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stateofwa-my.sharepoint.com/personal/bethany_craig_dfw_wa_gov/Documents/1. Puget Sound Steelhead/2. SONAR/Dungeness/"/>
    </mc:Choice>
  </mc:AlternateContent>
  <xr:revisionPtr revIDLastSave="1565" documentId="8_{6A3E2ECD-AC27-45E4-9A71-38BD2F83D3FF}" xr6:coauthVersionLast="46" xr6:coauthVersionMax="47" xr10:uidLastSave="{A9E5C82A-D278-41C4-AC76-0931F7B13714}"/>
  <bookViews>
    <workbookView xWindow="4320" yWindow="900" windowWidth="24420" windowHeight="14250" activeTab="3" xr2:uid="{00000000-000D-0000-FFFF-FFFF00000000}"/>
  </bookViews>
  <sheets>
    <sheet name="Top Hour" sheetId="1" r:id="rId1"/>
    <sheet name="Bottom Hour" sheetId="2" r:id="rId2"/>
    <sheet name="All" sheetId="23" r:id="rId3"/>
    <sheet name="Fig" sheetId="25" r:id="rId4"/>
    <sheet name="Data reviewed" sheetId="26" r:id="rId5"/>
    <sheet name="Shared Days ALL" sheetId="22" r:id="rId6"/>
    <sheet name="Shared Summary" sheetId="27" r:id="rId7"/>
    <sheet name="AS shared days" sheetId="3" r:id="rId8"/>
    <sheet name="BT shared days" sheetId="4" r:id="rId9"/>
    <sheet name="CS shared days" sheetId="21" r:id="rId10"/>
    <sheet name="Notes" sheetId="24" r:id="rId11"/>
  </sheets>
  <definedNames>
    <definedName name="_xlnm._FilterDatabase" localSheetId="2" hidden="1">All!$A$1:$N$4208</definedName>
    <definedName name="_xlnm._FilterDatabase" localSheetId="7" hidden="1">'AS shared days'!$A$1:$N$361</definedName>
    <definedName name="_xlnm._FilterDatabase" localSheetId="1" hidden="1">'Bottom Hour'!$A$2:$N$524</definedName>
    <definedName name="_xlnm._FilterDatabase" localSheetId="8" hidden="1">'BT shared days'!$A$2:$N$130</definedName>
    <definedName name="_xlnm._FilterDatabase" localSheetId="9" hidden="1">'CS shared days'!$A$1:$N$238</definedName>
    <definedName name="_xlnm._FilterDatabase" localSheetId="4" hidden="1">'Data reviewed'!$A$1:$E$128</definedName>
    <definedName name="_xlnm._FilterDatabase" localSheetId="5" hidden="1">'Shared Days ALL'!$A$1:$N$192</definedName>
    <definedName name="_xlnm._FilterDatabase" localSheetId="0" hidden="1">'Top Hour'!$A$1:$N$3686</definedName>
  </definedNames>
  <calcPr calcId="191029"/>
  <pivotCaches>
    <pivotCache cacheId="0" r:id="rId12"/>
    <pivotCache cacheId="1" r:id="rId13"/>
    <pivotCache cacheId="2" r:id="rId14"/>
    <pivotCache cacheId="3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4" i="27" l="1"/>
  <c r="X45" i="27"/>
  <c r="X44" i="27"/>
  <c r="W46" i="27"/>
  <c r="V46" i="27"/>
  <c r="Y35" i="27"/>
  <c r="Y34" i="27"/>
  <c r="W36" i="27"/>
  <c r="Z34" i="27" s="1"/>
  <c r="V36" i="27"/>
  <c r="Y33" i="27" s="1"/>
  <c r="X34" i="27"/>
  <c r="X33" i="27"/>
  <c r="W27" i="27"/>
  <c r="V27" i="27"/>
  <c r="Y25" i="27" s="1"/>
  <c r="X27" i="27"/>
  <c r="X26" i="27"/>
  <c r="X25" i="27"/>
  <c r="J61" i="27"/>
  <c r="J58" i="27"/>
  <c r="V76" i="27"/>
  <c r="V77" i="27"/>
  <c r="V78" i="27"/>
  <c r="V79" i="27"/>
  <c r="V80" i="27"/>
  <c r="V81" i="27"/>
  <c r="V82" i="27"/>
  <c r="V83" i="27"/>
  <c r="V84" i="27"/>
  <c r="V85" i="27"/>
  <c r="V86" i="27"/>
  <c r="V87" i="27"/>
  <c r="V88" i="27"/>
  <c r="V65" i="27"/>
  <c r="X46" i="27" l="1"/>
  <c r="Z35" i="27"/>
  <c r="Z33" i="27"/>
  <c r="X35" i="27"/>
  <c r="X36" i="27" s="1"/>
  <c r="V52" i="27"/>
  <c r="V53" i="27"/>
  <c r="V54" i="27"/>
  <c r="V55" i="27"/>
  <c r="V56" i="27"/>
  <c r="V57" i="27"/>
  <c r="V58" i="27"/>
  <c r="V59" i="27"/>
  <c r="V60" i="27"/>
  <c r="V61" i="27"/>
  <c r="V62" i="27"/>
  <c r="V63" i="27"/>
  <c r="V64" i="27"/>
  <c r="V66" i="27"/>
  <c r="V67" i="27"/>
  <c r="V68" i="27"/>
  <c r="V69" i="27"/>
  <c r="V70" i="27"/>
  <c r="V71" i="27"/>
  <c r="V72" i="27"/>
  <c r="V73" i="27"/>
  <c r="V74" i="27"/>
  <c r="V75" i="27"/>
  <c r="V51" i="27"/>
  <c r="I54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51" i="27"/>
  <c r="AA34" i="27" l="1"/>
  <c r="AA33" i="27"/>
  <c r="AA35" i="27"/>
  <c r="W54" i="27"/>
  <c r="W51" i="27"/>
  <c r="I51" i="27"/>
  <c r="AA45" i="27"/>
  <c r="Z45" i="27"/>
  <c r="Y45" i="27"/>
  <c r="Z44" i="27"/>
  <c r="AA44" i="27"/>
  <c r="AA26" i="27"/>
  <c r="Z26" i="27"/>
  <c r="Y26" i="27"/>
  <c r="AA25" i="27"/>
  <c r="Z25" i="27"/>
  <c r="Q33" i="27"/>
  <c r="Q34" i="27"/>
  <c r="Q35" i="27"/>
  <c r="Q36" i="27"/>
  <c r="Q37" i="27"/>
  <c r="Q38" i="27"/>
  <c r="Q39" i="27"/>
  <c r="Q32" i="27"/>
  <c r="K29" i="27"/>
  <c r="K30" i="27"/>
  <c r="K31" i="27"/>
  <c r="K34" i="27"/>
  <c r="K28" i="27"/>
  <c r="E29" i="27"/>
  <c r="E30" i="27"/>
  <c r="E31" i="27"/>
  <c r="E32" i="27"/>
  <c r="E33" i="27"/>
  <c r="E34" i="27"/>
  <c r="E35" i="27"/>
  <c r="E36" i="27"/>
  <c r="E37" i="27"/>
  <c r="E38" i="27"/>
  <c r="E39" i="27"/>
  <c r="E28" i="27"/>
  <c r="P33" i="27"/>
  <c r="P34" i="27"/>
  <c r="P35" i="27"/>
  <c r="P36" i="27"/>
  <c r="P37" i="27"/>
  <c r="P38" i="27"/>
  <c r="P39" i="27"/>
  <c r="P32" i="27"/>
  <c r="J29" i="27"/>
  <c r="J30" i="27"/>
  <c r="J31" i="27"/>
  <c r="J34" i="27"/>
  <c r="J28" i="27"/>
  <c r="D29" i="27"/>
  <c r="D30" i="27"/>
  <c r="D31" i="27"/>
  <c r="D32" i="27"/>
  <c r="D33" i="27"/>
  <c r="D34" i="27"/>
  <c r="D35" i="27"/>
  <c r="D36" i="27"/>
  <c r="D37" i="27"/>
  <c r="D38" i="27"/>
  <c r="D39" i="27"/>
  <c r="D28" i="27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7" i="25"/>
  <c r="L118" i="25"/>
  <c r="L120" i="25"/>
  <c r="L121" i="25"/>
  <c r="L122" i="25"/>
  <c r="L123" i="25"/>
  <c r="L124" i="25"/>
  <c r="L125" i="25"/>
  <c r="L126" i="25"/>
  <c r="L127" i="25"/>
  <c r="L130" i="25"/>
  <c r="L131" i="25"/>
  <c r="L132" i="25"/>
  <c r="L133" i="25"/>
  <c r="L135" i="25"/>
  <c r="L138" i="25"/>
  <c r="L140" i="25"/>
  <c r="L141" i="25"/>
  <c r="L142" i="25"/>
  <c r="L143" i="25"/>
  <c r="L144" i="25"/>
  <c r="L145" i="25"/>
  <c r="L146" i="25"/>
  <c r="L147" i="25"/>
  <c r="L6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Bethany Craig</author>
    <author>Windows User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Initials of observer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Time when you marked fish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upstream or
downstream 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Fish length in cm</t>
        </r>
      </text>
    </comment>
    <comment ref="J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Frame when you marked 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distance from ARIS</t>
        </r>
      </text>
    </comment>
    <comment ref="L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observer confidence of fish
1 = extremely confident it's a fish &gt;45 cm
2 = somewhat confident it's a fish &gt; 45 cm
3 = object of interest</t>
        </r>
      </text>
    </comment>
    <comment ref="I1405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Same fish moving fast so difficult to measure. Measured frame 826 where nose of fish is still US of sonar zone, so image isn't complete = likely cut off by ~10mm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Bethany Craig</author>
  </authors>
  <commentList>
    <comment ref="F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Initials of observer</t>
        </r>
      </text>
    </comment>
    <comment ref="G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Time when you marked fish</t>
        </r>
      </text>
    </comment>
    <comment ref="H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upstream or
downstream </t>
        </r>
      </text>
    </comment>
    <comment ref="I2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Fish length in cm</t>
        </r>
      </text>
    </comment>
    <comment ref="J2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Frame when you marked </t>
        </r>
      </text>
    </comment>
    <comment ref="K2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distance from ARIS</t>
        </r>
      </text>
    </comment>
    <comment ref="L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observer confidence of fish
1 = extremely confident it's a fish &gt;45 cm
2 = somewhat confident it's a fish &gt; 45 cm
3 = object of interest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Bethany Craig</author>
    <author>Windows User</author>
  </authors>
  <commentList>
    <comment ref="F1" authorId="0" shapeId="0" xr:uid="{F061ACF0-D98B-4886-A12E-D39A34E5A107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Initials of observer</t>
        </r>
      </text>
    </comment>
    <comment ref="G1" authorId="0" shapeId="0" xr:uid="{10C5CCD6-DC10-4E2E-BFB9-443317AD0717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Time when you marked fish</t>
        </r>
      </text>
    </comment>
    <comment ref="H1" authorId="0" shapeId="0" xr:uid="{8D651EF3-744B-47EB-A57A-29F434F22C43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upstream or
downstream </t>
        </r>
      </text>
    </comment>
    <comment ref="I1" authorId="0" shapeId="0" xr:uid="{9D386E7E-57B5-4C32-AA39-9C6905F4D68E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Fish length in cm</t>
        </r>
      </text>
    </comment>
    <comment ref="J1" authorId="0" shapeId="0" xr:uid="{09CF1635-A68C-4ED7-8253-3C952D241FA4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Frame when you marked </t>
        </r>
      </text>
    </comment>
    <comment ref="K1" authorId="0" shapeId="0" xr:uid="{7DB789F3-605E-4368-AE79-E632E23739B8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distance from ARIS</t>
        </r>
      </text>
    </comment>
    <comment ref="L1" authorId="0" shapeId="0" xr:uid="{B9C6EDCF-E5AB-4FF3-A9A1-FD2B143849E6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observer confidence of fish
1 = extremely confident it's a fish &gt;45 cm
2 = somewhat confident it's a fish &gt; 45 cm
3 = object of interest</t>
        </r>
      </text>
    </comment>
    <comment ref="I1405" authorId="1" shapeId="0" xr:uid="{29B28535-2312-4B50-BFAA-1F649CE23EA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Same fish moving fast so difficult to measure. Measured frame 826 where nose of fish is still US of sonar zone, so image isn't complete = likely cut off by ~10mm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Bethany Craig</author>
  </authors>
  <commentList>
    <comment ref="F1" authorId="0" shapeId="0" xr:uid="{B823004F-A88A-4859-8C7C-251C708B6A3D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Initials of observer</t>
        </r>
      </text>
    </comment>
    <comment ref="G1" authorId="0" shapeId="0" xr:uid="{B98FF16B-B9DD-4AF5-822B-1E6992C7E72B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Time when you marked fish</t>
        </r>
      </text>
    </comment>
    <comment ref="H1" authorId="0" shapeId="0" xr:uid="{D5EADD08-A76D-41A1-B17B-18408F4CE99A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upstream or
downstream </t>
        </r>
      </text>
    </comment>
    <comment ref="I1" authorId="0" shapeId="0" xr:uid="{5413EF88-ACA2-4AD3-9DE6-CF018B5CDA6F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Fish length in cm</t>
        </r>
      </text>
    </comment>
    <comment ref="J1" authorId="0" shapeId="0" xr:uid="{8D032734-258E-42BF-BBB7-7CC891B023FD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Frame when you marked </t>
        </r>
      </text>
    </comment>
    <comment ref="K1" authorId="0" shapeId="0" xr:uid="{D5CFBC70-9500-4C61-A882-61C2E9B55119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distance from ARIS</t>
        </r>
      </text>
    </comment>
    <comment ref="L1" authorId="0" shapeId="0" xr:uid="{F04495F5-A850-4A42-9BB1-1C01AB36F79B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observer confidence of fish
1 = extremely confident it's a fish &gt;45 cm
2 = somewhat confident it's a fish &gt; 45 cm
3 = object of interest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Bethany Craig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Initials of observer</t>
        </r>
      </text>
    </comment>
    <comment ref="G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Time when you marked fish</t>
        </r>
      </text>
    </comment>
    <comment ref="H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upstream or
downstream </t>
        </r>
      </text>
    </comment>
    <comment ref="I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Fish length in cm</t>
        </r>
      </text>
    </comment>
    <comment ref="J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Frame when you marked </t>
        </r>
      </text>
    </comment>
    <comment ref="K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distance from ARIS</t>
        </r>
      </text>
    </comment>
    <comment ref="L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observer confidence of fish
1 = extremely confident it's a fish &gt;45 cm
2 = somewhat confident it's a fish &gt; 45 cm
3 = object of interest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Bethany Craig</author>
  </authors>
  <commentList>
    <comment ref="F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Initials of observer</t>
        </r>
      </text>
    </comment>
    <comment ref="G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Time when you marked fish</t>
        </r>
      </text>
    </comment>
    <comment ref="H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upstream or
downstream </t>
        </r>
      </text>
    </comment>
    <comment ref="I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Fish length in cm</t>
        </r>
      </text>
    </comment>
    <comment ref="J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Frame when you marked </t>
        </r>
      </text>
    </comment>
    <comment ref="K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distance from ARIS</t>
        </r>
      </text>
    </comment>
    <comment ref="L2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observer confidence of fish
1 = extremely confident it's a fish &gt;45 cm
2 = somewhat confident it's a fish &gt; 45 cm
3 = object of interest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Bethany Craig</author>
  </authors>
  <commentList>
    <comment ref="F1" authorId="0" shapeId="0" xr:uid="{02364FD5-91E7-4106-97C1-B7D799B23609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Initials of observer</t>
        </r>
      </text>
    </comment>
    <comment ref="G1" authorId="0" shapeId="0" xr:uid="{A47E69C9-2D4B-4730-A282-7FF37CD27155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Time when you marked fish</t>
        </r>
      </text>
    </comment>
    <comment ref="H1" authorId="0" shapeId="0" xr:uid="{A3718249-01B3-48CC-9BE2-D548DD435E93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upstream or
downstream </t>
        </r>
      </text>
    </comment>
    <comment ref="I1" authorId="0" shapeId="0" xr:uid="{F044DBB9-8EE0-411C-85C6-BCF7809AE4B2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Fish length in cm</t>
        </r>
      </text>
    </comment>
    <comment ref="J1" authorId="0" shapeId="0" xr:uid="{47A2091E-36A9-4D29-B801-6E73F7D76E57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Frame when you marked </t>
        </r>
      </text>
    </comment>
    <comment ref="K1" authorId="0" shapeId="0" xr:uid="{BE281B00-12E7-499F-8687-6A26A4162B33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distance from ARIS</t>
        </r>
      </text>
    </comment>
    <comment ref="L1" authorId="0" shapeId="0" xr:uid="{899A7CE4-84EC-48F4-AFC8-998A78ABD57B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observer confidence of fish
1 = extremely confident it's a fish &gt;45 cm
2 = somewhat confident it's a fish &gt; 45 cm
3 = object of interest</t>
        </r>
      </text>
    </comment>
  </commentList>
</comments>
</file>

<file path=xl/sharedStrings.xml><?xml version="1.0" encoding="utf-8"?>
<sst xmlns="http://schemas.openxmlformats.org/spreadsheetml/2006/main" count="38998" uniqueCount="539">
  <si>
    <t>Year</t>
  </si>
  <si>
    <t xml:space="preserve">Date </t>
  </si>
  <si>
    <t>hour</t>
  </si>
  <si>
    <t>Observer</t>
  </si>
  <si>
    <t>Time</t>
  </si>
  <si>
    <t>Direction</t>
  </si>
  <si>
    <t>Length</t>
  </si>
  <si>
    <t>Frame</t>
  </si>
  <si>
    <t>Range</t>
  </si>
  <si>
    <t>Confidence</t>
  </si>
  <si>
    <t>Comments/Notes</t>
  </si>
  <si>
    <t>Flag</t>
  </si>
  <si>
    <t xml:space="preserve"> Dungeness Sonar 2021</t>
  </si>
  <si>
    <t>upstream</t>
  </si>
  <si>
    <t>downstream</t>
  </si>
  <si>
    <t>Not certain this is a fish.</t>
  </si>
  <si>
    <t>3 or 4 small fish &lt;35cm drift slowly DS together @18:14. Some sonar image frames have them appearing as like a single large object</t>
  </si>
  <si>
    <t>Same fish as below. This fish falls completely back through sonar beam (tail first) then immediately moves US again = marked both DS &amp; US Per Protocol</t>
  </si>
  <si>
    <t>Same fish as above. This fish falls completely back through sonar beam (tail first) then immediately moves US again = marked both DS &amp; US Per Protocol</t>
  </si>
  <si>
    <t>Not certain this is a fish. Some frames look fishy; others don't</t>
  </si>
  <si>
    <t>fish ~57cm noses into sonar beam and crosses channel from 13m to 7m but doesn’t pass US = NOT marked per protocol</t>
  </si>
  <si>
    <t>Likely same fish as US @ 22:21:48 on 2/05</t>
  </si>
  <si>
    <t>fish 40-44cm @ 1:43 = Not marked per protocol; also large US @ 1:44 = Not a fish</t>
  </si>
  <si>
    <t>fish just &lt;45cm US @4:29 = NOT marked per protocol</t>
  </si>
  <si>
    <t>2 smaller fish DS jointly at 22:11 appear in some frames to be a single larger fish</t>
  </si>
  <si>
    <t>this fish was preceded DS by a companion just &lt;45 cm = Not marked per protocol</t>
  </si>
  <si>
    <t>2 fish both &lt;40cm US together @7:14 &amp; back DS @7:19 = NOT marked per protocol</t>
  </si>
  <si>
    <t>fish 40-44@3:30 drifts downstream into sonar = Not marked per protocol (measured in frame 82)</t>
  </si>
  <si>
    <t>2 fish both &lt;40cm US @8:57 = Not marked per protocol</t>
  </si>
  <si>
    <t>2 fish both &lt;40cm US @22:34 = Not marked per protocol</t>
  </si>
  <si>
    <t>fish &lt;45cm drifts DS @2:24 = Not marked per protocol</t>
  </si>
  <si>
    <t>large fish ~80 cm noses into sonar beam then falls back at 19:28 and does not show in the 1930 bottom hour</t>
  </si>
  <si>
    <t>this is likely same fish noted above in the 1900 hr</t>
  </si>
  <si>
    <t>~45cm; this is Very likely same fish measured DS 1 minute earlier</t>
  </si>
  <si>
    <t>2 smaller fish DS jointly w/ this fish (Also see note below)</t>
  </si>
  <si>
    <t>Downstream</t>
  </si>
  <si>
    <t>Upstream</t>
  </si>
  <si>
    <t>slow drift back through sonar beam over 60 sec interval</t>
  </si>
  <si>
    <t>slow drift downstream/across through sonar beam</t>
  </si>
  <si>
    <t>same fish noses into sonar beam again &lt;1 min later here, but does not transit US</t>
  </si>
  <si>
    <t>small fish ~40-42cm DS @8:52 = Not marked per protocol</t>
  </si>
  <si>
    <t>fish ~46 cm noses into sonar beam @16:07 and holds but does not continue US = Not marked per protocol</t>
  </si>
  <si>
    <t>slow drift back through sonar beam. Difficult finding a clean frame image for accurate measure but clearly fish &gt;70 cm</t>
  </si>
  <si>
    <t>this is likely same fish noted DS (above) returning back US</t>
  </si>
  <si>
    <t>2 Sthd traveling in tandem</t>
  </si>
  <si>
    <t>Also 2 Sthd traveling in tandem</t>
  </si>
  <si>
    <t>this is very likely same fish as below, drifting slowly down and crossing channel through sonar beam</t>
  </si>
  <si>
    <t>this is very likely same fish as above, slowly moving back upstream</t>
  </si>
  <si>
    <t>this may be same fish as above that went DS 12 min earlier</t>
  </si>
  <si>
    <t>this may be same fish as below. Very close to same length</t>
  </si>
  <si>
    <t>fish ~42cm DS @20:29</t>
  </si>
  <si>
    <t>NOTE: This was an unusually active day for smaller fish in schools, groups of 3-5, and individually</t>
  </si>
  <si>
    <t>slow drift back DS mid-channel crossing</t>
  </si>
  <si>
    <t>this may have been same fish as above, returning back US just minutes later</t>
  </si>
  <si>
    <t>this fish (80% certain) was preceded DS by a companion but could not get any clean frame of that "fish" (also 80% certainty), which moved directly in front the sonar before encountering the trash rack and moving back again</t>
  </si>
  <si>
    <t>fish ~43cm cm DS @9:14. also many little fish / objects moving DS</t>
  </si>
  <si>
    <t>very likely the same large fish ~70 cm that noses into sonar beam and falls back at 1900 but never completes the US transit until here @19:04</t>
  </si>
  <si>
    <t>possibly a fish</t>
  </si>
  <si>
    <t>slow drift back DS</t>
  </si>
  <si>
    <t>Also @21:18:30 appears to be a single DS fish ~46cm, but on closer inspection is 2 smaller fish traveling close together</t>
  </si>
  <si>
    <t>difficult to find a good frame to accurately measure this fish</t>
  </si>
  <si>
    <t>impossible to get accurate measures on fish w/in 0-2m of sonar but does not appear &gt;45cm</t>
  </si>
  <si>
    <t>impossible to get accurate measures on 2 fish w/in 0-2m of sonar but &lt;45cm each</t>
  </si>
  <si>
    <t>this fish falls back and holds in sonar then continues to drop back DS. Likely same fish  and 91.4cm above</t>
  </si>
  <si>
    <t>likely same fish as 91.3cm below</t>
  </si>
  <si>
    <t>3 smaller fish moving downstream together @8:45 appear to be a larger fish in some frames. None are &gt;40cm</t>
  </si>
  <si>
    <t>another large fish that enters sonar accompanying this fish, but immediately turns back DS</t>
  </si>
  <si>
    <t>a 3rd fish &gt;60cm roves across the channel for a couple of minutes before finally dropping back = Not marked per protocol</t>
  </si>
  <si>
    <t>Not certain this is a fish..</t>
  </si>
  <si>
    <t>2 fish &lt;40cm DS @14:01 in some frames appear to be a single fish</t>
  </si>
  <si>
    <t>Recording malfunction. NO DATA recorded for both 0200-0230 top hour block and 0230-0259 bottom hour.</t>
  </si>
  <si>
    <t>2 separate files: Initial file is a blip of only 5 sec as recording re-initiated. 2nd file begins at 030005 &amp; continues through 03:29 so Full 30 min of data was recorded</t>
  </si>
  <si>
    <t>very distinct US transit @13:06. Multiple measures confirm fish is &lt;40cm</t>
  </si>
  <si>
    <t>heavy interference last 3 min of this 1/2 hr block but recording was full 30 min. Interference cleared up for the bottom 1/2 hr time block 1930-1959</t>
  </si>
  <si>
    <t>This is almost certainly the same fish as just above, moving back US just 1 min later</t>
  </si>
  <si>
    <t>also Fish drifting DS @21:07 3m out is &lt;45cm (see frame 1757) = Not marked per protocol</t>
  </si>
  <si>
    <t>Mark at 3:29. no way to measure accurately</t>
  </si>
  <si>
    <t>cleaned sonar, added downstream deflection panel</t>
  </si>
  <si>
    <t>Cleaned sonar, added deflection panel to downstream of sonar</t>
  </si>
  <si>
    <t>Partial</t>
  </si>
  <si>
    <t>10 mins</t>
  </si>
  <si>
    <t>Not certain this is a fish</t>
  </si>
  <si>
    <t>not certain this is a fish</t>
  </si>
  <si>
    <t>There is also an US fish 37-41cm @ 9:20 = Not marked per protocol.</t>
  </si>
  <si>
    <t>heavy interference for initial 2 minutes but entire half hour time block is recorded</t>
  </si>
  <si>
    <t>fish is moving fast. Definitely &gt;45cm but difficult to find a good still frame to measure accurately</t>
  </si>
  <si>
    <t>object DS @ 1:20 = Not a fish (some frames look fishy)</t>
  </si>
  <si>
    <t>objects DS @3:04 I think are multiple small fish together that in a frame or 2 appear to be single fish</t>
  </si>
  <si>
    <t xml:space="preserve">2 fish &gt;40cm but &lt;45 cm DS @5:03 and </t>
  </si>
  <si>
    <t>also fish ~40cm US 7:17 = Not marked per protocol</t>
  </si>
  <si>
    <t>Heavy interference for last 5 min of this time block</t>
  </si>
  <si>
    <t>fish ~40cm DS with another smaller fish @16:09 @1 m out = Not marked per protocol</t>
  </si>
  <si>
    <t>fish ~39-41cm US quickly @7:16:40 (spooked by the ducks nearby?) = Not marked per protocol &lt;45cm</t>
  </si>
  <si>
    <t>Doubtful this is a fish but only 2 still frames to measure</t>
  </si>
  <si>
    <t>fish ~40cm DS @01:26 = Not marked per protocol</t>
  </si>
  <si>
    <t>Heavy interference for last 9 min of this time block</t>
  </si>
  <si>
    <t>fish probably a few cm longer than this but no really distinct still frames to measure</t>
  </si>
  <si>
    <t>Again, difficult to measure due to acute crossing angle toward the sonar</t>
  </si>
  <si>
    <t>this may have been same fish as above, returning back US  20 min. later</t>
  </si>
  <si>
    <t>this fish drifts back slowly to cross paths w/ another much smaller fish (&lt;30cm). Again, difficult to accurately measure due to the acute crossing angle to sonar</t>
  </si>
  <si>
    <t>large critter US &amp; DS a couple of times just out from sonar @13:05 = Not a fish</t>
  </si>
  <si>
    <t>moving US very fast. Difficult to measure w/ any accuracy but at least 60cm, possibly bigger</t>
  </si>
  <si>
    <t>small fish ~35cm US @19:06 @4.5m out = Not marked. Antother even smaller at 19:28 makes prominent strike</t>
  </si>
  <si>
    <t>Total interference from 8:17-8:30</t>
  </si>
  <si>
    <t>this top hour block split into 4 separate files But full 30 minutes is accounted for</t>
  </si>
  <si>
    <t>this fish finishes its US transit just into the bottom 1/2 hr time block. Marked here</t>
  </si>
  <si>
    <t>possible bigger fish moves into and quickly through sonar zone @6:06. Impossible to measure accurately due to proximity and frame rate</t>
  </si>
  <si>
    <t>Frame 4248 is about as clear of a Fish still as this sonar is capable of producing. Good look</t>
  </si>
  <si>
    <t>small fish &lt;30cm goes DS by the trash rack @ 2:26 = Not marked</t>
  </si>
  <si>
    <t>fish &lt;40cm US @5:11 = Not marked per protocol</t>
  </si>
  <si>
    <t>fish 35-40cm US @6:14 = Not marked per protocol</t>
  </si>
  <si>
    <t>heavy interference for last 5 min of this time block</t>
  </si>
  <si>
    <t>moving US very fast. Difficult to measure w/ any accuracy but it's at minimum 45cm</t>
  </si>
  <si>
    <t>traveling in tandem w/ the fish below</t>
  </si>
  <si>
    <t>traveling in tandem w/ the fish above</t>
  </si>
  <si>
    <t>Also large fish /Sthd falls back partway through sonar zone @4:17, then moves US again = Not marked per protocol</t>
  </si>
  <si>
    <t>falls back in tandem w/ the fish above</t>
  </si>
  <si>
    <t>falls back in tandem w/ the fish below</t>
  </si>
  <si>
    <t>Sort of appears to be a DS fish but only 2 still frames measurable</t>
  </si>
  <si>
    <t>traveling US in tandem w/ the fish below</t>
  </si>
  <si>
    <t>traveling US in tandem w/ the fish above</t>
  </si>
  <si>
    <t>This is undoubtedly the same fish. It completely transits the sonar zone 3 times therefore marked each time US and DS per protocol</t>
  </si>
  <si>
    <t>also fish ~40cm drifts DS @20:25 = Not marked per protocol</t>
  </si>
  <si>
    <t>multiple objects DS @19:10. longest is &lt;45cm. Perhaps fish but difficult to discern / much debris</t>
  </si>
  <si>
    <t>large object US on far bank @21:03 = Not a fish</t>
  </si>
  <si>
    <t>Difficult to measure accurately. Only 2 decent still frames</t>
  </si>
  <si>
    <t>large critter US @ 4:18 = Not a fish though appears to be fish first few frames</t>
  </si>
  <si>
    <t>2 fish DS @ 1:23 the larger is &lt;40cm = Not marked per protocol</t>
  </si>
  <si>
    <t>difficult to measure accurately</t>
  </si>
  <si>
    <t>also small fish 35-40cm DS quickly @23:27at first appears large but see frame 6637 for actual size</t>
  </si>
  <si>
    <t>Fairly certain this is a fish</t>
  </si>
  <si>
    <t>another fish difficult to measure accurately due to focus / backscatter of sonar signal</t>
  </si>
  <si>
    <t>moderate interference for last 13 minutes but full 1/2 hour of this time block was recorded</t>
  </si>
  <si>
    <t>2 fish traveling in tandem pass DS just through sonar zone, then Immediately pass back US again = marked per protocol but it's because they are so near to the sonar that the distance they cover is very short</t>
  </si>
  <si>
    <t>fairly certain this is Not a fish = Otter (see also DS @ 22:22 in previous hour)</t>
  </si>
  <si>
    <t>small fish ~35 cm DS @3:09 = Not marked per protocol</t>
  </si>
  <si>
    <t>small fish ~40cm DS @5:10 = Not marked per protocol</t>
  </si>
  <si>
    <t>this fish enters sonar zone @12 m out just a few ms prior, crosses toward LB (nearer sonar) then falls back before appearing here and proceeding US</t>
  </si>
  <si>
    <t>Recording malfunction or stopped: first 15 min. of this time block unrecorded</t>
  </si>
  <si>
    <t>No way to get accurate measurement = this fish is probably a bit longer. Also, large fish noses into sonar zone @20:08 but immediately falls back</t>
  </si>
  <si>
    <t>Difficult to measure accurately. Only 1 good still frame and nose of fish is out of sonar zone so this fish is slightly longer</t>
  </si>
  <si>
    <t>slow drift DS tail-first</t>
  </si>
  <si>
    <t>This time block recorded over to a stop time of 13:33, so this fish would technically "belong" to the bottom 1/2 hour block</t>
  </si>
  <si>
    <t>large critter US @4:08 = not a fish</t>
  </si>
  <si>
    <t>large critter DS @ 15:10 = not a fish</t>
  </si>
  <si>
    <t>this fish drops back slowly to join another smaller fish &lt;45cm that is holding in the sonar zone for 14 min total, then this marked fish falls back completing its DS transit through the sonar zone = Marked per protocol. A large fish noses into sonar zone @20:08 but does not transit US</t>
  </si>
  <si>
    <t>Very Likely same fish as below: it falls back slowly here, then noses into sonar beam again about 10 sec later, then proceeds back upstream as marked below</t>
  </si>
  <si>
    <t>Very Likely same fish as above = Marked both DS and US per protocol as it completely transited sonar zone in both directions</t>
  </si>
  <si>
    <t>fish &lt;40cm US @5:05 &amp; also a fish &lt;40cm DS @5:20 = Not marked per protocol</t>
  </si>
  <si>
    <t>heavy interference from 10:10 - 10:12 but full 1/2 hr time block was recorded</t>
  </si>
  <si>
    <t>also small fish &lt;40cm US @20:24 = Not marked per protocol</t>
  </si>
  <si>
    <t>fairly certain this is a fish</t>
  </si>
  <si>
    <t>difficult to get an accurate measurement</t>
  </si>
  <si>
    <t>this could be same fish that noses into sonar zone and falls back 5min earlier</t>
  </si>
  <si>
    <t>also a fish moves down into sonar beam and back up w/in 1 min @4:39 = not marked per protocol</t>
  </si>
  <si>
    <t>fish &lt;45cm US @5:36 = Not marked per protocol</t>
  </si>
  <si>
    <t>large object US @7:56 = Not a fish</t>
  </si>
  <si>
    <t>large object US @12:32 = Not a fish</t>
  </si>
  <si>
    <t>large object DS @20:37 = Not a fish</t>
  </si>
  <si>
    <t>large US objects @ 3:17-3:18 = Not fish. Also fish ~40cm US @ 3:23 = Not marked per protocol &lt;45</t>
  </si>
  <si>
    <t>large DS @6:17 = Not a fish</t>
  </si>
  <si>
    <t>See fish below. This Fish moves down past sonar, starts back up, then falls back completely. Marked as DS per protocol</t>
  </si>
  <si>
    <t>Very Likely same fish as below, moving back DS just 30 sec later</t>
  </si>
  <si>
    <t>See note above. Also fish &lt;45 US @21:14 = Not marked per protocol</t>
  </si>
  <si>
    <t>Difficult to measure accurately so fish maybe &lt;45 but appeared &gt;45 w/ several measures of the clearest still frame = Marked. Also big critter moving cross-channel &amp; US @23:04 &amp; another US @23:15 = Not a fish</t>
  </si>
  <si>
    <t>This is Very Likely same fish as above moving back US</t>
  </si>
  <si>
    <t>See note below</t>
  </si>
  <si>
    <t>also large critter US @ 1:22 = Not a fish</t>
  </si>
  <si>
    <t>See Note below</t>
  </si>
  <si>
    <t>This is likely the same DS fish as above, and was holding in the sonar beam (and fell back) @2:05, now returning back US</t>
  </si>
  <si>
    <t>probably traveling in tandem w/ fish below</t>
  </si>
  <si>
    <t>probably traveling in tandem w/ fish above</t>
  </si>
  <si>
    <t>Undoubtedly traveling in tandem w/ fish below</t>
  </si>
  <si>
    <t>Undoubtedly traveling in tandem w/ fish above</t>
  </si>
  <si>
    <t>fish &lt;45cm DS @15:07 = Not merked per protocol</t>
  </si>
  <si>
    <t>also small fish 38-40cm DS @23:04 = Not marked per protocol</t>
  </si>
  <si>
    <t>large critter DS @00:04 = Not a fish</t>
  </si>
  <si>
    <t>also 3 small fish DS together @2:05 make a prominant sonar paint b/c swimming in close proximity to eachother</t>
  </si>
  <si>
    <t>large critter US @ 3:11 &amp; DS again @3:15 = Not a fish</t>
  </si>
  <si>
    <t>Also 2 large fish fall back together into sonar beam from just US, then immediately move back US again @4:26 w/o transiting = Not marked per protocol</t>
  </si>
  <si>
    <t>2 separate files but entire 1/2 hour time block was recorded</t>
  </si>
  <si>
    <t>Recording malfunction: no record for initial 15 min of this time block</t>
  </si>
  <si>
    <t>fairly certain this is a fish but moving fast so no good look frames</t>
  </si>
  <si>
    <t>a couple of small fish 35-44 cm DS = Not marked per protocol</t>
  </si>
  <si>
    <t>fish ~45cm enters and holds for 1 min. in sonar beam @20:28-20:29 but doesn't complete US transit = Not marked per protocol</t>
  </si>
  <si>
    <t>Also fish DS @20:04 moving at too acute angle to sonar for accurate measurement, but not &gt;45cm</t>
  </si>
  <si>
    <t>not certain this is a fish; only 1 good still frame</t>
  </si>
  <si>
    <t>USO (unknown swimming object. Andrew's dog?). Also 2 small fish DS @8:22</t>
  </si>
  <si>
    <t>also 4 small fish &lt;40cm DS @21:00:30 &amp; DS @21:08 &amp; US @21:19 &amp; DS @21:25 = Not marked per protocol</t>
  </si>
  <si>
    <t>Split into 2 files with first 25min &amp; then final 5min of the 30 min total for this top hour block</t>
  </si>
  <si>
    <t>this is maybe same fish as above, returning DS 1 minute later</t>
  </si>
  <si>
    <t>re-visit</t>
  </si>
  <si>
    <t>corrupted file - need to attempt recovery</t>
  </si>
  <si>
    <t>also fish &lt;40cm DS @ 21:25 = Not marked per protocol</t>
  </si>
  <si>
    <t>Fish &lt;45cm falls back and moves forward again @22:21. Also a much larger fish noses into sonar beam at 22:21, falls back, then re-enters @ 22:22 and falls back again @ 22:23 w/o ever transiting US = both small and large fishes Not marked per protocol</t>
  </si>
  <si>
    <t>fairly certain this is a fish = see also frame #3111</t>
  </si>
  <si>
    <t>2 separate files but entire 1/2 hour block was recorded</t>
  </si>
  <si>
    <t>only 3 mins and 18 secs.</t>
  </si>
  <si>
    <t>this is likely same fish as below</t>
  </si>
  <si>
    <t>This is likely same fish as above moving back DS. Fish drops back and holds in sonar beam from 17:17:30 before falling back and across channel to complete DS traverse of sonar zone at 17:19:20</t>
  </si>
  <si>
    <t>US in tandem w/ the fish below</t>
  </si>
  <si>
    <t>US in tandem w/ the fish above</t>
  </si>
  <si>
    <t>this fish starts it's US transit of the sonar zone at 20:59 hrs; just prior to the start of this time block</t>
  </si>
  <si>
    <t>also 2 fish small fish DS @ 1:28 appear in a couple of frames to be a single bigger fish but both &lt;40cm</t>
  </si>
  <si>
    <t>this fish may not be &gt;45 but it's very close. Only 1 good still frame to measure</t>
  </si>
  <si>
    <t>fish 40-44cm US quickly @15:01:40 = Not marked per protocol</t>
  </si>
  <si>
    <t>this is very likely same fish as below</t>
  </si>
  <si>
    <t>fish &lt;45cm slowly US from 1:41-1:43 then likely same fish falls back DS @1:43:20 = Not marked per protocol</t>
  </si>
  <si>
    <t>fish may be somewhat bigger. Difficult to measure accurately</t>
  </si>
  <si>
    <t>3-4 small fish move past the sonar @3m out at 20:48 appear to be a single fish in a couple of the still frames</t>
  </si>
  <si>
    <t>fish &lt;45cm DS @21:44 = Not marked per protocol</t>
  </si>
  <si>
    <t>This fish holds for ~17 minutes in the sonar beam (entering @ 22:28) before finally completing its US transit</t>
  </si>
  <si>
    <t>This fish falls back and holds for ~2min against the far LB before dropping back completely through the sonar zone</t>
  </si>
  <si>
    <t>2-3 fish DS @1:01:20 all &lt;45cm</t>
  </si>
  <si>
    <t>4 mins., 30 secs.</t>
  </si>
  <si>
    <t>this is very likely same fish as above</t>
  </si>
  <si>
    <t>also fish ~42cm DS @3:23 = Not marked per protocol</t>
  </si>
  <si>
    <t>a fish 45-50cm holds in sonar beam @5:06:30-5:08 but never transits US or DS = Not marked per protocol. Also fish &lt;45cm DS @5:29</t>
  </si>
  <si>
    <t>2 small fish &lt;45cm @1:16</t>
  </si>
  <si>
    <t>small fish 37-40cm DS @9:29 = Not marked</t>
  </si>
  <si>
    <t>fish &lt;45cm DS @15:22 = Not marked per protocol</t>
  </si>
  <si>
    <t>3-4 small fish DS together @20:09 appear in some frames to be a single larger fish</t>
  </si>
  <si>
    <t>again 4 small fish DS together @ 22:26 appear in a couple of frames to be larger fish; also fish &lt;45cm DS @22:29</t>
  </si>
  <si>
    <t>a couple of small fish holding or transiting all &lt;45cm</t>
  </si>
  <si>
    <t>impossible to measure accurately due to very acute crossing angle to sonar beam</t>
  </si>
  <si>
    <t>critter US @7:16:30 = not a fish</t>
  </si>
  <si>
    <t>2 smaller fish DS @ 13:12</t>
  </si>
  <si>
    <t>also 2 small fish &lt;45cm DS @ 23:21</t>
  </si>
  <si>
    <t>also no way to identify object(s) 3m out from sonar @21:28</t>
  </si>
  <si>
    <t>17:08:14 to 17:29:59</t>
  </si>
  <si>
    <t>17:00:00 to 17:06:59</t>
  </si>
  <si>
    <t>could be a seal</t>
  </si>
  <si>
    <t>possible seal, upstream</t>
  </si>
  <si>
    <t>9:11:40 to 9:29:59</t>
  </si>
  <si>
    <t>9:00:02 to 9:08:17</t>
  </si>
  <si>
    <t>unable to view echogram</t>
  </si>
  <si>
    <t>Poor quality footage</t>
  </si>
  <si>
    <t>poor quality footage</t>
  </si>
  <si>
    <t>file 20:00:00 to 20:08:21 and file 20:09:18 to 20:30:00</t>
  </si>
  <si>
    <t>Animal, maybe seal</t>
  </si>
  <si>
    <t>Animals, three in a group, maybe otters</t>
  </si>
  <si>
    <t>10:30:00 to 10:32:00 and 10:45:20 to 10:59:59</t>
  </si>
  <si>
    <t>poor quality footage, no usable</t>
  </si>
  <si>
    <t>otter swims past fish</t>
  </si>
  <si>
    <t>seal</t>
  </si>
  <si>
    <t>unable to view</t>
  </si>
  <si>
    <t>cleaned sonar</t>
  </si>
  <si>
    <t>No fish</t>
  </si>
  <si>
    <t>Interference starting at 4:56:45 PM</t>
  </si>
  <si>
    <t>Enters frame during top hour</t>
  </si>
  <si>
    <t>Otter?</t>
  </si>
  <si>
    <t>Passes directly in front of Sonar</t>
  </si>
  <si>
    <t>File is split into two files. Missing 10:14:57 - 10:15:55</t>
  </si>
  <si>
    <t>Sizable creature passes directly in front of Sonar, no clear full-body shot.</t>
  </si>
  <si>
    <t>Comes up pretty faint, may want to revisit</t>
  </si>
  <si>
    <t>Swimming in tandem</t>
  </si>
  <si>
    <t>Small fish &lt;45 cm holding in frame for a few hours</t>
  </si>
  <si>
    <t>Questionable objects at 18:04:20 (debris?)</t>
  </si>
  <si>
    <t>Lots of small fish (smolt) activity</t>
  </si>
  <si>
    <t>Revisit 23:07:12</t>
  </si>
  <si>
    <t>Missing file, recording error?</t>
  </si>
  <si>
    <t>None</t>
  </si>
  <si>
    <t>File is short, stops at 10:12:27. Recording error?</t>
  </si>
  <si>
    <t>Echogram is all white starting at 12:12:49. Image seems to be fine.</t>
  </si>
  <si>
    <t>Lots of small fish activity</t>
  </si>
  <si>
    <t>Passes driectly in front of Sonar</t>
  </si>
  <si>
    <r>
      <rPr>
        <sz val="11"/>
        <color rgb="FFFF0000"/>
        <rFont val="Calibri"/>
        <family val="2"/>
        <scheme val="minor"/>
      </rPr>
      <t xml:space="preserve">Recording malfunction. </t>
    </r>
    <r>
      <rPr>
        <sz val="11"/>
        <color theme="1"/>
        <rFont val="Calibri"/>
        <family val="2"/>
        <scheme val="minor"/>
      </rPr>
      <t>Missing 14:09:38 - 14:10:11, and from 14:15:46 to basically 17:00:00</t>
    </r>
  </si>
  <si>
    <t>Missing all of 1500 completely</t>
  </si>
  <si>
    <t>Missing top hour and most of bottom hour</t>
  </si>
  <si>
    <t>Maybe an Otter, or large Chinook?</t>
  </si>
  <si>
    <t>Might be the same DS fish from 14 mins earlier</t>
  </si>
  <si>
    <t>Lots of activity</t>
  </si>
  <si>
    <t>stays in frame for about 20 mins.</t>
  </si>
  <si>
    <t>Same fish from two minutes ago</t>
  </si>
  <si>
    <t xml:space="preserve">This fish was holding in frame for the last couple hours </t>
  </si>
  <si>
    <t>Pretty sure it’s a fish, but it passes directly in front of Sonar. No full-body shot available</t>
  </si>
  <si>
    <t>Almost certain this is a fish. Passes directly in front of Sonar.</t>
  </si>
  <si>
    <t>Fish encounters school of small fish, may be feeding!</t>
  </si>
  <si>
    <t>Large animals</t>
  </si>
  <si>
    <t>Passes directly in front of sonar, no frames with full-body image.</t>
  </si>
  <si>
    <t>Split into two files, might be missing 20:03:19 - 20:03:43</t>
  </si>
  <si>
    <t>Moving very fast</t>
  </si>
  <si>
    <t>Fish backs into frame but doesn’t pass all the way through</t>
  </si>
  <si>
    <t>More fish present but not marked per protocol</t>
  </si>
  <si>
    <t>There may be an error in recording. Echogram is blank.</t>
  </si>
  <si>
    <t>Hour</t>
  </si>
  <si>
    <t>Full</t>
  </si>
  <si>
    <t>Mark at 20:23: no way to measure accurately. Also a large fish transits halfway US through sonar zone while crossing from far to near mid-channel before falling back = Not marked</t>
  </si>
  <si>
    <t>Fish moves down into view, then back up, not a downstream fish. this is maybe same fish as below</t>
  </si>
  <si>
    <t>First 30</t>
  </si>
  <si>
    <t>AS</t>
  </si>
  <si>
    <t>BT</t>
  </si>
  <si>
    <t>CS</t>
  </si>
  <si>
    <t>re-visit- SEE frame 3932</t>
  </si>
  <si>
    <t>re-visit. large object US on far bank @1:16 = Not a fish</t>
  </si>
  <si>
    <t>No data</t>
  </si>
  <si>
    <t>Not reviewed</t>
  </si>
  <si>
    <t>Second 30</t>
  </si>
  <si>
    <t>Data Recorded</t>
  </si>
  <si>
    <t>Data Reviewed</t>
  </si>
  <si>
    <t>re-visit. Passes directly in front of sonar, no frames with full-body image - can't get accurate measurement.</t>
  </si>
  <si>
    <t>Review</t>
  </si>
  <si>
    <t>Shared day- used AS counts</t>
  </si>
  <si>
    <t>Inadvertant shared day- used AS counts</t>
  </si>
  <si>
    <t>only 3 mins and 18 secs. Inadvertant shared day- used AS counts</t>
  </si>
  <si>
    <t>otter, inadvertant shared day- used AS counts</t>
  </si>
  <si>
    <t>possible seal; inadvertant shared day- used AS counts</t>
  </si>
  <si>
    <t>upstream seal in this file; inadvertant shared day- used AS counts</t>
  </si>
  <si>
    <t>upstream seal; inadvertant shared day- used AS counts</t>
  </si>
  <si>
    <t>Animal, maybe seal; shared day- used AS counts</t>
  </si>
  <si>
    <t>Animals, three in a group, maybe otters; shared day- used AS counts</t>
  </si>
  <si>
    <t>Shared days</t>
  </si>
  <si>
    <t>Used Andrew's data for official counts</t>
  </si>
  <si>
    <t>Row Labels</t>
  </si>
  <si>
    <t>Grand Total</t>
  </si>
  <si>
    <t>Feb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</si>
  <si>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</si>
  <si>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</si>
  <si>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</si>
  <si>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</si>
  <si>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</si>
  <si>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</si>
  <si>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</si>
  <si>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</si>
  <si>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</si>
  <si>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</si>
  <si>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</si>
  <si>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</si>
  <si>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</si>
  <si>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</si>
  <si>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</si>
  <si>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</si>
  <si>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</si>
  <si>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</si>
  <si>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</si>
  <si>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</si>
  <si>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</si>
  <si>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</si>
  <si>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</si>
  <si>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</si>
  <si>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</si>
  <si>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</si>
  <si>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</si>
  <si>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</si>
  <si>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Mar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</si>
  <si>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</si>
  <si>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</si>
  <si>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</si>
  <si>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</si>
  <si>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</si>
  <si>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</si>
  <si>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</si>
  <si>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</si>
  <si>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</si>
  <si>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</si>
  <si>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</si>
  <si>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</si>
  <si>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</si>
  <si>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</si>
  <si>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</si>
  <si>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</si>
  <si>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</si>
  <si>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</si>
  <si>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</si>
  <si>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</si>
  <si>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</si>
  <si>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</si>
  <si>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</si>
  <si>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</si>
  <si>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</si>
  <si>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</si>
  <si>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</si>
  <si>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</si>
  <si>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</si>
  <si>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</si>
  <si>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</si>
  <si>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Apr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</si>
  <si>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</si>
  <si>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</si>
  <si>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</si>
  <si>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</si>
  <si>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</si>
  <si>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</si>
  <si>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</si>
  <si>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</si>
  <si>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</si>
  <si>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</si>
  <si>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</si>
  <si>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</si>
  <si>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</si>
  <si>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</si>
  <si>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</si>
  <si>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</si>
  <si>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</si>
  <si>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</si>
  <si>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</si>
  <si>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</si>
  <si>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</si>
  <si>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</si>
  <si>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</si>
  <si>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</si>
  <si>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</si>
  <si>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</si>
  <si>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</si>
  <si>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</si>
  <si>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</si>
  <si>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</si>
  <si>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May</t>
  </si>
  <si>
    <t>1-May</t>
  </si>
  <si>
    <t>2-May</t>
  </si>
  <si>
    <t>3-May</t>
  </si>
  <si>
    <t>4-May</t>
  </si>
  <si>
    <t>5-May</t>
  </si>
  <si>
    <t>6-May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</si>
  <si>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</si>
  <si>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</si>
  <si>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</si>
  <si>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</si>
  <si>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</si>
  <si>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</si>
  <si>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</si>
  <si>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</si>
  <si>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</si>
  <si>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</si>
  <si>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</si>
  <si>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</si>
  <si>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23-May</t>
  </si>
  <si>
    <t>24-May</t>
  </si>
  <si>
    <t>26-May</t>
  </si>
  <si>
    <t>27-May</t>
  </si>
  <si>
    <t>28-May</t>
  </si>
  <si>
    <t>29-May</t>
  </si>
  <si>
    <t>30-May</t>
  </si>
  <si>
    <t>31-May</t>
  </si>
  <si>
    <t>Jun</t>
  </si>
  <si>
    <t>1-Jun</t>
  </si>
  <si>
    <t>2-Jun</t>
  </si>
  <si>
    <t>5-Jun</t>
  </si>
  <si>
    <t>6-Jun</t>
  </si>
  <si>
    <t>7-Jun</t>
  </si>
  <si>
    <t>8-Jun</t>
  </si>
  <si>
    <t>10-Jun</t>
  </si>
  <si>
    <t>13-Jun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</si>
  <si>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</si>
  <si>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</si>
  <si>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</si>
  <si>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</si>
  <si>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</si>
  <si>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</si>
  <si>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</si>
  <si>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</si>
  <si>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Column Labels</t>
  </si>
  <si>
    <t>Count of Length</t>
  </si>
  <si>
    <t>Total</t>
  </si>
  <si>
    <t>up-down</t>
  </si>
  <si>
    <t>Date</t>
  </si>
  <si>
    <t>Data Recorded (hours)</t>
  </si>
  <si>
    <t>Data Reviewed first 30</t>
  </si>
  <si>
    <t>Data Reviewed full day</t>
  </si>
  <si>
    <t>Notes</t>
  </si>
  <si>
    <t>Full day reviewed</t>
  </si>
  <si>
    <t>missing 1 hour</t>
  </si>
  <si>
    <t>Full day reviewed; missing 1 hour</t>
  </si>
  <si>
    <t>missing 5-10 minutes poor quality</t>
  </si>
  <si>
    <t>missing 15 minutes</t>
  </si>
  <si>
    <t>missing 30 minutes</t>
  </si>
  <si>
    <t>missing 3 hours</t>
  </si>
  <si>
    <t>missing 6 hours</t>
  </si>
  <si>
    <t>missing 25 minutes</t>
  </si>
  <si>
    <t>missing 17 minutes</t>
  </si>
  <si>
    <t>missing 2.5 hours</t>
  </si>
  <si>
    <t>missing 2 hours</t>
  </si>
  <si>
    <t>missing 20 hours</t>
  </si>
  <si>
    <t>missing 8 hours, poor quality</t>
  </si>
  <si>
    <t>25-May</t>
  </si>
  <si>
    <t>Andrew</t>
  </si>
  <si>
    <t>Brent</t>
  </si>
  <si>
    <t>Calvin</t>
  </si>
  <si>
    <t>total</t>
  </si>
  <si>
    <t>net</t>
  </si>
  <si>
    <t>notes</t>
  </si>
  <si>
    <t>zeros for</t>
  </si>
  <si>
    <t>Agreed-to fish counts</t>
  </si>
  <si>
    <t>Percent of agreed-to fish counts</t>
  </si>
  <si>
    <t>Number of observers</t>
  </si>
  <si>
    <t>2 of 2</t>
  </si>
  <si>
    <t>1 of 2</t>
  </si>
  <si>
    <t>Total fish marked</t>
  </si>
  <si>
    <t>Andrew &amp; Brent comparison</t>
  </si>
  <si>
    <t>Andrew &amp; Calvin comparison</t>
  </si>
  <si>
    <t>AS only</t>
  </si>
  <si>
    <t>(Multiple Items)</t>
  </si>
  <si>
    <t>include since BT marked this fish too</t>
  </si>
  <si>
    <t>BC corrected direction to downstream</t>
  </si>
  <si>
    <t>AS only, fish &lt; 45 cm, BC did not include</t>
  </si>
  <si>
    <t>AS only, fish &lt; 45 cm; BC did not include</t>
  </si>
  <si>
    <t>* removed 4 of Andrew's fish that were &lt;45 cm so consistent with protocols and what Brent and Calvin were marking</t>
  </si>
  <si>
    <t>BT only. fish is moving fast. Definitely &gt;45cm but difficult to find a good still frame to measure accurately</t>
  </si>
  <si>
    <t>AS only fish.</t>
  </si>
  <si>
    <t>CS only fish.</t>
  </si>
  <si>
    <t xml:space="preserve">CS only fish. BC confirmed. </t>
  </si>
  <si>
    <t>CS only fish. BC confirmed.</t>
  </si>
  <si>
    <t>AS only fish. BC confirmed.</t>
  </si>
  <si>
    <t>BT only fish. 2-3 fish DS @1:01:20 all &lt;45cm</t>
  </si>
  <si>
    <t>CS only fish. BC confirmed. Swimming in tandem</t>
  </si>
  <si>
    <t>CS only fish. Never goes fully through-up and back.</t>
  </si>
  <si>
    <t>CS only fish. AS thinks a seal</t>
  </si>
  <si>
    <t>BT only. AS C=2. There is also an US fish 37-41cm @ 9:20 = Not marked per protocol.</t>
  </si>
  <si>
    <t>AS only; BT marked at C=2</t>
  </si>
  <si>
    <t>CS only fish. AS marked as C=3</t>
  </si>
  <si>
    <t>AS only fish. CS C=2</t>
  </si>
  <si>
    <t>BT only fish.CS, but C=2</t>
  </si>
  <si>
    <t>AS-BT</t>
  </si>
  <si>
    <t>Average</t>
  </si>
  <si>
    <t>STD DEV</t>
  </si>
  <si>
    <t>1.7 cm +/- 8.3 cm</t>
  </si>
  <si>
    <t>On average 1.7 cm cm smaller, but huge variability</t>
  </si>
  <si>
    <t>11 of 28 fish Brent measured as smaller than Andrew</t>
  </si>
  <si>
    <t>includes -24.8 outlier</t>
  </si>
  <si>
    <t>avg</t>
  </si>
  <si>
    <t>two huge outliers are downstream fish</t>
  </si>
  <si>
    <t>Lengths Andrew-Brent</t>
  </si>
  <si>
    <t>Lengths Andrew-Calvin</t>
  </si>
  <si>
    <t>AS-CS</t>
  </si>
  <si>
    <t>std dev</t>
  </si>
  <si>
    <t>Calvin measured 27 of 37 fish smaller than Andrew</t>
  </si>
  <si>
    <t>AS only fish</t>
  </si>
  <si>
    <t>On Average 3.8 cm smaller</t>
  </si>
  <si>
    <t>with +/- 6.3 cm</t>
  </si>
  <si>
    <t>without two huge outliers</t>
  </si>
  <si>
    <t>double digit difference evenly split upstream/downstream fish</t>
  </si>
  <si>
    <t>other double digit are evenly split up/down fish</t>
  </si>
  <si>
    <t xml:space="preserve">Table xx. Comparison of fish counts for 5 days of data by reviewer 1 (primary) and reviewer 2 in 2021. </t>
  </si>
  <si>
    <t>3 of 3</t>
  </si>
  <si>
    <t>2 of 3</t>
  </si>
  <si>
    <t>1 of 3</t>
  </si>
  <si>
    <t xml:space="preserve">Table xx. Comparison of fish counts for 1 day of data by reviewer 1 (primary) and reviewer 2, and reviewer 3 in 2021. </t>
  </si>
  <si>
    <t>Andrew, Brent, &amp; Calvin comparison- only 1 day of data</t>
  </si>
  <si>
    <t xml:space="preserve">Table xx. Comparison of fish counts for 8 days of data by reviewer 1 (primary) and reviewer 3 in 2021.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</si>
</sst>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h:mm;@"/>
    <numFmt numFmtId="165" formatCode="[h]:mm:ss;@"/>
    <numFmt numFmtId="166" formatCode="0.0"/>
    <numFmt numFmtId="167" formatCode="h:mm:ss;@"/>
    <numFmt numFmtId="168" formatCode="0000"/>
    <numFmt numFmtId="169" formatCode="m/d;@"/>
    <numFmt numFmtId="170" formatCode="[$-409]d\-m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 applyAlignment="1">
      <alignment horizontal="left"/>
    </xf>
    <xf numFmtId="0" fontId="1" fillId="0" borderId="0" xfId="0" applyFont="1"/>
    <xf numFmtId="166" fontId="1" fillId="0" borderId="0" xfId="0" applyNumberFormat="1" applyFont="1"/>
    <xf numFmtId="2" fontId="1" fillId="0" borderId="0" xfId="0" applyNumberFormat="1" applyFont="1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165" fontId="0" fillId="0" borderId="0" xfId="0" applyNumberFormat="1"/>
    <xf numFmtId="167" fontId="0" fillId="0" borderId="0" xfId="0" applyNumberFormat="1"/>
    <xf numFmtId="166" fontId="0" fillId="0" borderId="0" xfId="0" applyNumberFormat="1"/>
    <xf numFmtId="0" fontId="1" fillId="0" borderId="0" xfId="0" applyNumberFormat="1" applyFont="1" applyFill="1" applyAlignment="1">
      <alignment horizontal="center"/>
    </xf>
    <xf numFmtId="0" fontId="0" fillId="0" borderId="0" xfId="0" applyNumberFormat="1"/>
    <xf numFmtId="14" fontId="0" fillId="2" borderId="0" xfId="0" applyNumberFormat="1" applyFill="1"/>
    <xf numFmtId="0" fontId="0" fillId="3" borderId="0" xfId="0" applyFill="1"/>
    <xf numFmtId="166" fontId="0" fillId="3" borderId="0" xfId="0" applyNumberFormat="1" applyFill="1"/>
    <xf numFmtId="2" fontId="0" fillId="3" borderId="0" xfId="0" applyNumberFormat="1" applyFill="1"/>
    <xf numFmtId="0" fontId="4" fillId="0" borderId="0" xfId="0" applyFont="1"/>
    <xf numFmtId="0" fontId="0" fillId="0" borderId="0" xfId="0" applyFont="1"/>
    <xf numFmtId="0" fontId="0" fillId="0" borderId="0" xfId="0" applyFill="1"/>
    <xf numFmtId="166" fontId="0" fillId="0" borderId="0" xfId="0" applyNumberFormat="1" applyFill="1"/>
    <xf numFmtId="2" fontId="0" fillId="0" borderId="0" xfId="0" applyNumberFormat="1" applyFill="1"/>
    <xf numFmtId="21" fontId="0" fillId="0" borderId="0" xfId="0" applyNumberFormat="1" applyFill="1"/>
    <xf numFmtId="165" fontId="0" fillId="0" borderId="0" xfId="0" applyNumberFormat="1" applyFill="1"/>
    <xf numFmtId="0" fontId="0" fillId="4" borderId="0" xfId="0" applyFill="1"/>
    <xf numFmtId="165" fontId="5" fillId="0" borderId="0" xfId="0" applyNumberFormat="1" applyFont="1"/>
    <xf numFmtId="165" fontId="5" fillId="0" borderId="0" xfId="0" applyNumberFormat="1" applyFont="1" applyFill="1"/>
    <xf numFmtId="165" fontId="0" fillId="0" borderId="0" xfId="0" applyNumberFormat="1" applyFont="1"/>
    <xf numFmtId="166" fontId="0" fillId="0" borderId="0" xfId="0" applyNumberFormat="1" applyFont="1"/>
    <xf numFmtId="2" fontId="0" fillId="0" borderId="0" xfId="0" applyNumberFormat="1" applyFont="1"/>
    <xf numFmtId="0" fontId="0" fillId="5" borderId="0" xfId="0" applyFill="1"/>
    <xf numFmtId="165" fontId="0" fillId="5" borderId="0" xfId="0" applyNumberFormat="1" applyFill="1"/>
    <xf numFmtId="14" fontId="0" fillId="4" borderId="0" xfId="0" applyNumberFormat="1" applyFill="1"/>
    <xf numFmtId="21" fontId="0" fillId="6" borderId="0" xfId="0" applyNumberFormat="1" applyFill="1"/>
    <xf numFmtId="165" fontId="0" fillId="6" borderId="0" xfId="0" applyNumberFormat="1" applyFill="1"/>
    <xf numFmtId="0" fontId="0" fillId="7" borderId="0" xfId="0" applyFill="1"/>
    <xf numFmtId="20" fontId="0" fillId="0" borderId="0" xfId="0" applyNumberFormat="1"/>
    <xf numFmtId="21" fontId="5" fillId="0" borderId="0" xfId="0" applyNumberFormat="1" applyFont="1" applyFill="1"/>
    <xf numFmtId="14" fontId="0" fillId="0" borderId="0" xfId="0" applyNumberFormat="1" applyFill="1"/>
    <xf numFmtId="0" fontId="5" fillId="0" borderId="0" xfId="0" applyFont="1" applyFill="1"/>
    <xf numFmtId="0" fontId="5" fillId="0" borderId="0" xfId="0" applyFont="1"/>
    <xf numFmtId="0" fontId="6" fillId="0" borderId="0" xfId="0" applyFont="1" applyFill="1"/>
    <xf numFmtId="0" fontId="0" fillId="8" borderId="0" xfId="0" applyFill="1"/>
    <xf numFmtId="21" fontId="5" fillId="8" borderId="0" xfId="0" applyNumberFormat="1" applyFont="1" applyFill="1"/>
    <xf numFmtId="0" fontId="0" fillId="0" borderId="0" xfId="0" applyAlignment="1">
      <alignment horizontal="center" vertical="center"/>
    </xf>
    <xf numFmtId="21" fontId="5" fillId="0" borderId="0" xfId="0" applyNumberFormat="1" applyFont="1"/>
    <xf numFmtId="168" fontId="1" fillId="0" borderId="0" xfId="0" applyNumberFormat="1" applyFont="1" applyFill="1" applyAlignment="1">
      <alignment horizontal="center"/>
    </xf>
    <xf numFmtId="168" fontId="0" fillId="0" borderId="0" xfId="0" applyNumberFormat="1"/>
    <xf numFmtId="168" fontId="0" fillId="0" borderId="0" xfId="0" applyNumberFormat="1" applyFill="1"/>
    <xf numFmtId="168" fontId="0" fillId="4" borderId="0" xfId="0" applyNumberFormat="1" applyFill="1"/>
    <xf numFmtId="0" fontId="5" fillId="4" borderId="0" xfId="0" applyFont="1" applyFill="1"/>
    <xf numFmtId="21" fontId="0" fillId="4" borderId="0" xfId="0" applyNumberFormat="1" applyFill="1"/>
    <xf numFmtId="165" fontId="0" fillId="4" borderId="0" xfId="0" applyNumberFormat="1" applyFill="1"/>
    <xf numFmtId="168" fontId="5" fillId="0" borderId="0" xfId="0" applyNumberFormat="1" applyFont="1" applyFill="1"/>
    <xf numFmtId="168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169" fontId="0" fillId="0" borderId="0" xfId="0" applyNumberFormat="1"/>
    <xf numFmtId="170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70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21" fontId="0" fillId="9" borderId="0" xfId="0" applyNumberFormat="1" applyFill="1"/>
    <xf numFmtId="0" fontId="0" fillId="9" borderId="0" xfId="0" applyFill="1"/>
    <xf numFmtId="166" fontId="0" fillId="9" borderId="0" xfId="0" applyNumberFormat="1" applyFill="1"/>
    <xf numFmtId="165" fontId="0" fillId="9" borderId="0" xfId="0" applyNumberFormat="1" applyFill="1"/>
    <xf numFmtId="21" fontId="0" fillId="10" borderId="0" xfId="0" applyNumberFormat="1" applyFill="1"/>
    <xf numFmtId="0" fontId="0" fillId="10" borderId="0" xfId="0" applyFill="1"/>
    <xf numFmtId="166" fontId="0" fillId="10" borderId="0" xfId="0" applyNumberFormat="1" applyFill="1"/>
    <xf numFmtId="21" fontId="0" fillId="11" borderId="0" xfId="0" applyNumberFormat="1" applyFill="1"/>
    <xf numFmtId="0" fontId="0" fillId="11" borderId="0" xfId="0" applyFill="1"/>
    <xf numFmtId="166" fontId="0" fillId="11" borderId="0" xfId="0" applyNumberFormat="1" applyFill="1"/>
    <xf numFmtId="165" fontId="0" fillId="11" borderId="0" xfId="0" applyNumberFormat="1" applyFill="1"/>
    <xf numFmtId="9" fontId="0" fillId="0" borderId="0" xfId="0" applyNumberFormat="1"/>
    <xf numFmtId="21" fontId="0" fillId="12" borderId="0" xfId="0" applyNumberFormat="1" applyFill="1"/>
    <xf numFmtId="0" fontId="0" fillId="12" borderId="0" xfId="0" applyFill="1"/>
    <xf numFmtId="166" fontId="0" fillId="12" borderId="0" xfId="0" applyNumberFormat="1" applyFill="1"/>
    <xf numFmtId="21" fontId="0" fillId="13" borderId="0" xfId="0" applyNumberFormat="1" applyFill="1"/>
    <xf numFmtId="0" fontId="0" fillId="13" borderId="0" xfId="0" applyFill="1"/>
    <xf numFmtId="166" fontId="0" fillId="13" borderId="0" xfId="0" applyNumberFormat="1" applyFill="1"/>
    <xf numFmtId="166" fontId="0" fillId="4" borderId="0" xfId="0" applyNumberFormat="1" applyFill="1"/>
    <xf numFmtId="21" fontId="0" fillId="8" borderId="0" xfId="0" applyNumberFormat="1" applyFill="1"/>
    <xf numFmtId="166" fontId="0" fillId="8" borderId="0" xfId="0" applyNumberFormat="1" applyFill="1"/>
    <xf numFmtId="21" fontId="5" fillId="12" borderId="0" xfId="0" applyNumberFormat="1" applyFont="1" applyFill="1"/>
    <xf numFmtId="21" fontId="0" fillId="14" borderId="0" xfId="0" applyNumberFormat="1" applyFill="1"/>
    <xf numFmtId="0" fontId="0" fillId="14" borderId="0" xfId="0" applyFill="1"/>
    <xf numFmtId="21" fontId="5" fillId="11" borderId="0" xfId="0" applyNumberFormat="1" applyFont="1" applyFill="1"/>
    <xf numFmtId="0" fontId="0" fillId="14" borderId="0" xfId="0" applyFill="1" applyAlignment="1">
      <alignment vertical="center"/>
    </xf>
    <xf numFmtId="166" fontId="0" fillId="14" borderId="0" xfId="0" applyNumberFormat="1" applyFill="1"/>
    <xf numFmtId="16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upstream migration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Fig!$N$4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Fig!$H$6:$H$135</c:f>
              <c:numCache>
                <c:formatCode>m/d;@</c:formatCode>
                <c:ptCount val="130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  <c:pt idx="30">
                  <c:v>44258</c:v>
                </c:pt>
                <c:pt idx="31">
                  <c:v>44259</c:v>
                </c:pt>
                <c:pt idx="32">
                  <c:v>44260</c:v>
                </c:pt>
                <c:pt idx="33">
                  <c:v>44261</c:v>
                </c:pt>
                <c:pt idx="34">
                  <c:v>44262</c:v>
                </c:pt>
                <c:pt idx="35">
                  <c:v>44263</c:v>
                </c:pt>
                <c:pt idx="36">
                  <c:v>44264</c:v>
                </c:pt>
                <c:pt idx="37">
                  <c:v>44265</c:v>
                </c:pt>
                <c:pt idx="38">
                  <c:v>44266</c:v>
                </c:pt>
                <c:pt idx="39">
                  <c:v>44267</c:v>
                </c:pt>
                <c:pt idx="40">
                  <c:v>44268</c:v>
                </c:pt>
                <c:pt idx="41">
                  <c:v>44269</c:v>
                </c:pt>
                <c:pt idx="42">
                  <c:v>44270</c:v>
                </c:pt>
                <c:pt idx="43">
                  <c:v>44271</c:v>
                </c:pt>
                <c:pt idx="44">
                  <c:v>44272</c:v>
                </c:pt>
                <c:pt idx="45">
                  <c:v>44273</c:v>
                </c:pt>
                <c:pt idx="46">
                  <c:v>44274</c:v>
                </c:pt>
                <c:pt idx="47">
                  <c:v>44275</c:v>
                </c:pt>
                <c:pt idx="48">
                  <c:v>44276</c:v>
                </c:pt>
                <c:pt idx="49">
                  <c:v>44277</c:v>
                </c:pt>
                <c:pt idx="50">
                  <c:v>44278</c:v>
                </c:pt>
                <c:pt idx="51">
                  <c:v>44279</c:v>
                </c:pt>
                <c:pt idx="52">
                  <c:v>44280</c:v>
                </c:pt>
                <c:pt idx="53">
                  <c:v>44281</c:v>
                </c:pt>
                <c:pt idx="54">
                  <c:v>44282</c:v>
                </c:pt>
                <c:pt idx="55">
                  <c:v>44283</c:v>
                </c:pt>
                <c:pt idx="56">
                  <c:v>44284</c:v>
                </c:pt>
                <c:pt idx="57">
                  <c:v>44285</c:v>
                </c:pt>
                <c:pt idx="58">
                  <c:v>44286</c:v>
                </c:pt>
                <c:pt idx="59">
                  <c:v>44287</c:v>
                </c:pt>
                <c:pt idx="60">
                  <c:v>44288</c:v>
                </c:pt>
                <c:pt idx="61">
                  <c:v>44289</c:v>
                </c:pt>
                <c:pt idx="62">
                  <c:v>44290</c:v>
                </c:pt>
                <c:pt idx="63">
                  <c:v>44291</c:v>
                </c:pt>
                <c:pt idx="64">
                  <c:v>44292</c:v>
                </c:pt>
                <c:pt idx="65">
                  <c:v>44293</c:v>
                </c:pt>
                <c:pt idx="66">
                  <c:v>44294</c:v>
                </c:pt>
                <c:pt idx="67">
                  <c:v>44295</c:v>
                </c:pt>
                <c:pt idx="68">
                  <c:v>44296</c:v>
                </c:pt>
                <c:pt idx="69">
                  <c:v>44297</c:v>
                </c:pt>
                <c:pt idx="70">
                  <c:v>44298</c:v>
                </c:pt>
                <c:pt idx="71">
                  <c:v>44299</c:v>
                </c:pt>
                <c:pt idx="72">
                  <c:v>44300</c:v>
                </c:pt>
                <c:pt idx="73">
                  <c:v>44301</c:v>
                </c:pt>
                <c:pt idx="74">
                  <c:v>44302</c:v>
                </c:pt>
                <c:pt idx="75">
                  <c:v>44303</c:v>
                </c:pt>
                <c:pt idx="76">
                  <c:v>44304</c:v>
                </c:pt>
                <c:pt idx="77">
                  <c:v>44305</c:v>
                </c:pt>
                <c:pt idx="78">
                  <c:v>44306</c:v>
                </c:pt>
                <c:pt idx="79">
                  <c:v>44307</c:v>
                </c:pt>
                <c:pt idx="80">
                  <c:v>44308</c:v>
                </c:pt>
                <c:pt idx="81">
                  <c:v>44309</c:v>
                </c:pt>
                <c:pt idx="82">
                  <c:v>44310</c:v>
                </c:pt>
                <c:pt idx="83">
                  <c:v>44311</c:v>
                </c:pt>
                <c:pt idx="84">
                  <c:v>44312</c:v>
                </c:pt>
                <c:pt idx="85">
                  <c:v>44313</c:v>
                </c:pt>
                <c:pt idx="86">
                  <c:v>44314</c:v>
                </c:pt>
                <c:pt idx="87">
                  <c:v>44315</c:v>
                </c:pt>
                <c:pt idx="88">
                  <c:v>44316</c:v>
                </c:pt>
                <c:pt idx="89">
                  <c:v>44317</c:v>
                </c:pt>
                <c:pt idx="90">
                  <c:v>44318</c:v>
                </c:pt>
                <c:pt idx="91">
                  <c:v>44319</c:v>
                </c:pt>
                <c:pt idx="92">
                  <c:v>44320</c:v>
                </c:pt>
                <c:pt idx="93">
                  <c:v>44321</c:v>
                </c:pt>
                <c:pt idx="94">
                  <c:v>44322</c:v>
                </c:pt>
                <c:pt idx="95">
                  <c:v>44323</c:v>
                </c:pt>
                <c:pt idx="96">
                  <c:v>44324</c:v>
                </c:pt>
                <c:pt idx="97">
                  <c:v>44325</c:v>
                </c:pt>
                <c:pt idx="98">
                  <c:v>44326</c:v>
                </c:pt>
                <c:pt idx="99">
                  <c:v>44327</c:v>
                </c:pt>
                <c:pt idx="100">
                  <c:v>44328</c:v>
                </c:pt>
                <c:pt idx="101">
                  <c:v>44329</c:v>
                </c:pt>
                <c:pt idx="102">
                  <c:v>44330</c:v>
                </c:pt>
                <c:pt idx="103">
                  <c:v>44331</c:v>
                </c:pt>
                <c:pt idx="104">
                  <c:v>44332</c:v>
                </c:pt>
                <c:pt idx="105">
                  <c:v>44333</c:v>
                </c:pt>
                <c:pt idx="106">
                  <c:v>44334</c:v>
                </c:pt>
                <c:pt idx="107">
                  <c:v>44335</c:v>
                </c:pt>
                <c:pt idx="108">
                  <c:v>44336</c:v>
                </c:pt>
                <c:pt idx="109">
                  <c:v>44337</c:v>
                </c:pt>
                <c:pt idx="110">
                  <c:v>44338</c:v>
                </c:pt>
                <c:pt idx="111">
                  <c:v>44339</c:v>
                </c:pt>
                <c:pt idx="112">
                  <c:v>44340</c:v>
                </c:pt>
                <c:pt idx="113">
                  <c:v>44341</c:v>
                </c:pt>
                <c:pt idx="114">
                  <c:v>44342</c:v>
                </c:pt>
                <c:pt idx="115">
                  <c:v>44343</c:v>
                </c:pt>
                <c:pt idx="116">
                  <c:v>44344</c:v>
                </c:pt>
                <c:pt idx="117">
                  <c:v>44345</c:v>
                </c:pt>
                <c:pt idx="118">
                  <c:v>44346</c:v>
                </c:pt>
                <c:pt idx="119">
                  <c:v>44347</c:v>
                </c:pt>
                <c:pt idx="120">
                  <c:v>44348</c:v>
                </c:pt>
                <c:pt idx="121">
                  <c:v>44349</c:v>
                </c:pt>
                <c:pt idx="122">
                  <c:v>44350</c:v>
                </c:pt>
                <c:pt idx="123">
                  <c:v>44351</c:v>
                </c:pt>
                <c:pt idx="124">
                  <c:v>44352</c:v>
                </c:pt>
                <c:pt idx="125">
                  <c:v>44353</c:v>
                </c:pt>
                <c:pt idx="126">
                  <c:v>44354</c:v>
                </c:pt>
                <c:pt idx="127">
                  <c:v>44355</c:v>
                </c:pt>
                <c:pt idx="128">
                  <c:v>44356</c:v>
                </c:pt>
                <c:pt idx="129">
                  <c:v>44357</c:v>
                </c:pt>
              </c:numCache>
            </c:numRef>
          </c:cat>
          <c:val>
            <c:numRef>
              <c:f>Fig!$N$6:$N$135</c:f>
              <c:numCache>
                <c:formatCode>General</c:formatCode>
                <c:ptCount val="130"/>
                <c:pt idx="0">
                  <c:v>1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-2</c:v>
                </c:pt>
                <c:pt idx="6">
                  <c:v>9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2</c:v>
                </c:pt>
                <c:pt idx="13">
                  <c:v>5</c:v>
                </c:pt>
                <c:pt idx="14">
                  <c:v>-2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  <c:pt idx="19">
                  <c:v>8</c:v>
                </c:pt>
                <c:pt idx="20">
                  <c:v>6</c:v>
                </c:pt>
                <c:pt idx="21">
                  <c:v>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14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6</c:v>
                </c:pt>
                <c:pt idx="35">
                  <c:v>3</c:v>
                </c:pt>
                <c:pt idx="36">
                  <c:v>13</c:v>
                </c:pt>
                <c:pt idx="37">
                  <c:v>0</c:v>
                </c:pt>
                <c:pt idx="38">
                  <c:v>8</c:v>
                </c:pt>
                <c:pt idx="39">
                  <c:v>0</c:v>
                </c:pt>
                <c:pt idx="40">
                  <c:v>9</c:v>
                </c:pt>
                <c:pt idx="41">
                  <c:v>-1</c:v>
                </c:pt>
                <c:pt idx="42">
                  <c:v>2</c:v>
                </c:pt>
                <c:pt idx="43">
                  <c:v>4</c:v>
                </c:pt>
                <c:pt idx="44">
                  <c:v>-1</c:v>
                </c:pt>
                <c:pt idx="45">
                  <c:v>2</c:v>
                </c:pt>
                <c:pt idx="46">
                  <c:v>5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13</c:v>
                </c:pt>
                <c:pt idx="51">
                  <c:v>2</c:v>
                </c:pt>
                <c:pt idx="52">
                  <c:v>5</c:v>
                </c:pt>
                <c:pt idx="53">
                  <c:v>0</c:v>
                </c:pt>
                <c:pt idx="54">
                  <c:v>11</c:v>
                </c:pt>
                <c:pt idx="55">
                  <c:v>9</c:v>
                </c:pt>
                <c:pt idx="56">
                  <c:v>9</c:v>
                </c:pt>
                <c:pt idx="57">
                  <c:v>17</c:v>
                </c:pt>
                <c:pt idx="58">
                  <c:v>6</c:v>
                </c:pt>
                <c:pt idx="59">
                  <c:v>9</c:v>
                </c:pt>
                <c:pt idx="60">
                  <c:v>7</c:v>
                </c:pt>
                <c:pt idx="61">
                  <c:v>-1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8</c:v>
                </c:pt>
                <c:pt idx="66">
                  <c:v>9</c:v>
                </c:pt>
                <c:pt idx="67">
                  <c:v>5</c:v>
                </c:pt>
                <c:pt idx="68">
                  <c:v>-4</c:v>
                </c:pt>
                <c:pt idx="69">
                  <c:v>-2</c:v>
                </c:pt>
                <c:pt idx="70">
                  <c:v>4</c:v>
                </c:pt>
                <c:pt idx="71">
                  <c:v>2</c:v>
                </c:pt>
                <c:pt idx="72">
                  <c:v>5</c:v>
                </c:pt>
                <c:pt idx="73">
                  <c:v>9</c:v>
                </c:pt>
                <c:pt idx="74">
                  <c:v>8</c:v>
                </c:pt>
                <c:pt idx="75">
                  <c:v>3</c:v>
                </c:pt>
                <c:pt idx="76">
                  <c:v>8</c:v>
                </c:pt>
                <c:pt idx="77">
                  <c:v>3</c:v>
                </c:pt>
                <c:pt idx="78">
                  <c:v>1</c:v>
                </c:pt>
                <c:pt idx="79">
                  <c:v>8</c:v>
                </c:pt>
                <c:pt idx="80">
                  <c:v>3</c:v>
                </c:pt>
                <c:pt idx="81">
                  <c:v>7</c:v>
                </c:pt>
                <c:pt idx="82">
                  <c:v>-1</c:v>
                </c:pt>
                <c:pt idx="83">
                  <c:v>3</c:v>
                </c:pt>
                <c:pt idx="84">
                  <c:v>-1</c:v>
                </c:pt>
                <c:pt idx="85">
                  <c:v>4</c:v>
                </c:pt>
                <c:pt idx="86">
                  <c:v>5</c:v>
                </c:pt>
                <c:pt idx="87">
                  <c:v>-3</c:v>
                </c:pt>
                <c:pt idx="88">
                  <c:v>-2</c:v>
                </c:pt>
                <c:pt idx="89">
                  <c:v>-1</c:v>
                </c:pt>
                <c:pt idx="90">
                  <c:v>4</c:v>
                </c:pt>
                <c:pt idx="91">
                  <c:v>1</c:v>
                </c:pt>
                <c:pt idx="92">
                  <c:v>-2</c:v>
                </c:pt>
                <c:pt idx="93">
                  <c:v>-2</c:v>
                </c:pt>
                <c:pt idx="94">
                  <c:v>1</c:v>
                </c:pt>
                <c:pt idx="98">
                  <c:v>0</c:v>
                </c:pt>
                <c:pt idx="99">
                  <c:v>-3</c:v>
                </c:pt>
                <c:pt idx="100">
                  <c:v>-3</c:v>
                </c:pt>
                <c:pt idx="101">
                  <c:v>-4</c:v>
                </c:pt>
                <c:pt idx="102">
                  <c:v>0</c:v>
                </c:pt>
                <c:pt idx="103">
                  <c:v>-4</c:v>
                </c:pt>
                <c:pt idx="104">
                  <c:v>-2</c:v>
                </c:pt>
                <c:pt idx="105">
                  <c:v>2</c:v>
                </c:pt>
                <c:pt idx="106">
                  <c:v>3</c:v>
                </c:pt>
                <c:pt idx="107">
                  <c:v>0</c:v>
                </c:pt>
                <c:pt idx="108">
                  <c:v>2</c:v>
                </c:pt>
                <c:pt idx="109">
                  <c:v>4</c:v>
                </c:pt>
                <c:pt idx="111">
                  <c:v>0</c:v>
                </c:pt>
                <c:pt idx="112">
                  <c:v>4</c:v>
                </c:pt>
                <c:pt idx="114">
                  <c:v>2</c:v>
                </c:pt>
                <c:pt idx="115">
                  <c:v>-5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-2</c:v>
                </c:pt>
                <c:pt idx="120">
                  <c:v>-2</c:v>
                </c:pt>
                <c:pt idx="121">
                  <c:v>-4</c:v>
                </c:pt>
                <c:pt idx="124">
                  <c:v>0</c:v>
                </c:pt>
                <c:pt idx="125">
                  <c:v>-1</c:v>
                </c:pt>
                <c:pt idx="126">
                  <c:v>7</c:v>
                </c:pt>
                <c:pt idx="127">
                  <c:v>2</c:v>
                </c:pt>
                <c:pt idx="1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0-4156-BE60-B4D50D587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7101503"/>
        <c:axId val="927101919"/>
      </c:lineChart>
      <c:dateAx>
        <c:axId val="927101503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101919"/>
        <c:crosses val="autoZero"/>
        <c:auto val="1"/>
        <c:lblOffset val="100"/>
        <c:baseTimeUnit val="days"/>
      </c:dateAx>
      <c:valAx>
        <c:axId val="927101919"/>
        <c:scaling>
          <c:orientation val="minMax"/>
          <c:max val="2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10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upstream migration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Fig!$O$4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Fig!$H$6:$H$135</c:f>
              <c:numCache>
                <c:formatCode>m/d;@</c:formatCode>
                <c:ptCount val="130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  <c:pt idx="30">
                  <c:v>44258</c:v>
                </c:pt>
                <c:pt idx="31">
                  <c:v>44259</c:v>
                </c:pt>
                <c:pt idx="32">
                  <c:v>44260</c:v>
                </c:pt>
                <c:pt idx="33">
                  <c:v>44261</c:v>
                </c:pt>
                <c:pt idx="34">
                  <c:v>44262</c:v>
                </c:pt>
                <c:pt idx="35">
                  <c:v>44263</c:v>
                </c:pt>
                <c:pt idx="36">
                  <c:v>44264</c:v>
                </c:pt>
                <c:pt idx="37">
                  <c:v>44265</c:v>
                </c:pt>
                <c:pt idx="38">
                  <c:v>44266</c:v>
                </c:pt>
                <c:pt idx="39">
                  <c:v>44267</c:v>
                </c:pt>
                <c:pt idx="40">
                  <c:v>44268</c:v>
                </c:pt>
                <c:pt idx="41">
                  <c:v>44269</c:v>
                </c:pt>
                <c:pt idx="42">
                  <c:v>44270</c:v>
                </c:pt>
                <c:pt idx="43">
                  <c:v>44271</c:v>
                </c:pt>
                <c:pt idx="44">
                  <c:v>44272</c:v>
                </c:pt>
                <c:pt idx="45">
                  <c:v>44273</c:v>
                </c:pt>
                <c:pt idx="46">
                  <c:v>44274</c:v>
                </c:pt>
                <c:pt idx="47">
                  <c:v>44275</c:v>
                </c:pt>
                <c:pt idx="48">
                  <c:v>44276</c:v>
                </c:pt>
                <c:pt idx="49">
                  <c:v>44277</c:v>
                </c:pt>
                <c:pt idx="50">
                  <c:v>44278</c:v>
                </c:pt>
                <c:pt idx="51">
                  <c:v>44279</c:v>
                </c:pt>
                <c:pt idx="52">
                  <c:v>44280</c:v>
                </c:pt>
                <c:pt idx="53">
                  <c:v>44281</c:v>
                </c:pt>
                <c:pt idx="54">
                  <c:v>44282</c:v>
                </c:pt>
                <c:pt idx="55">
                  <c:v>44283</c:v>
                </c:pt>
                <c:pt idx="56">
                  <c:v>44284</c:v>
                </c:pt>
                <c:pt idx="57">
                  <c:v>44285</c:v>
                </c:pt>
                <c:pt idx="58">
                  <c:v>44286</c:v>
                </c:pt>
                <c:pt idx="59">
                  <c:v>44287</c:v>
                </c:pt>
                <c:pt idx="60">
                  <c:v>44288</c:v>
                </c:pt>
                <c:pt idx="61">
                  <c:v>44289</c:v>
                </c:pt>
                <c:pt idx="62">
                  <c:v>44290</c:v>
                </c:pt>
                <c:pt idx="63">
                  <c:v>44291</c:v>
                </c:pt>
                <c:pt idx="64">
                  <c:v>44292</c:v>
                </c:pt>
                <c:pt idx="65">
                  <c:v>44293</c:v>
                </c:pt>
                <c:pt idx="66">
                  <c:v>44294</c:v>
                </c:pt>
                <c:pt idx="67">
                  <c:v>44295</c:v>
                </c:pt>
                <c:pt idx="68">
                  <c:v>44296</c:v>
                </c:pt>
                <c:pt idx="69">
                  <c:v>44297</c:v>
                </c:pt>
                <c:pt idx="70">
                  <c:v>44298</c:v>
                </c:pt>
                <c:pt idx="71">
                  <c:v>44299</c:v>
                </c:pt>
                <c:pt idx="72">
                  <c:v>44300</c:v>
                </c:pt>
                <c:pt idx="73">
                  <c:v>44301</c:v>
                </c:pt>
                <c:pt idx="74">
                  <c:v>44302</c:v>
                </c:pt>
                <c:pt idx="75">
                  <c:v>44303</c:v>
                </c:pt>
                <c:pt idx="76">
                  <c:v>44304</c:v>
                </c:pt>
                <c:pt idx="77">
                  <c:v>44305</c:v>
                </c:pt>
                <c:pt idx="78">
                  <c:v>44306</c:v>
                </c:pt>
                <c:pt idx="79">
                  <c:v>44307</c:v>
                </c:pt>
                <c:pt idx="80">
                  <c:v>44308</c:v>
                </c:pt>
                <c:pt idx="81">
                  <c:v>44309</c:v>
                </c:pt>
                <c:pt idx="82">
                  <c:v>44310</c:v>
                </c:pt>
                <c:pt idx="83">
                  <c:v>44311</c:v>
                </c:pt>
                <c:pt idx="84">
                  <c:v>44312</c:v>
                </c:pt>
                <c:pt idx="85">
                  <c:v>44313</c:v>
                </c:pt>
                <c:pt idx="86">
                  <c:v>44314</c:v>
                </c:pt>
                <c:pt idx="87">
                  <c:v>44315</c:v>
                </c:pt>
                <c:pt idx="88">
                  <c:v>44316</c:v>
                </c:pt>
                <c:pt idx="89">
                  <c:v>44317</c:v>
                </c:pt>
                <c:pt idx="90">
                  <c:v>44318</c:v>
                </c:pt>
                <c:pt idx="91">
                  <c:v>44319</c:v>
                </c:pt>
                <c:pt idx="92">
                  <c:v>44320</c:v>
                </c:pt>
                <c:pt idx="93">
                  <c:v>44321</c:v>
                </c:pt>
                <c:pt idx="94">
                  <c:v>44322</c:v>
                </c:pt>
                <c:pt idx="95">
                  <c:v>44323</c:v>
                </c:pt>
                <c:pt idx="96">
                  <c:v>44324</c:v>
                </c:pt>
                <c:pt idx="97">
                  <c:v>44325</c:v>
                </c:pt>
                <c:pt idx="98">
                  <c:v>44326</c:v>
                </c:pt>
                <c:pt idx="99">
                  <c:v>44327</c:v>
                </c:pt>
                <c:pt idx="100">
                  <c:v>44328</c:v>
                </c:pt>
                <c:pt idx="101">
                  <c:v>44329</c:v>
                </c:pt>
                <c:pt idx="102">
                  <c:v>44330</c:v>
                </c:pt>
                <c:pt idx="103">
                  <c:v>44331</c:v>
                </c:pt>
                <c:pt idx="104">
                  <c:v>44332</c:v>
                </c:pt>
                <c:pt idx="105">
                  <c:v>44333</c:v>
                </c:pt>
                <c:pt idx="106">
                  <c:v>44334</c:v>
                </c:pt>
                <c:pt idx="107">
                  <c:v>44335</c:v>
                </c:pt>
                <c:pt idx="108">
                  <c:v>44336</c:v>
                </c:pt>
                <c:pt idx="109">
                  <c:v>44337</c:v>
                </c:pt>
                <c:pt idx="110">
                  <c:v>44338</c:v>
                </c:pt>
                <c:pt idx="111">
                  <c:v>44339</c:v>
                </c:pt>
                <c:pt idx="112">
                  <c:v>44340</c:v>
                </c:pt>
                <c:pt idx="113">
                  <c:v>44341</c:v>
                </c:pt>
                <c:pt idx="114">
                  <c:v>44342</c:v>
                </c:pt>
                <c:pt idx="115">
                  <c:v>44343</c:v>
                </c:pt>
                <c:pt idx="116">
                  <c:v>44344</c:v>
                </c:pt>
                <c:pt idx="117">
                  <c:v>44345</c:v>
                </c:pt>
                <c:pt idx="118">
                  <c:v>44346</c:v>
                </c:pt>
                <c:pt idx="119">
                  <c:v>44347</c:v>
                </c:pt>
                <c:pt idx="120">
                  <c:v>44348</c:v>
                </c:pt>
                <c:pt idx="121">
                  <c:v>44349</c:v>
                </c:pt>
                <c:pt idx="122">
                  <c:v>44350</c:v>
                </c:pt>
                <c:pt idx="123">
                  <c:v>44351</c:v>
                </c:pt>
                <c:pt idx="124">
                  <c:v>44352</c:v>
                </c:pt>
                <c:pt idx="125">
                  <c:v>44353</c:v>
                </c:pt>
                <c:pt idx="126">
                  <c:v>44354</c:v>
                </c:pt>
                <c:pt idx="127">
                  <c:v>44355</c:v>
                </c:pt>
                <c:pt idx="128">
                  <c:v>44356</c:v>
                </c:pt>
                <c:pt idx="129">
                  <c:v>44357</c:v>
                </c:pt>
              </c:numCache>
            </c:numRef>
          </c:cat>
          <c:val>
            <c:numRef>
              <c:f>Fig!$O$6:$O$135</c:f>
              <c:numCache>
                <c:formatCode>General</c:formatCode>
                <c:ptCount val="130"/>
                <c:pt idx="13">
                  <c:v>-1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9</c:v>
                </c:pt>
                <c:pt idx="18">
                  <c:v>1</c:v>
                </c:pt>
                <c:pt idx="19">
                  <c:v>7</c:v>
                </c:pt>
                <c:pt idx="20">
                  <c:v>7</c:v>
                </c:pt>
                <c:pt idx="21">
                  <c:v>16</c:v>
                </c:pt>
                <c:pt idx="22">
                  <c:v>9</c:v>
                </c:pt>
                <c:pt idx="23">
                  <c:v>9</c:v>
                </c:pt>
                <c:pt idx="24">
                  <c:v>1</c:v>
                </c:pt>
                <c:pt idx="25">
                  <c:v>9</c:v>
                </c:pt>
                <c:pt idx="26">
                  <c:v>2</c:v>
                </c:pt>
                <c:pt idx="27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7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5</c:v>
                </c:pt>
                <c:pt idx="39">
                  <c:v>9</c:v>
                </c:pt>
                <c:pt idx="40">
                  <c:v>21</c:v>
                </c:pt>
                <c:pt idx="41">
                  <c:v>6</c:v>
                </c:pt>
                <c:pt idx="42">
                  <c:v>0</c:v>
                </c:pt>
                <c:pt idx="43">
                  <c:v>0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9</c:v>
                </c:pt>
                <c:pt idx="48">
                  <c:v>9</c:v>
                </c:pt>
                <c:pt idx="50">
                  <c:v>12</c:v>
                </c:pt>
                <c:pt idx="51">
                  <c:v>3</c:v>
                </c:pt>
                <c:pt idx="52">
                  <c:v>2</c:v>
                </c:pt>
                <c:pt idx="53">
                  <c:v>6</c:v>
                </c:pt>
                <c:pt idx="74">
                  <c:v>11</c:v>
                </c:pt>
                <c:pt idx="75">
                  <c:v>2</c:v>
                </c:pt>
                <c:pt idx="76">
                  <c:v>4</c:v>
                </c:pt>
                <c:pt idx="78">
                  <c:v>4</c:v>
                </c:pt>
                <c:pt idx="79">
                  <c:v>8</c:v>
                </c:pt>
                <c:pt idx="80">
                  <c:v>7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9</c:v>
                </c:pt>
                <c:pt idx="86">
                  <c:v>4</c:v>
                </c:pt>
                <c:pt idx="87">
                  <c:v>10</c:v>
                </c:pt>
                <c:pt idx="88">
                  <c:v>2</c:v>
                </c:pt>
                <c:pt idx="89">
                  <c:v>-6</c:v>
                </c:pt>
                <c:pt idx="90">
                  <c:v>2</c:v>
                </c:pt>
                <c:pt idx="94">
                  <c:v>-4</c:v>
                </c:pt>
                <c:pt idx="95">
                  <c:v>6</c:v>
                </c:pt>
                <c:pt idx="96">
                  <c:v>5</c:v>
                </c:pt>
                <c:pt idx="100">
                  <c:v>3</c:v>
                </c:pt>
                <c:pt idx="101">
                  <c:v>0</c:v>
                </c:pt>
                <c:pt idx="102">
                  <c:v>3</c:v>
                </c:pt>
                <c:pt idx="106">
                  <c:v>0</c:v>
                </c:pt>
                <c:pt idx="107">
                  <c:v>1</c:v>
                </c:pt>
                <c:pt idx="108">
                  <c:v>-1</c:v>
                </c:pt>
                <c:pt idx="113">
                  <c:v>7</c:v>
                </c:pt>
                <c:pt idx="114">
                  <c:v>0</c:v>
                </c:pt>
                <c:pt idx="118">
                  <c:v>-2</c:v>
                </c:pt>
                <c:pt idx="120">
                  <c:v>-1</c:v>
                </c:pt>
                <c:pt idx="121">
                  <c:v>-1</c:v>
                </c:pt>
                <c:pt idx="124">
                  <c:v>5</c:v>
                </c:pt>
                <c:pt idx="125">
                  <c:v>-1</c:v>
                </c:pt>
                <c:pt idx="126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AC-484D-A5F3-710653AC6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7101503"/>
        <c:axId val="927101919"/>
      </c:lineChart>
      <c:dateAx>
        <c:axId val="927101503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101919"/>
        <c:crosses val="autoZero"/>
        <c:auto val="1"/>
        <c:lblOffset val="100"/>
        <c:baseTimeUnit val="days"/>
      </c:dateAx>
      <c:valAx>
        <c:axId val="927101919"/>
        <c:scaling>
          <c:orientation val="minMax"/>
          <c:max val="2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10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5"/>
          <c:order val="0"/>
          <c:tx>
            <c:strRef>
              <c:f>Fig!$P$4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Fig!$H$6:$H$135</c:f>
              <c:numCache>
                <c:formatCode>m/d;@</c:formatCode>
                <c:ptCount val="130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  <c:pt idx="30">
                  <c:v>44258</c:v>
                </c:pt>
                <c:pt idx="31">
                  <c:v>44259</c:v>
                </c:pt>
                <c:pt idx="32">
                  <c:v>44260</c:v>
                </c:pt>
                <c:pt idx="33">
                  <c:v>44261</c:v>
                </c:pt>
                <c:pt idx="34">
                  <c:v>44262</c:v>
                </c:pt>
                <c:pt idx="35">
                  <c:v>44263</c:v>
                </c:pt>
                <c:pt idx="36">
                  <c:v>44264</c:v>
                </c:pt>
                <c:pt idx="37">
                  <c:v>44265</c:v>
                </c:pt>
                <c:pt idx="38">
                  <c:v>44266</c:v>
                </c:pt>
                <c:pt idx="39">
                  <c:v>44267</c:v>
                </c:pt>
                <c:pt idx="40">
                  <c:v>44268</c:v>
                </c:pt>
                <c:pt idx="41">
                  <c:v>44269</c:v>
                </c:pt>
                <c:pt idx="42">
                  <c:v>44270</c:v>
                </c:pt>
                <c:pt idx="43">
                  <c:v>44271</c:v>
                </c:pt>
                <c:pt idx="44">
                  <c:v>44272</c:v>
                </c:pt>
                <c:pt idx="45">
                  <c:v>44273</c:v>
                </c:pt>
                <c:pt idx="46">
                  <c:v>44274</c:v>
                </c:pt>
                <c:pt idx="47">
                  <c:v>44275</c:v>
                </c:pt>
                <c:pt idx="48">
                  <c:v>44276</c:v>
                </c:pt>
                <c:pt idx="49">
                  <c:v>44277</c:v>
                </c:pt>
                <c:pt idx="50">
                  <c:v>44278</c:v>
                </c:pt>
                <c:pt idx="51">
                  <c:v>44279</c:v>
                </c:pt>
                <c:pt idx="52">
                  <c:v>44280</c:v>
                </c:pt>
                <c:pt idx="53">
                  <c:v>44281</c:v>
                </c:pt>
                <c:pt idx="54">
                  <c:v>44282</c:v>
                </c:pt>
                <c:pt idx="55">
                  <c:v>44283</c:v>
                </c:pt>
                <c:pt idx="56">
                  <c:v>44284</c:v>
                </c:pt>
                <c:pt idx="57">
                  <c:v>44285</c:v>
                </c:pt>
                <c:pt idx="58">
                  <c:v>44286</c:v>
                </c:pt>
                <c:pt idx="59">
                  <c:v>44287</c:v>
                </c:pt>
                <c:pt idx="60">
                  <c:v>44288</c:v>
                </c:pt>
                <c:pt idx="61">
                  <c:v>44289</c:v>
                </c:pt>
                <c:pt idx="62">
                  <c:v>44290</c:v>
                </c:pt>
                <c:pt idx="63">
                  <c:v>44291</c:v>
                </c:pt>
                <c:pt idx="64">
                  <c:v>44292</c:v>
                </c:pt>
                <c:pt idx="65">
                  <c:v>44293</c:v>
                </c:pt>
                <c:pt idx="66">
                  <c:v>44294</c:v>
                </c:pt>
                <c:pt idx="67">
                  <c:v>44295</c:v>
                </c:pt>
                <c:pt idx="68">
                  <c:v>44296</c:v>
                </c:pt>
                <c:pt idx="69">
                  <c:v>44297</c:v>
                </c:pt>
                <c:pt idx="70">
                  <c:v>44298</c:v>
                </c:pt>
                <c:pt idx="71">
                  <c:v>44299</c:v>
                </c:pt>
                <c:pt idx="72">
                  <c:v>44300</c:v>
                </c:pt>
                <c:pt idx="73">
                  <c:v>44301</c:v>
                </c:pt>
                <c:pt idx="74">
                  <c:v>44302</c:v>
                </c:pt>
                <c:pt idx="75">
                  <c:v>44303</c:v>
                </c:pt>
                <c:pt idx="76">
                  <c:v>44304</c:v>
                </c:pt>
                <c:pt idx="77">
                  <c:v>44305</c:v>
                </c:pt>
                <c:pt idx="78">
                  <c:v>44306</c:v>
                </c:pt>
                <c:pt idx="79">
                  <c:v>44307</c:v>
                </c:pt>
                <c:pt idx="80">
                  <c:v>44308</c:v>
                </c:pt>
                <c:pt idx="81">
                  <c:v>44309</c:v>
                </c:pt>
                <c:pt idx="82">
                  <c:v>44310</c:v>
                </c:pt>
                <c:pt idx="83">
                  <c:v>44311</c:v>
                </c:pt>
                <c:pt idx="84">
                  <c:v>44312</c:v>
                </c:pt>
                <c:pt idx="85">
                  <c:v>44313</c:v>
                </c:pt>
                <c:pt idx="86">
                  <c:v>44314</c:v>
                </c:pt>
                <c:pt idx="87">
                  <c:v>44315</c:v>
                </c:pt>
                <c:pt idx="88">
                  <c:v>44316</c:v>
                </c:pt>
                <c:pt idx="89">
                  <c:v>44317</c:v>
                </c:pt>
                <c:pt idx="90">
                  <c:v>44318</c:v>
                </c:pt>
                <c:pt idx="91">
                  <c:v>44319</c:v>
                </c:pt>
                <c:pt idx="92">
                  <c:v>44320</c:v>
                </c:pt>
                <c:pt idx="93">
                  <c:v>44321</c:v>
                </c:pt>
                <c:pt idx="94">
                  <c:v>44322</c:v>
                </c:pt>
                <c:pt idx="95">
                  <c:v>44323</c:v>
                </c:pt>
                <c:pt idx="96">
                  <c:v>44324</c:v>
                </c:pt>
                <c:pt idx="97">
                  <c:v>44325</c:v>
                </c:pt>
                <c:pt idx="98">
                  <c:v>44326</c:v>
                </c:pt>
                <c:pt idx="99">
                  <c:v>44327</c:v>
                </c:pt>
                <c:pt idx="100">
                  <c:v>44328</c:v>
                </c:pt>
                <c:pt idx="101">
                  <c:v>44329</c:v>
                </c:pt>
                <c:pt idx="102">
                  <c:v>44330</c:v>
                </c:pt>
                <c:pt idx="103">
                  <c:v>44331</c:v>
                </c:pt>
                <c:pt idx="104">
                  <c:v>44332</c:v>
                </c:pt>
                <c:pt idx="105">
                  <c:v>44333</c:v>
                </c:pt>
                <c:pt idx="106">
                  <c:v>44334</c:v>
                </c:pt>
                <c:pt idx="107">
                  <c:v>44335</c:v>
                </c:pt>
                <c:pt idx="108">
                  <c:v>44336</c:v>
                </c:pt>
                <c:pt idx="109">
                  <c:v>44337</c:v>
                </c:pt>
                <c:pt idx="110">
                  <c:v>44338</c:v>
                </c:pt>
                <c:pt idx="111">
                  <c:v>44339</c:v>
                </c:pt>
                <c:pt idx="112">
                  <c:v>44340</c:v>
                </c:pt>
                <c:pt idx="113">
                  <c:v>44341</c:v>
                </c:pt>
                <c:pt idx="114">
                  <c:v>44342</c:v>
                </c:pt>
                <c:pt idx="115">
                  <c:v>44343</c:v>
                </c:pt>
                <c:pt idx="116">
                  <c:v>44344</c:v>
                </c:pt>
                <c:pt idx="117">
                  <c:v>44345</c:v>
                </c:pt>
                <c:pt idx="118">
                  <c:v>44346</c:v>
                </c:pt>
                <c:pt idx="119">
                  <c:v>44347</c:v>
                </c:pt>
                <c:pt idx="120">
                  <c:v>44348</c:v>
                </c:pt>
                <c:pt idx="121">
                  <c:v>44349</c:v>
                </c:pt>
                <c:pt idx="122">
                  <c:v>44350</c:v>
                </c:pt>
                <c:pt idx="123">
                  <c:v>44351</c:v>
                </c:pt>
                <c:pt idx="124">
                  <c:v>44352</c:v>
                </c:pt>
                <c:pt idx="125">
                  <c:v>44353</c:v>
                </c:pt>
                <c:pt idx="126">
                  <c:v>44354</c:v>
                </c:pt>
                <c:pt idx="127">
                  <c:v>44355</c:v>
                </c:pt>
                <c:pt idx="128">
                  <c:v>44356</c:v>
                </c:pt>
                <c:pt idx="129">
                  <c:v>44357</c:v>
                </c:pt>
              </c:numCache>
            </c:numRef>
          </c:cat>
          <c:val>
            <c:numRef>
              <c:f>Fig!$P$6:$P$135</c:f>
              <c:numCache>
                <c:formatCode>General</c:formatCode>
                <c:ptCount val="130"/>
                <c:pt idx="32">
                  <c:v>2</c:v>
                </c:pt>
                <c:pt idx="33">
                  <c:v>2</c:v>
                </c:pt>
                <c:pt idx="34">
                  <c:v>5</c:v>
                </c:pt>
                <c:pt idx="35">
                  <c:v>6</c:v>
                </c:pt>
                <c:pt idx="36">
                  <c:v>3</c:v>
                </c:pt>
                <c:pt idx="37">
                  <c:v>13</c:v>
                </c:pt>
                <c:pt idx="38">
                  <c:v>4</c:v>
                </c:pt>
                <c:pt idx="39">
                  <c:v>5</c:v>
                </c:pt>
                <c:pt idx="40">
                  <c:v>3</c:v>
                </c:pt>
                <c:pt idx="41">
                  <c:v>8</c:v>
                </c:pt>
                <c:pt idx="42">
                  <c:v>10</c:v>
                </c:pt>
                <c:pt idx="43">
                  <c:v>-1</c:v>
                </c:pt>
                <c:pt idx="44">
                  <c:v>1</c:v>
                </c:pt>
                <c:pt idx="45">
                  <c:v>6</c:v>
                </c:pt>
                <c:pt idx="46">
                  <c:v>-1</c:v>
                </c:pt>
                <c:pt idx="47">
                  <c:v>10</c:v>
                </c:pt>
                <c:pt idx="48">
                  <c:v>8</c:v>
                </c:pt>
                <c:pt idx="49">
                  <c:v>10</c:v>
                </c:pt>
                <c:pt idx="50">
                  <c:v>8</c:v>
                </c:pt>
                <c:pt idx="51">
                  <c:v>7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8</c:v>
                </c:pt>
                <c:pt idx="56">
                  <c:v>5</c:v>
                </c:pt>
                <c:pt idx="57">
                  <c:v>24</c:v>
                </c:pt>
                <c:pt idx="58">
                  <c:v>8</c:v>
                </c:pt>
                <c:pt idx="59">
                  <c:v>11</c:v>
                </c:pt>
                <c:pt idx="60">
                  <c:v>5</c:v>
                </c:pt>
                <c:pt idx="61">
                  <c:v>1</c:v>
                </c:pt>
                <c:pt idx="62">
                  <c:v>9</c:v>
                </c:pt>
                <c:pt idx="63">
                  <c:v>1</c:v>
                </c:pt>
                <c:pt idx="64">
                  <c:v>1</c:v>
                </c:pt>
                <c:pt idx="65">
                  <c:v>11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13</c:v>
                </c:pt>
                <c:pt idx="70">
                  <c:v>4</c:v>
                </c:pt>
                <c:pt idx="71">
                  <c:v>2</c:v>
                </c:pt>
                <c:pt idx="72">
                  <c:v>8</c:v>
                </c:pt>
                <c:pt idx="73">
                  <c:v>8</c:v>
                </c:pt>
                <c:pt idx="74">
                  <c:v>4</c:v>
                </c:pt>
                <c:pt idx="75">
                  <c:v>7</c:v>
                </c:pt>
                <c:pt idx="76">
                  <c:v>9</c:v>
                </c:pt>
                <c:pt idx="77">
                  <c:v>5</c:v>
                </c:pt>
                <c:pt idx="78">
                  <c:v>18</c:v>
                </c:pt>
                <c:pt idx="79">
                  <c:v>12</c:v>
                </c:pt>
                <c:pt idx="80">
                  <c:v>11</c:v>
                </c:pt>
                <c:pt idx="81">
                  <c:v>5</c:v>
                </c:pt>
                <c:pt idx="82">
                  <c:v>4</c:v>
                </c:pt>
                <c:pt idx="83">
                  <c:v>0</c:v>
                </c:pt>
                <c:pt idx="84">
                  <c:v>1</c:v>
                </c:pt>
                <c:pt idx="85">
                  <c:v>5</c:v>
                </c:pt>
                <c:pt idx="86">
                  <c:v>8</c:v>
                </c:pt>
                <c:pt idx="87">
                  <c:v>6</c:v>
                </c:pt>
                <c:pt idx="88">
                  <c:v>0</c:v>
                </c:pt>
                <c:pt idx="89">
                  <c:v>-4</c:v>
                </c:pt>
                <c:pt idx="90">
                  <c:v>2</c:v>
                </c:pt>
                <c:pt idx="91">
                  <c:v>8</c:v>
                </c:pt>
                <c:pt idx="92">
                  <c:v>9</c:v>
                </c:pt>
                <c:pt idx="93">
                  <c:v>5</c:v>
                </c:pt>
                <c:pt idx="94">
                  <c:v>-4</c:v>
                </c:pt>
                <c:pt idx="95">
                  <c:v>3</c:v>
                </c:pt>
                <c:pt idx="96">
                  <c:v>0</c:v>
                </c:pt>
                <c:pt idx="97">
                  <c:v>10</c:v>
                </c:pt>
                <c:pt idx="98">
                  <c:v>4</c:v>
                </c:pt>
                <c:pt idx="99">
                  <c:v>8</c:v>
                </c:pt>
                <c:pt idx="100">
                  <c:v>0</c:v>
                </c:pt>
                <c:pt idx="101">
                  <c:v>3</c:v>
                </c:pt>
                <c:pt idx="102">
                  <c:v>1</c:v>
                </c:pt>
                <c:pt idx="103">
                  <c:v>0</c:v>
                </c:pt>
                <c:pt idx="104">
                  <c:v>11</c:v>
                </c:pt>
                <c:pt idx="105">
                  <c:v>4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0</c:v>
                </c:pt>
                <c:pt idx="110">
                  <c:v>6</c:v>
                </c:pt>
                <c:pt idx="111">
                  <c:v>-2</c:v>
                </c:pt>
                <c:pt idx="112">
                  <c:v>4</c:v>
                </c:pt>
                <c:pt idx="113">
                  <c:v>1</c:v>
                </c:pt>
                <c:pt idx="114">
                  <c:v>0</c:v>
                </c:pt>
                <c:pt idx="115">
                  <c:v>-1</c:v>
                </c:pt>
                <c:pt idx="116">
                  <c:v>4</c:v>
                </c:pt>
                <c:pt idx="117">
                  <c:v>4</c:v>
                </c:pt>
                <c:pt idx="118">
                  <c:v>0</c:v>
                </c:pt>
                <c:pt idx="119">
                  <c:v>-3</c:v>
                </c:pt>
                <c:pt idx="120">
                  <c:v>-2</c:v>
                </c:pt>
                <c:pt idx="121">
                  <c:v>3</c:v>
                </c:pt>
                <c:pt idx="122">
                  <c:v>2</c:v>
                </c:pt>
                <c:pt idx="123">
                  <c:v>2</c:v>
                </c:pt>
                <c:pt idx="124">
                  <c:v>0</c:v>
                </c:pt>
                <c:pt idx="125">
                  <c:v>6</c:v>
                </c:pt>
                <c:pt idx="126">
                  <c:v>-1</c:v>
                </c:pt>
                <c:pt idx="127">
                  <c:v>1</c:v>
                </c:pt>
                <c:pt idx="128">
                  <c:v>1</c:v>
                </c:pt>
                <c:pt idx="12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57-418A-9C52-CB912925F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7101503"/>
        <c:axId val="927101919"/>
      </c:lineChart>
      <c:dateAx>
        <c:axId val="927101503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101919"/>
        <c:crosses val="autoZero"/>
        <c:auto val="1"/>
        <c:lblOffset val="100"/>
        <c:baseTimeUnit val="days"/>
      </c:dateAx>
      <c:valAx>
        <c:axId val="927101919"/>
        <c:scaling>
          <c:orientation val="minMax"/>
          <c:max val="2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10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386856974290317E-2"/>
          <c:y val="9.6327011038937774E-2"/>
          <c:w val="5.842991672150491E-2"/>
          <c:h val="3.44331568836349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224051473099011E-2"/>
          <c:y val="0.20194125159642401"/>
          <c:w val="0.9460562229273215"/>
          <c:h val="0.5152072082943655"/>
        </c:manualLayout>
      </c:layout>
      <c:barChart>
        <c:barDir val="col"/>
        <c:grouping val="clustered"/>
        <c:varyColors val="0"/>
        <c:ser>
          <c:idx val="0"/>
          <c:order val="0"/>
          <c:tx>
            <c:v>First 30 minutes reviewed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'Data reviewed'!$A$2:$A$128</c:f>
              <c:numCache>
                <c:formatCode>[$-409]d\-mmm;@</c:formatCode>
                <c:ptCount val="127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  <c:pt idx="30">
                  <c:v>44258</c:v>
                </c:pt>
                <c:pt idx="31">
                  <c:v>44259</c:v>
                </c:pt>
                <c:pt idx="32">
                  <c:v>44260</c:v>
                </c:pt>
                <c:pt idx="33">
                  <c:v>44261</c:v>
                </c:pt>
                <c:pt idx="34">
                  <c:v>44262</c:v>
                </c:pt>
                <c:pt idx="35">
                  <c:v>44263</c:v>
                </c:pt>
                <c:pt idx="36">
                  <c:v>44264</c:v>
                </c:pt>
                <c:pt idx="37">
                  <c:v>44265</c:v>
                </c:pt>
                <c:pt idx="38">
                  <c:v>44266</c:v>
                </c:pt>
                <c:pt idx="39">
                  <c:v>44267</c:v>
                </c:pt>
                <c:pt idx="40">
                  <c:v>44268</c:v>
                </c:pt>
                <c:pt idx="41">
                  <c:v>44269</c:v>
                </c:pt>
                <c:pt idx="42">
                  <c:v>44270</c:v>
                </c:pt>
                <c:pt idx="43">
                  <c:v>44271</c:v>
                </c:pt>
                <c:pt idx="44">
                  <c:v>44272</c:v>
                </c:pt>
                <c:pt idx="45">
                  <c:v>44273</c:v>
                </c:pt>
                <c:pt idx="46">
                  <c:v>44274</c:v>
                </c:pt>
                <c:pt idx="47">
                  <c:v>44275</c:v>
                </c:pt>
                <c:pt idx="48">
                  <c:v>44276</c:v>
                </c:pt>
                <c:pt idx="49">
                  <c:v>44277</c:v>
                </c:pt>
                <c:pt idx="50">
                  <c:v>44278</c:v>
                </c:pt>
                <c:pt idx="51">
                  <c:v>44279</c:v>
                </c:pt>
                <c:pt idx="52">
                  <c:v>44280</c:v>
                </c:pt>
                <c:pt idx="53">
                  <c:v>44281</c:v>
                </c:pt>
                <c:pt idx="54">
                  <c:v>44282</c:v>
                </c:pt>
                <c:pt idx="55">
                  <c:v>44283</c:v>
                </c:pt>
                <c:pt idx="56">
                  <c:v>44284</c:v>
                </c:pt>
                <c:pt idx="57">
                  <c:v>44285</c:v>
                </c:pt>
                <c:pt idx="58">
                  <c:v>44286</c:v>
                </c:pt>
                <c:pt idx="59">
                  <c:v>44287</c:v>
                </c:pt>
                <c:pt idx="60">
                  <c:v>44288</c:v>
                </c:pt>
                <c:pt idx="61">
                  <c:v>44289</c:v>
                </c:pt>
                <c:pt idx="62">
                  <c:v>44290</c:v>
                </c:pt>
                <c:pt idx="63">
                  <c:v>44291</c:v>
                </c:pt>
                <c:pt idx="64">
                  <c:v>44292</c:v>
                </c:pt>
                <c:pt idx="65">
                  <c:v>44293</c:v>
                </c:pt>
                <c:pt idx="66">
                  <c:v>44294</c:v>
                </c:pt>
                <c:pt idx="67">
                  <c:v>44295</c:v>
                </c:pt>
                <c:pt idx="68">
                  <c:v>44296</c:v>
                </c:pt>
                <c:pt idx="69">
                  <c:v>44297</c:v>
                </c:pt>
                <c:pt idx="70">
                  <c:v>44298</c:v>
                </c:pt>
                <c:pt idx="71">
                  <c:v>44299</c:v>
                </c:pt>
                <c:pt idx="72">
                  <c:v>44300</c:v>
                </c:pt>
                <c:pt idx="73">
                  <c:v>44301</c:v>
                </c:pt>
                <c:pt idx="74">
                  <c:v>44302</c:v>
                </c:pt>
                <c:pt idx="75">
                  <c:v>44303</c:v>
                </c:pt>
                <c:pt idx="76">
                  <c:v>44304</c:v>
                </c:pt>
                <c:pt idx="77">
                  <c:v>44305</c:v>
                </c:pt>
                <c:pt idx="78">
                  <c:v>44306</c:v>
                </c:pt>
                <c:pt idx="79">
                  <c:v>44307</c:v>
                </c:pt>
                <c:pt idx="80">
                  <c:v>44308</c:v>
                </c:pt>
                <c:pt idx="81">
                  <c:v>44309</c:v>
                </c:pt>
                <c:pt idx="82">
                  <c:v>44310</c:v>
                </c:pt>
                <c:pt idx="83">
                  <c:v>44311</c:v>
                </c:pt>
                <c:pt idx="84">
                  <c:v>44312</c:v>
                </c:pt>
                <c:pt idx="85">
                  <c:v>44313</c:v>
                </c:pt>
                <c:pt idx="86">
                  <c:v>44314</c:v>
                </c:pt>
                <c:pt idx="87">
                  <c:v>44315</c:v>
                </c:pt>
                <c:pt idx="88">
                  <c:v>44316</c:v>
                </c:pt>
                <c:pt idx="89">
                  <c:v>44317</c:v>
                </c:pt>
                <c:pt idx="90">
                  <c:v>44318</c:v>
                </c:pt>
                <c:pt idx="91">
                  <c:v>44319</c:v>
                </c:pt>
                <c:pt idx="92">
                  <c:v>44320</c:v>
                </c:pt>
                <c:pt idx="93">
                  <c:v>44321</c:v>
                </c:pt>
                <c:pt idx="94">
                  <c:v>44322</c:v>
                </c:pt>
                <c:pt idx="95">
                  <c:v>44323</c:v>
                </c:pt>
                <c:pt idx="96">
                  <c:v>44324</c:v>
                </c:pt>
                <c:pt idx="97">
                  <c:v>44325</c:v>
                </c:pt>
                <c:pt idx="98">
                  <c:v>44326</c:v>
                </c:pt>
                <c:pt idx="99">
                  <c:v>44327</c:v>
                </c:pt>
                <c:pt idx="100">
                  <c:v>44328</c:v>
                </c:pt>
                <c:pt idx="101">
                  <c:v>44329</c:v>
                </c:pt>
                <c:pt idx="102">
                  <c:v>44330</c:v>
                </c:pt>
                <c:pt idx="103">
                  <c:v>44331</c:v>
                </c:pt>
                <c:pt idx="104">
                  <c:v>44332</c:v>
                </c:pt>
                <c:pt idx="105">
                  <c:v>44333</c:v>
                </c:pt>
                <c:pt idx="106">
                  <c:v>44334</c:v>
                </c:pt>
                <c:pt idx="107">
                  <c:v>44335</c:v>
                </c:pt>
                <c:pt idx="108">
                  <c:v>44336</c:v>
                </c:pt>
                <c:pt idx="109">
                  <c:v>44337</c:v>
                </c:pt>
                <c:pt idx="110">
                  <c:v>44338</c:v>
                </c:pt>
                <c:pt idx="111">
                  <c:v>44339</c:v>
                </c:pt>
                <c:pt idx="112">
                  <c:v>44340</c:v>
                </c:pt>
                <c:pt idx="113">
                  <c:v>44341</c:v>
                </c:pt>
                <c:pt idx="114">
                  <c:v>44342</c:v>
                </c:pt>
                <c:pt idx="115">
                  <c:v>44343</c:v>
                </c:pt>
                <c:pt idx="116">
                  <c:v>44344</c:v>
                </c:pt>
                <c:pt idx="117">
                  <c:v>44345</c:v>
                </c:pt>
                <c:pt idx="118">
                  <c:v>44346</c:v>
                </c:pt>
                <c:pt idx="119">
                  <c:v>44347</c:v>
                </c:pt>
                <c:pt idx="120">
                  <c:v>44348</c:v>
                </c:pt>
                <c:pt idx="121">
                  <c:v>44349</c:v>
                </c:pt>
                <c:pt idx="122">
                  <c:v>44350</c:v>
                </c:pt>
                <c:pt idx="123">
                  <c:v>44351</c:v>
                </c:pt>
                <c:pt idx="124">
                  <c:v>44352</c:v>
                </c:pt>
                <c:pt idx="125">
                  <c:v>44353</c:v>
                </c:pt>
                <c:pt idx="126">
                  <c:v>44354</c:v>
                </c:pt>
              </c:numCache>
            </c:numRef>
          </c:cat>
          <c:val>
            <c:numRef>
              <c:f>'Data reviewed'!$C$2:$C$128</c:f>
              <c:numCache>
                <c:formatCode>General</c:formatCode>
                <c:ptCount val="127"/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23.9</c:v>
                </c:pt>
                <c:pt idx="55">
                  <c:v>24</c:v>
                </c:pt>
                <c:pt idx="57">
                  <c:v>24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23.3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23.5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21</c:v>
                </c:pt>
                <c:pt idx="92">
                  <c:v>18</c:v>
                </c:pt>
                <c:pt idx="93">
                  <c:v>23.5</c:v>
                </c:pt>
                <c:pt idx="94">
                  <c:v>23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23.6</c:v>
                </c:pt>
                <c:pt idx="99">
                  <c:v>24</c:v>
                </c:pt>
                <c:pt idx="100">
                  <c:v>24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21.5</c:v>
                </c:pt>
                <c:pt idx="105">
                  <c:v>24</c:v>
                </c:pt>
                <c:pt idx="107">
                  <c:v>24</c:v>
                </c:pt>
                <c:pt idx="108">
                  <c:v>24</c:v>
                </c:pt>
                <c:pt idx="109">
                  <c:v>24</c:v>
                </c:pt>
                <c:pt idx="110">
                  <c:v>24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24</c:v>
                </c:pt>
                <c:pt idx="115">
                  <c:v>24</c:v>
                </c:pt>
                <c:pt idx="117">
                  <c:v>24</c:v>
                </c:pt>
                <c:pt idx="118">
                  <c:v>24</c:v>
                </c:pt>
                <c:pt idx="119">
                  <c:v>24</c:v>
                </c:pt>
                <c:pt idx="120">
                  <c:v>23.5</c:v>
                </c:pt>
                <c:pt idx="121">
                  <c:v>24</c:v>
                </c:pt>
                <c:pt idx="122">
                  <c:v>22</c:v>
                </c:pt>
                <c:pt idx="123">
                  <c:v>4</c:v>
                </c:pt>
                <c:pt idx="124">
                  <c:v>16</c:v>
                </c:pt>
                <c:pt idx="12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1B-427F-BD23-A1B3BC1F24D3}"/>
            </c:ext>
          </c:extLst>
        </c:ser>
        <c:ser>
          <c:idx val="1"/>
          <c:order val="1"/>
          <c:tx>
            <c:v>Full day reviewed</c:v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'Data reviewed'!$A$2:$A$128</c:f>
              <c:numCache>
                <c:formatCode>[$-409]d\-mmm;@</c:formatCode>
                <c:ptCount val="127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  <c:pt idx="30">
                  <c:v>44258</c:v>
                </c:pt>
                <c:pt idx="31">
                  <c:v>44259</c:v>
                </c:pt>
                <c:pt idx="32">
                  <c:v>44260</c:v>
                </c:pt>
                <c:pt idx="33">
                  <c:v>44261</c:v>
                </c:pt>
                <c:pt idx="34">
                  <c:v>44262</c:v>
                </c:pt>
                <c:pt idx="35">
                  <c:v>44263</c:v>
                </c:pt>
                <c:pt idx="36">
                  <c:v>44264</c:v>
                </c:pt>
                <c:pt idx="37">
                  <c:v>44265</c:v>
                </c:pt>
                <c:pt idx="38">
                  <c:v>44266</c:v>
                </c:pt>
                <c:pt idx="39">
                  <c:v>44267</c:v>
                </c:pt>
                <c:pt idx="40">
                  <c:v>44268</c:v>
                </c:pt>
                <c:pt idx="41">
                  <c:v>44269</c:v>
                </c:pt>
                <c:pt idx="42">
                  <c:v>44270</c:v>
                </c:pt>
                <c:pt idx="43">
                  <c:v>44271</c:v>
                </c:pt>
                <c:pt idx="44">
                  <c:v>44272</c:v>
                </c:pt>
                <c:pt idx="45">
                  <c:v>44273</c:v>
                </c:pt>
                <c:pt idx="46">
                  <c:v>44274</c:v>
                </c:pt>
                <c:pt idx="47">
                  <c:v>44275</c:v>
                </c:pt>
                <c:pt idx="48">
                  <c:v>44276</c:v>
                </c:pt>
                <c:pt idx="49">
                  <c:v>44277</c:v>
                </c:pt>
                <c:pt idx="50">
                  <c:v>44278</c:v>
                </c:pt>
                <c:pt idx="51">
                  <c:v>44279</c:v>
                </c:pt>
                <c:pt idx="52">
                  <c:v>44280</c:v>
                </c:pt>
                <c:pt idx="53">
                  <c:v>44281</c:v>
                </c:pt>
                <c:pt idx="54">
                  <c:v>44282</c:v>
                </c:pt>
                <c:pt idx="55">
                  <c:v>44283</c:v>
                </c:pt>
                <c:pt idx="56">
                  <c:v>44284</c:v>
                </c:pt>
                <c:pt idx="57">
                  <c:v>44285</c:v>
                </c:pt>
                <c:pt idx="58">
                  <c:v>44286</c:v>
                </c:pt>
                <c:pt idx="59">
                  <c:v>44287</c:v>
                </c:pt>
                <c:pt idx="60">
                  <c:v>44288</c:v>
                </c:pt>
                <c:pt idx="61">
                  <c:v>44289</c:v>
                </c:pt>
                <c:pt idx="62">
                  <c:v>44290</c:v>
                </c:pt>
                <c:pt idx="63">
                  <c:v>44291</c:v>
                </c:pt>
                <c:pt idx="64">
                  <c:v>44292</c:v>
                </c:pt>
                <c:pt idx="65">
                  <c:v>44293</c:v>
                </c:pt>
                <c:pt idx="66">
                  <c:v>44294</c:v>
                </c:pt>
                <c:pt idx="67">
                  <c:v>44295</c:v>
                </c:pt>
                <c:pt idx="68">
                  <c:v>44296</c:v>
                </c:pt>
                <c:pt idx="69">
                  <c:v>44297</c:v>
                </c:pt>
                <c:pt idx="70">
                  <c:v>44298</c:v>
                </c:pt>
                <c:pt idx="71">
                  <c:v>44299</c:v>
                </c:pt>
                <c:pt idx="72">
                  <c:v>44300</c:v>
                </c:pt>
                <c:pt idx="73">
                  <c:v>44301</c:v>
                </c:pt>
                <c:pt idx="74">
                  <c:v>44302</c:v>
                </c:pt>
                <c:pt idx="75">
                  <c:v>44303</c:v>
                </c:pt>
                <c:pt idx="76">
                  <c:v>44304</c:v>
                </c:pt>
                <c:pt idx="77">
                  <c:v>44305</c:v>
                </c:pt>
                <c:pt idx="78">
                  <c:v>44306</c:v>
                </c:pt>
                <c:pt idx="79">
                  <c:v>44307</c:v>
                </c:pt>
                <c:pt idx="80">
                  <c:v>44308</c:v>
                </c:pt>
                <c:pt idx="81">
                  <c:v>44309</c:v>
                </c:pt>
                <c:pt idx="82">
                  <c:v>44310</c:v>
                </c:pt>
                <c:pt idx="83">
                  <c:v>44311</c:v>
                </c:pt>
                <c:pt idx="84">
                  <c:v>44312</c:v>
                </c:pt>
                <c:pt idx="85">
                  <c:v>44313</c:v>
                </c:pt>
                <c:pt idx="86">
                  <c:v>44314</c:v>
                </c:pt>
                <c:pt idx="87">
                  <c:v>44315</c:v>
                </c:pt>
                <c:pt idx="88">
                  <c:v>44316</c:v>
                </c:pt>
                <c:pt idx="89">
                  <c:v>44317</c:v>
                </c:pt>
                <c:pt idx="90">
                  <c:v>44318</c:v>
                </c:pt>
                <c:pt idx="91">
                  <c:v>44319</c:v>
                </c:pt>
                <c:pt idx="92">
                  <c:v>44320</c:v>
                </c:pt>
                <c:pt idx="93">
                  <c:v>44321</c:v>
                </c:pt>
                <c:pt idx="94">
                  <c:v>44322</c:v>
                </c:pt>
                <c:pt idx="95">
                  <c:v>44323</c:v>
                </c:pt>
                <c:pt idx="96">
                  <c:v>44324</c:v>
                </c:pt>
                <c:pt idx="97">
                  <c:v>44325</c:v>
                </c:pt>
                <c:pt idx="98">
                  <c:v>44326</c:v>
                </c:pt>
                <c:pt idx="99">
                  <c:v>44327</c:v>
                </c:pt>
                <c:pt idx="100">
                  <c:v>44328</c:v>
                </c:pt>
                <c:pt idx="101">
                  <c:v>44329</c:v>
                </c:pt>
                <c:pt idx="102">
                  <c:v>44330</c:v>
                </c:pt>
                <c:pt idx="103">
                  <c:v>44331</c:v>
                </c:pt>
                <c:pt idx="104">
                  <c:v>44332</c:v>
                </c:pt>
                <c:pt idx="105">
                  <c:v>44333</c:v>
                </c:pt>
                <c:pt idx="106">
                  <c:v>44334</c:v>
                </c:pt>
                <c:pt idx="107">
                  <c:v>44335</c:v>
                </c:pt>
                <c:pt idx="108">
                  <c:v>44336</c:v>
                </c:pt>
                <c:pt idx="109">
                  <c:v>44337</c:v>
                </c:pt>
                <c:pt idx="110">
                  <c:v>44338</c:v>
                </c:pt>
                <c:pt idx="111">
                  <c:v>44339</c:v>
                </c:pt>
                <c:pt idx="112">
                  <c:v>44340</c:v>
                </c:pt>
                <c:pt idx="113">
                  <c:v>44341</c:v>
                </c:pt>
                <c:pt idx="114">
                  <c:v>44342</c:v>
                </c:pt>
                <c:pt idx="115">
                  <c:v>44343</c:v>
                </c:pt>
                <c:pt idx="116">
                  <c:v>44344</c:v>
                </c:pt>
                <c:pt idx="117">
                  <c:v>44345</c:v>
                </c:pt>
                <c:pt idx="118">
                  <c:v>44346</c:v>
                </c:pt>
                <c:pt idx="119">
                  <c:v>44347</c:v>
                </c:pt>
                <c:pt idx="120">
                  <c:v>44348</c:v>
                </c:pt>
                <c:pt idx="121">
                  <c:v>44349</c:v>
                </c:pt>
                <c:pt idx="122">
                  <c:v>44350</c:v>
                </c:pt>
                <c:pt idx="123">
                  <c:v>44351</c:v>
                </c:pt>
                <c:pt idx="124">
                  <c:v>44352</c:v>
                </c:pt>
                <c:pt idx="125">
                  <c:v>44353</c:v>
                </c:pt>
                <c:pt idx="126">
                  <c:v>44354</c:v>
                </c:pt>
              </c:numCache>
            </c:numRef>
          </c:cat>
          <c:val>
            <c:numRef>
              <c:f>'Data reviewed'!$D$2:$D$128</c:f>
              <c:numCache>
                <c:formatCode>General</c:formatCode>
                <c:ptCount val="127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17">
                  <c:v>24</c:v>
                </c:pt>
                <c:pt idx="27">
                  <c:v>24</c:v>
                </c:pt>
                <c:pt idx="36">
                  <c:v>24</c:v>
                </c:pt>
                <c:pt idx="46">
                  <c:v>23</c:v>
                </c:pt>
                <c:pt idx="56">
                  <c:v>24</c:v>
                </c:pt>
                <c:pt idx="66">
                  <c:v>24</c:v>
                </c:pt>
                <c:pt idx="76">
                  <c:v>24</c:v>
                </c:pt>
                <c:pt idx="86">
                  <c:v>24</c:v>
                </c:pt>
                <c:pt idx="106">
                  <c:v>24</c:v>
                </c:pt>
                <c:pt idx="116">
                  <c:v>24</c:v>
                </c:pt>
                <c:pt idx="12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1B-427F-BD23-A1B3BC1F2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357909840"/>
        <c:axId val="357913448"/>
      </c:barChart>
      <c:dateAx>
        <c:axId val="357909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13448"/>
        <c:crosses val="autoZero"/>
        <c:auto val="1"/>
        <c:lblOffset val="100"/>
        <c:baseTimeUnit val="days"/>
      </c:dateAx>
      <c:valAx>
        <c:axId val="357913448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  <a:r>
                  <a:rPr lang="en-US" baseline="0"/>
                  <a:t>s of Data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09840"/>
        <c:crosses val="autoZero"/>
        <c:crossBetween val="between"/>
        <c:majorUnit val="4"/>
        <c:min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21167</xdr:colOff>
      <xdr:row>3</xdr:row>
      <xdr:rowOff>63501</xdr:rowOff>
    </xdr:from>
    <xdr:to>
      <xdr:col>34</xdr:col>
      <xdr:colOff>603250</xdr:colOff>
      <xdr:row>36</xdr:row>
      <xdr:rowOff>1060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701BA0-BD61-4348-908E-D75E5600BF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211666</xdr:colOff>
      <xdr:row>37</xdr:row>
      <xdr:rowOff>10585</xdr:rowOff>
    </xdr:from>
    <xdr:to>
      <xdr:col>35</xdr:col>
      <xdr:colOff>179916</xdr:colOff>
      <xdr:row>69</xdr:row>
      <xdr:rowOff>138644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E57661-E206-466E-AC09-47D634711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275166</xdr:colOff>
      <xdr:row>70</xdr:row>
      <xdr:rowOff>105833</xdr:rowOff>
    </xdr:from>
    <xdr:to>
      <xdr:col>35</xdr:col>
      <xdr:colOff>243416</xdr:colOff>
      <xdr:row>103</xdr:row>
      <xdr:rowOff>43392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E9233C-CA62-4F89-B630-6A62E647A7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190499</xdr:rowOff>
    </xdr:from>
    <xdr:to>
      <xdr:col>27</xdr:col>
      <xdr:colOff>230450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E7FF7-AC6E-4E1C-B6F0-CF9924FF9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152400</xdr:colOff>
      <xdr:row>0</xdr:row>
      <xdr:rowOff>19050</xdr:rowOff>
    </xdr:from>
    <xdr:to>
      <xdr:col>7</xdr:col>
      <xdr:colOff>492125</xdr:colOff>
      <xdr:row>5</xdr:row>
      <xdr:rowOff>95250</xdr:rowOff>
    </xdr:to>
    <xdr:sp macro="" textlink="">
      <xdr:nvSpPr>
        <xdr:cNvPr id="23560" name="Text Box 8" hidden="1">
          <a:extLst>
            <a:ext uri="{FF2B5EF4-FFF2-40B4-BE49-F238E27FC236}">
              <a16:creationId xmlns:a16="http://schemas.microsoft.com/office/drawing/2014/main" id="{43FFAC57-CCA2-446F-B9B3-EBFD934FDBFD}"/>
            </a:ext>
          </a:extLst>
        </xdr:cNvPr>
        <xdr:cNvSpPr txBox="1">
          <a:spLocks noChangeArrowheads="1"/>
        </xdr:cNvSpPr>
      </xdr:nvSpPr>
      <xdr:spPr bwMode="auto">
        <a:xfrm>
          <a:off x="4676775" y="19050"/>
          <a:ext cx="942975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152400</xdr:colOff>
      <xdr:row>0</xdr:row>
      <xdr:rowOff>19050</xdr:rowOff>
    </xdr:from>
    <xdr:to>
      <xdr:col>9</xdr:col>
      <xdr:colOff>549275</xdr:colOff>
      <xdr:row>4</xdr:row>
      <xdr:rowOff>19050</xdr:rowOff>
    </xdr:to>
    <xdr:sp macro="" textlink="">
      <xdr:nvSpPr>
        <xdr:cNvPr id="23561" name="Text Box 9" hidden="1">
          <a:extLst>
            <a:ext uri="{FF2B5EF4-FFF2-40B4-BE49-F238E27FC236}">
              <a16:creationId xmlns:a16="http://schemas.microsoft.com/office/drawing/2014/main" id="{134CFA41-1A3D-48A4-B0B8-C24740817B56}"/>
            </a:ext>
          </a:extLst>
        </xdr:cNvPr>
        <xdr:cNvSpPr txBox="1">
          <a:spLocks noChangeArrowheads="1"/>
        </xdr:cNvSpPr>
      </xdr:nvSpPr>
      <xdr:spPr bwMode="auto">
        <a:xfrm>
          <a:off x="5286375" y="19050"/>
          <a:ext cx="180975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762000</xdr:colOff>
      <xdr:row>0</xdr:row>
      <xdr:rowOff>19050</xdr:rowOff>
    </xdr:from>
    <xdr:to>
      <xdr:col>8</xdr:col>
      <xdr:colOff>571500</xdr:colOff>
      <xdr:row>4</xdr:row>
      <xdr:rowOff>95250</xdr:rowOff>
    </xdr:to>
    <xdr:sp macro="" textlink="">
      <xdr:nvSpPr>
        <xdr:cNvPr id="23562" name="Text Box 10" hidden="1">
          <a:extLst>
            <a:ext uri="{FF2B5EF4-FFF2-40B4-BE49-F238E27FC236}">
              <a16:creationId xmlns:a16="http://schemas.microsoft.com/office/drawing/2014/main" id="{7FDBEDE9-B7EE-4E20-82C0-A8DCECA5F184}"/>
            </a:ext>
          </a:extLst>
        </xdr:cNvPr>
        <xdr:cNvSpPr txBox="1">
          <a:spLocks noChangeArrowheads="1"/>
        </xdr:cNvSpPr>
      </xdr:nvSpPr>
      <xdr:spPr bwMode="auto">
        <a:xfrm>
          <a:off x="5895975" y="19050"/>
          <a:ext cx="619125" cy="8382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568325</xdr:colOff>
      <xdr:row>0</xdr:row>
      <xdr:rowOff>19050</xdr:rowOff>
    </xdr:from>
    <xdr:to>
      <xdr:col>10</xdr:col>
      <xdr:colOff>171450</xdr:colOff>
      <xdr:row>3</xdr:row>
      <xdr:rowOff>171450</xdr:rowOff>
    </xdr:to>
    <xdr:sp macro="" textlink="">
      <xdr:nvSpPr>
        <xdr:cNvPr id="23563" name="Text Box 11" hidden="1">
          <a:extLst>
            <a:ext uri="{FF2B5EF4-FFF2-40B4-BE49-F238E27FC236}">
              <a16:creationId xmlns:a16="http://schemas.microsoft.com/office/drawing/2014/main" id="{F0A353EC-D5D7-41A3-9EEF-E4523946869C}"/>
            </a:ext>
          </a:extLst>
        </xdr:cNvPr>
        <xdr:cNvSpPr txBox="1">
          <a:spLocks noChangeArrowheads="1"/>
        </xdr:cNvSpPr>
      </xdr:nvSpPr>
      <xdr:spPr bwMode="auto">
        <a:xfrm>
          <a:off x="6505575" y="19050"/>
          <a:ext cx="828675" cy="723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9</xdr:col>
      <xdr:colOff>568325</xdr:colOff>
      <xdr:row>0</xdr:row>
      <xdr:rowOff>19050</xdr:rowOff>
    </xdr:from>
    <xdr:to>
      <xdr:col>11</xdr:col>
      <xdr:colOff>342900</xdr:colOff>
      <xdr:row>4</xdr:row>
      <xdr:rowOff>95250</xdr:rowOff>
    </xdr:to>
    <xdr:sp macro="" textlink="">
      <xdr:nvSpPr>
        <xdr:cNvPr id="23564" name="Text Box 12" hidden="1">
          <a:extLst>
            <a:ext uri="{FF2B5EF4-FFF2-40B4-BE49-F238E27FC236}">
              <a16:creationId xmlns:a16="http://schemas.microsoft.com/office/drawing/2014/main" id="{69D36C80-14E9-4607-9489-4FC26D65A4C6}"/>
            </a:ext>
          </a:extLst>
        </xdr:cNvPr>
        <xdr:cNvSpPr txBox="1">
          <a:spLocks noChangeArrowheads="1"/>
        </xdr:cNvSpPr>
      </xdr:nvSpPr>
      <xdr:spPr bwMode="auto">
        <a:xfrm>
          <a:off x="7115175" y="19050"/>
          <a:ext cx="1000125" cy="8382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568325</xdr:colOff>
      <xdr:row>0</xdr:row>
      <xdr:rowOff>19050</xdr:rowOff>
    </xdr:from>
    <xdr:to>
      <xdr:col>11</xdr:col>
      <xdr:colOff>457200</xdr:colOff>
      <xdr:row>4</xdr:row>
      <xdr:rowOff>95250</xdr:rowOff>
    </xdr:to>
    <xdr:sp macro="" textlink="">
      <xdr:nvSpPr>
        <xdr:cNvPr id="23565" name="Text Box 13" hidden="1">
          <a:extLst>
            <a:ext uri="{FF2B5EF4-FFF2-40B4-BE49-F238E27FC236}">
              <a16:creationId xmlns:a16="http://schemas.microsoft.com/office/drawing/2014/main" id="{79FE780A-977F-494F-820C-95A6E67A4D4A}"/>
            </a:ext>
          </a:extLst>
        </xdr:cNvPr>
        <xdr:cNvSpPr txBox="1">
          <a:spLocks noChangeArrowheads="1"/>
        </xdr:cNvSpPr>
      </xdr:nvSpPr>
      <xdr:spPr bwMode="auto">
        <a:xfrm>
          <a:off x="7724775" y="19050"/>
          <a:ext cx="504825" cy="8382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701675</xdr:colOff>
      <xdr:row>0</xdr:row>
      <xdr:rowOff>19050</xdr:rowOff>
    </xdr:from>
    <xdr:to>
      <xdr:col>20</xdr:col>
      <xdr:colOff>168275</xdr:colOff>
      <xdr:row>14</xdr:row>
      <xdr:rowOff>95250</xdr:rowOff>
    </xdr:to>
    <xdr:sp macro="" textlink="">
      <xdr:nvSpPr>
        <xdr:cNvPr id="23566" name="Text Box 14" hidden="1">
          <a:extLst>
            <a:ext uri="{FF2B5EF4-FFF2-40B4-BE49-F238E27FC236}">
              <a16:creationId xmlns:a16="http://schemas.microsoft.com/office/drawing/2014/main" id="{B642A709-E8F4-4EC1-AD3D-B84C5C9174E7}"/>
            </a:ext>
          </a:extLst>
        </xdr:cNvPr>
        <xdr:cNvSpPr txBox="1">
          <a:spLocks noChangeArrowheads="1"/>
        </xdr:cNvSpPr>
      </xdr:nvSpPr>
      <xdr:spPr bwMode="auto">
        <a:xfrm>
          <a:off x="8467725" y="19050"/>
          <a:ext cx="7048500" cy="27432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aig, Bethany E (DFW)" refreshedDate="44588.499597916663" createdVersion="7" refreshedVersion="7" minRefreshableVersion="3" recordCount="360" xr:uid="{0E182E34-16E3-4451-9D5C-23674AECB330}">
  <cacheSource type="worksheet">
    <worksheetSource ref="A1:N361" sheet="AS shared days"/>
  </cacheSource>
  <cacheFields count="15">
    <cacheField name="Year" numFmtId="0">
      <sharedItems containsSemiMixedTypes="0" containsString="0" containsNumber="1" containsInteger="1" minValue="2021" maxValue="2021"/>
    </cacheField>
    <cacheField name="Date " numFmtId="14">
      <sharedItems containsSemiMixedTypes="0" containsNonDate="0" containsDate="1" containsString="0" minDate="2021-02-06T00:00:00" maxDate="2021-06-13T00:00:00" count="14">
        <d v="2021-02-06T00:00:00"/>
        <d v="2021-02-27T00:00:00"/>
        <d v="2021-03-20T00:00:00"/>
        <d v="2021-04-10T00:00:00"/>
        <d v="2021-04-22T00:00:00"/>
        <d v="2021-04-23T00:00:00"/>
        <d v="2021-05-01T00:00:00"/>
        <d v="2021-05-13T00:00:00"/>
        <d v="2021-05-22T00:00:00"/>
        <d v="2021-05-25T00:00:00"/>
        <d v="2021-05-26T00:00:00"/>
        <d v="2021-05-27T00:00:00"/>
        <d v="2021-06-06T00:00:00"/>
        <d v="2021-06-12T00:00:00"/>
      </sharedItems>
      <fieldGroup par="14" base="1">
        <rangePr groupBy="days" startDate="2021-02-06T00:00:00" endDate="2021-06-13T00:00:00"/>
        <groupItems count="368">
          <s v="&lt;2/6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13/2021"/>
        </groupItems>
      </fieldGroup>
    </cacheField>
    <cacheField name="hour" numFmtId="0">
      <sharedItems containsSemiMixedTypes="0" containsString="0" containsNumber="1" containsInteger="1" minValue="0" maxValue="2300"/>
    </cacheField>
    <cacheField name="Data Recorded" numFmtId="0">
      <sharedItems/>
    </cacheField>
    <cacheField name="Data Reviewed" numFmtId="0">
      <sharedItems/>
    </cacheField>
    <cacheField name="Observer" numFmtId="0">
      <sharedItems/>
    </cacheField>
    <cacheField name="Time" numFmtId="0">
      <sharedItems containsDate="1" containsMixedTypes="1" minDate="1899-12-30T00:01:17" maxDate="1899-12-30T23:28:40"/>
    </cacheField>
    <cacheField name="Direction" numFmtId="0">
      <sharedItems containsBlank="1" count="3">
        <s v="downstream"/>
        <m/>
        <s v="upstream"/>
      </sharedItems>
    </cacheField>
    <cacheField name="Length" numFmtId="0">
      <sharedItems containsString="0" containsBlank="1" containsNumber="1" minValue="33.799999999999997" maxValue="166.1" count="83">
        <n v="42.7"/>
        <m/>
        <n v="55.6"/>
        <n v="57"/>
        <n v="54.6"/>
        <n v="88.6"/>
        <n v="86"/>
        <n v="87"/>
        <n v="84.2"/>
        <n v="86.9"/>
        <n v="74.900000000000006"/>
        <n v="84.5"/>
        <n v="62.7"/>
        <n v="50.4"/>
        <n v="33.799999999999997"/>
        <n v="72"/>
        <n v="48.2"/>
        <n v="65.599999999999994"/>
        <n v="67.3"/>
        <n v="69.400000000000006"/>
        <n v="71.7"/>
        <n v="72.900000000000006"/>
        <n v="61.4"/>
        <n v="46.1"/>
        <n v="74.099999999999994"/>
        <n v="73"/>
        <n v="56.7"/>
        <n v="46"/>
        <n v="72.3"/>
        <n v="58.2"/>
        <n v="75.900000000000006"/>
        <n v="80.8"/>
        <n v="71"/>
        <n v="166.1"/>
        <n v="63.9"/>
        <n v="59.9"/>
        <n v="78.8"/>
        <n v="71.5"/>
        <n v="63.3"/>
        <n v="83.1"/>
        <n v="77.7"/>
        <n v="77.2"/>
        <n v="67.8"/>
        <n v="75.7"/>
        <n v="78.2"/>
        <n v="83.2"/>
        <n v="76.099999999999994"/>
        <n v="65.8"/>
        <n v="66.5"/>
        <n v="66.400000000000006"/>
        <n v="78"/>
        <n v="62.1"/>
        <n v="59"/>
        <n v="65.3"/>
        <n v="61"/>
        <n v="72.5"/>
        <n v="55.7"/>
        <n v="74.5"/>
        <n v="81.7"/>
        <n v="46.3"/>
        <n v="66.900000000000006"/>
        <n v="79.2"/>
        <n v="85.8"/>
        <n v="66.3"/>
        <n v="76.599999999999994"/>
        <n v="95.7"/>
        <n v="68.599999999999994"/>
        <n v="66.2"/>
        <n v="68.099999999999994"/>
        <n v="62.2"/>
        <n v="44.2"/>
        <n v="138.9"/>
        <n v="154"/>
        <n v="138.69999999999999"/>
        <n v="41.8"/>
        <n v="77.400000000000006"/>
        <n v="70.599999999999994"/>
        <n v="68.5"/>
        <n v="56.9"/>
        <n v="40.200000000000003"/>
        <n v="49"/>
        <n v="109.3"/>
        <n v="80.900000000000006"/>
      </sharedItems>
    </cacheField>
    <cacheField name="Frame" numFmtId="0">
      <sharedItems containsString="0" containsBlank="1" containsNumber="1" containsInteger="1" minValue="30" maxValue="6771"/>
    </cacheField>
    <cacheField name="Range" numFmtId="0">
      <sharedItems containsString="0" containsBlank="1" containsNumber="1" minValue="3.32" maxValue="86"/>
    </cacheField>
    <cacheField name="Confidence" numFmtId="0">
      <sharedItems containsString="0" containsBlank="1" containsNumber="1" containsInteger="1" minValue="1" maxValue="3" count="4">
        <n v="1"/>
        <m/>
        <n v="2"/>
        <n v="3"/>
      </sharedItems>
    </cacheField>
    <cacheField name="Comments/Notes" numFmtId="0">
      <sharedItems containsBlank="1"/>
    </cacheField>
    <cacheField name="Flag" numFmtId="0">
      <sharedItems containsNonDate="0" containsString="0" containsBlank="1"/>
    </cacheField>
    <cacheField name="Months" numFmtId="0" databaseField="0">
      <fieldGroup base="1">
        <rangePr groupBy="months" startDate="2021-02-06T00:00:00" endDate="2021-06-13T00:00:00"/>
        <groupItems count="14">
          <s v="&lt;2/6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13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aig, Bethany E (DFW)" refreshedDate="44588.499598148148" createdVersion="7" refreshedVersion="7" minRefreshableVersion="3" recordCount="237" xr:uid="{A2AC099B-3A09-43A5-B3A7-3EBE784EA23C}">
  <cacheSource type="worksheet">
    <worksheetSource ref="A1:N238" sheet="CS shared days"/>
  </cacheSource>
  <cacheFields count="15">
    <cacheField name="Year" numFmtId="0">
      <sharedItems containsSemiMixedTypes="0" containsString="0" containsNumber="1" containsInteger="1" minValue="2021" maxValue="2021"/>
    </cacheField>
    <cacheField name="Date " numFmtId="14">
      <sharedItems containsSemiMixedTypes="0" containsNonDate="0" containsDate="1" containsString="0" minDate="2021-04-22T00:00:00" maxDate="2021-06-07T00:00:00" count="9">
        <d v="2021-04-22T00:00:00"/>
        <d v="2021-04-23T00:00:00"/>
        <d v="2021-05-01T00:00:00"/>
        <d v="2021-05-13T00:00:00"/>
        <d v="2021-05-22T00:00:00"/>
        <d v="2021-05-25T00:00:00"/>
        <d v="2021-05-26T00:00:00"/>
        <d v="2021-05-27T00:00:00"/>
        <d v="2021-06-06T00:00:00"/>
      </sharedItems>
      <fieldGroup par="14" base="1">
        <rangePr groupBy="days" startDate="2021-04-22T00:00:00" endDate="2021-06-07T00:00:00"/>
        <groupItems count="368">
          <s v="&lt;4/22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7/2021"/>
        </groupItems>
      </fieldGroup>
    </cacheField>
    <cacheField name="Hour" numFmtId="0">
      <sharedItems containsSemiMixedTypes="0" containsString="0" containsNumber="1" containsInteger="1" minValue="0" maxValue="2300"/>
    </cacheField>
    <cacheField name="Data Recorded" numFmtId="0">
      <sharedItems/>
    </cacheField>
    <cacheField name="Data Reviewed" numFmtId="0">
      <sharedItems/>
    </cacheField>
    <cacheField name="Observer" numFmtId="0">
      <sharedItems/>
    </cacheField>
    <cacheField name="Time" numFmtId="0">
      <sharedItems containsDate="1" containsMixedTypes="1" minDate="1899-12-30T00:01:27" maxDate="1899-12-30T23:17:14"/>
    </cacheField>
    <cacheField name="Direction" numFmtId="0">
      <sharedItems containsBlank="1" count="3">
        <s v="downstream"/>
        <s v="upstream"/>
        <m/>
      </sharedItems>
    </cacheField>
    <cacheField name="Length" numFmtId="0">
      <sharedItems containsString="0" containsBlank="1" containsNumber="1" minValue="46.5" maxValue="88.3"/>
    </cacheField>
    <cacheField name="Frame" numFmtId="0">
      <sharedItems containsString="0" containsBlank="1" containsNumber="1" containsInteger="1" minValue="111" maxValue="6596"/>
    </cacheField>
    <cacheField name="Range" numFmtId="0">
      <sharedItems containsString="0" containsBlank="1" containsNumber="1" minValue="1.26" maxValue="19.95"/>
    </cacheField>
    <cacheField name="Confidence" numFmtId="0">
      <sharedItems containsString="0" containsBlank="1" containsNumber="1" containsInteger="1" minValue="1" maxValue="2" count="3">
        <n v="1"/>
        <m/>
        <n v="2"/>
      </sharedItems>
    </cacheField>
    <cacheField name="Comments/Notes" numFmtId="0">
      <sharedItems containsBlank="1"/>
    </cacheField>
    <cacheField name="Flag" numFmtId="0">
      <sharedItems containsNonDate="0" containsString="0" containsBlank="1"/>
    </cacheField>
    <cacheField name="Months" numFmtId="0" databaseField="0">
      <fieldGroup base="1">
        <rangePr groupBy="months" startDate="2021-04-22T00:00:00" endDate="2021-06-07T00:00:00"/>
        <groupItems count="14">
          <s v="&lt;4/22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7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aig, Bethany E (DFW)" refreshedDate="44588.499598263887" createdVersion="7" refreshedVersion="7" minRefreshableVersion="3" recordCount="128" xr:uid="{9C0D83B8-719F-4072-BA23-D639486335AC}">
  <cacheSource type="worksheet">
    <worksheetSource ref="A2:N130" sheet="BT shared days"/>
  </cacheSource>
  <cacheFields count="15">
    <cacheField name="Year" numFmtId="0">
      <sharedItems containsSemiMixedTypes="0" containsString="0" containsNumber="1" containsInteger="1" minValue="2021" maxValue="2021"/>
    </cacheField>
    <cacheField name="Date " numFmtId="14">
      <sharedItems containsSemiMixedTypes="0" containsNonDate="0" containsDate="1" containsString="0" minDate="2021-02-06T00:00:00" maxDate="2021-05-02T00:00:00" count="5">
        <d v="2021-02-06T00:00:00"/>
        <d v="2021-02-27T00:00:00"/>
        <d v="2021-03-20T00:00:00"/>
        <d v="2021-04-10T00:00:00"/>
        <d v="2021-05-01T00:00:00"/>
      </sharedItems>
      <fieldGroup par="14" base="1">
        <rangePr groupBy="days" startDate="2021-02-06T00:00:00" endDate="2021-05-02T00:00:00"/>
        <groupItems count="368">
          <s v="&lt;2/6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2/2021"/>
        </groupItems>
      </fieldGroup>
    </cacheField>
    <cacheField name="hour" numFmtId="168">
      <sharedItems containsSemiMixedTypes="0" containsString="0" containsNumber="1" containsInteger="1" minValue="0" maxValue="2300"/>
    </cacheField>
    <cacheField name="Data Recorded" numFmtId="0">
      <sharedItems/>
    </cacheField>
    <cacheField name="Data Reviewed" numFmtId="0">
      <sharedItems/>
    </cacheField>
    <cacheField name="Observer" numFmtId="0">
      <sharedItems/>
    </cacheField>
    <cacheField name="Time" numFmtId="0">
      <sharedItems containsDate="1" containsMixedTypes="1" minDate="1899-12-30T00:13:34" maxDate="1899-12-30T23:10:21"/>
    </cacheField>
    <cacheField name="Direction" numFmtId="0">
      <sharedItems containsBlank="1" count="3">
        <s v="downstream"/>
        <m/>
        <s v="upstream"/>
      </sharedItems>
    </cacheField>
    <cacheField name="Length" numFmtId="166">
      <sharedItems containsString="0" containsBlank="1" containsNumber="1" minValue="50.4" maxValue="90.3"/>
    </cacheField>
    <cacheField name="Frame" numFmtId="0">
      <sharedItems containsString="0" containsBlank="1" containsNumber="1" containsInteger="1" minValue="19" maxValue="6229"/>
    </cacheField>
    <cacheField name="Range" numFmtId="2">
      <sharedItems containsString="0" containsBlank="1" containsNumber="1" minValue="3.15" maxValue="18.850000000000001"/>
    </cacheField>
    <cacheField name="Confidence" numFmtId="0">
      <sharedItems containsString="0" containsBlank="1" containsNumber="1" containsInteger="1" minValue="1" maxValue="3" count="4">
        <n v="1"/>
        <m/>
        <n v="2"/>
        <n v="3"/>
      </sharedItems>
    </cacheField>
    <cacheField name="Comments/Notes" numFmtId="0">
      <sharedItems containsBlank="1"/>
    </cacheField>
    <cacheField name="Flag" numFmtId="0">
      <sharedItems containsNonDate="0" containsString="0" containsBlank="1"/>
    </cacheField>
    <cacheField name="Months" numFmtId="0" databaseField="0">
      <fieldGroup base="1">
        <rangePr groupBy="months" startDate="2021-02-06T00:00:00" endDate="2021-05-02T00:00:00"/>
        <groupItems count="14">
          <s v="&lt;2/6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aig, Bethany E (DFW)" refreshedDate="44588.499598958333" createdVersion="6" refreshedVersion="7" minRefreshableVersion="3" recordCount="4207" xr:uid="{F002579A-0E71-4C65-86DD-B1F57196E093}">
  <cacheSource type="worksheet">
    <worksheetSource ref="A1:N4208" sheet="All"/>
  </cacheSource>
  <cacheFields count="15">
    <cacheField name="Year" numFmtId="0">
      <sharedItems containsSemiMixedTypes="0" containsString="0" containsNumber="1" containsInteger="1" minValue="2021" maxValue="2021"/>
    </cacheField>
    <cacheField name="Date " numFmtId="14">
      <sharedItems containsSemiMixedTypes="0" containsNonDate="0" containsDate="1" containsString="0" minDate="2021-02-01T00:00:00" maxDate="2021-06-23T00:00:00" count="142"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</sharedItems>
      <fieldGroup par="14" base="1">
        <rangePr groupBy="days" startDate="2021-02-01T00:00:00" endDate="2021-06-23T00:00:00"/>
        <groupItems count="368">
          <s v="&lt;2/1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23/2021"/>
        </groupItems>
      </fieldGroup>
    </cacheField>
    <cacheField name="Hour" numFmtId="168">
      <sharedItems containsSemiMixedTypes="0" containsString="0" containsNumber="1" containsInteger="1" minValue="0" maxValue="2330"/>
    </cacheField>
    <cacheField name="Data Recorded" numFmtId="0">
      <sharedItems/>
    </cacheField>
    <cacheField name="Data Reviewed" numFmtId="0">
      <sharedItems/>
    </cacheField>
    <cacheField name="Observer" numFmtId="0">
      <sharedItems containsBlank="1"/>
    </cacheField>
    <cacheField name="Time" numFmtId="0">
      <sharedItems containsDate="1" containsBlank="1" containsMixedTypes="1" minDate="1899-12-30T00:00:11" maxDate="1899-12-30T23:55:22"/>
    </cacheField>
    <cacheField name="Direction" numFmtId="0">
      <sharedItems containsBlank="1" count="3">
        <m/>
        <s v="upstream"/>
        <s v="downstream"/>
      </sharedItems>
    </cacheField>
    <cacheField name="Length" numFmtId="0">
      <sharedItems containsString="0" containsBlank="1" containsNumber="1" minValue="30.8" maxValue="166.1"/>
    </cacheField>
    <cacheField name="Frame" numFmtId="0">
      <sharedItems containsString="0" containsBlank="1" containsNumber="1" containsInteger="1" minValue="9" maxValue="7090"/>
    </cacheField>
    <cacheField name="Range" numFmtId="0">
      <sharedItems containsString="0" containsBlank="1" containsNumber="1" minValue="1.32" maxValue="1547"/>
    </cacheField>
    <cacheField name="Confidence" numFmtId="0">
      <sharedItems containsString="0" containsBlank="1" containsNumber="1" containsInteger="1" minValue="1" maxValue="3" count="4">
        <m/>
        <n v="1"/>
        <n v="2"/>
        <n v="3"/>
      </sharedItems>
    </cacheField>
    <cacheField name="Comments/Notes" numFmtId="0">
      <sharedItems containsBlank="1" longText="1"/>
    </cacheField>
    <cacheField name="Flag" numFmtId="0">
      <sharedItems containsNonDate="0" containsString="0" containsBlank="1"/>
    </cacheField>
    <cacheField name="Months" numFmtId="0" databaseField="0">
      <fieldGroup base="1">
        <rangePr groupBy="months" startDate="2021-02-01T00:00:00" endDate="2021-06-23T00:00:00"/>
        <groupItems count="14">
          <s v="&lt;2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23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0">
  <r>
    <n v="2021"/>
    <x v="0"/>
    <n v="0"/>
    <s v="Full"/>
    <s v="First 30"/>
    <s v="AS"/>
    <d v="1899-12-30T00:13:34"/>
    <x v="0"/>
    <x v="0"/>
    <n v="2408"/>
    <n v="4.93"/>
    <x v="0"/>
    <m/>
    <m/>
  </r>
  <r>
    <n v="2021"/>
    <x v="0"/>
    <n v="100"/>
    <s v="Full"/>
    <s v="First 30"/>
    <s v="AS"/>
    <s v="No fish"/>
    <x v="1"/>
    <x v="1"/>
    <m/>
    <m/>
    <x v="1"/>
    <m/>
    <m/>
  </r>
  <r>
    <n v="2021"/>
    <x v="0"/>
    <n v="200"/>
    <s v="Full"/>
    <s v="First 30"/>
    <s v="AS"/>
    <s v="No fish"/>
    <x v="1"/>
    <x v="1"/>
    <m/>
    <m/>
    <x v="1"/>
    <m/>
    <m/>
  </r>
  <r>
    <n v="2021"/>
    <x v="0"/>
    <n v="300"/>
    <s v="Full"/>
    <s v="First 30"/>
    <s v="AS"/>
    <s v="No fish"/>
    <x v="1"/>
    <x v="1"/>
    <m/>
    <m/>
    <x v="1"/>
    <m/>
    <m/>
  </r>
  <r>
    <n v="2021"/>
    <x v="0"/>
    <n v="300"/>
    <s v="Full"/>
    <s v="First 30"/>
    <s v="AS"/>
    <s v="No fish"/>
    <x v="1"/>
    <x v="1"/>
    <m/>
    <m/>
    <x v="1"/>
    <m/>
    <m/>
  </r>
  <r>
    <n v="2021"/>
    <x v="0"/>
    <n v="400"/>
    <s v="Full"/>
    <s v="First 30"/>
    <s v="AS"/>
    <s v="No fish"/>
    <x v="1"/>
    <x v="1"/>
    <m/>
    <m/>
    <x v="1"/>
    <m/>
    <m/>
  </r>
  <r>
    <n v="2021"/>
    <x v="0"/>
    <n v="500"/>
    <s v="Full"/>
    <s v="First 30"/>
    <s v="AS"/>
    <s v="No fish"/>
    <x v="1"/>
    <x v="1"/>
    <m/>
    <m/>
    <x v="1"/>
    <m/>
    <m/>
  </r>
  <r>
    <n v="2021"/>
    <x v="0"/>
    <n v="600"/>
    <s v="Full"/>
    <s v="First 30"/>
    <s v="AS"/>
    <d v="1899-12-30T06:04:19"/>
    <x v="0"/>
    <x v="2"/>
    <n v="756"/>
    <n v="14.25"/>
    <x v="0"/>
    <m/>
    <m/>
  </r>
  <r>
    <n v="2021"/>
    <x v="0"/>
    <n v="700"/>
    <s v="Full"/>
    <s v="First 30"/>
    <s v="AS"/>
    <s v="No fish"/>
    <x v="1"/>
    <x v="1"/>
    <m/>
    <m/>
    <x v="1"/>
    <m/>
    <m/>
  </r>
  <r>
    <n v="2021"/>
    <x v="0"/>
    <n v="800"/>
    <s v="Full"/>
    <s v="First 30"/>
    <s v="AS"/>
    <s v="No fish"/>
    <x v="1"/>
    <x v="1"/>
    <m/>
    <m/>
    <x v="1"/>
    <m/>
    <m/>
  </r>
  <r>
    <n v="2021"/>
    <x v="0"/>
    <n v="900"/>
    <s v="Full"/>
    <s v="First 30"/>
    <s v="AS"/>
    <s v="No fish"/>
    <x v="1"/>
    <x v="1"/>
    <m/>
    <m/>
    <x v="1"/>
    <m/>
    <m/>
  </r>
  <r>
    <n v="2021"/>
    <x v="0"/>
    <n v="1000"/>
    <s v="Full"/>
    <s v="First 30"/>
    <s v="AS"/>
    <s v="No fish"/>
    <x v="1"/>
    <x v="1"/>
    <m/>
    <m/>
    <x v="1"/>
    <m/>
    <m/>
  </r>
  <r>
    <n v="2021"/>
    <x v="0"/>
    <n v="1100"/>
    <s v="Full"/>
    <s v="First 30"/>
    <s v="AS"/>
    <s v="No fish"/>
    <x v="1"/>
    <x v="1"/>
    <m/>
    <m/>
    <x v="1"/>
    <m/>
    <m/>
  </r>
  <r>
    <n v="2021"/>
    <x v="0"/>
    <n v="1200"/>
    <s v="Full"/>
    <s v="First 30"/>
    <s v="AS"/>
    <s v="No fish"/>
    <x v="1"/>
    <x v="1"/>
    <m/>
    <m/>
    <x v="1"/>
    <m/>
    <m/>
  </r>
  <r>
    <n v="2021"/>
    <x v="0"/>
    <n v="1300"/>
    <s v="Full"/>
    <s v="First 30"/>
    <s v="AS"/>
    <s v="No fish"/>
    <x v="1"/>
    <x v="1"/>
    <m/>
    <m/>
    <x v="1"/>
    <m/>
    <m/>
  </r>
  <r>
    <n v="2021"/>
    <x v="0"/>
    <n v="1400"/>
    <s v="Full"/>
    <s v="First 30"/>
    <s v="AS"/>
    <s v="No fish"/>
    <x v="1"/>
    <x v="1"/>
    <m/>
    <m/>
    <x v="1"/>
    <m/>
    <m/>
  </r>
  <r>
    <n v="2021"/>
    <x v="0"/>
    <n v="1500"/>
    <s v="Full"/>
    <s v="First 30"/>
    <s v="AS"/>
    <s v="No fish"/>
    <x v="1"/>
    <x v="1"/>
    <m/>
    <m/>
    <x v="1"/>
    <m/>
    <m/>
  </r>
  <r>
    <n v="2021"/>
    <x v="0"/>
    <n v="1600"/>
    <s v="Full"/>
    <s v="First 30"/>
    <s v="AS"/>
    <s v="No fish"/>
    <x v="1"/>
    <x v="1"/>
    <m/>
    <m/>
    <x v="1"/>
    <m/>
    <m/>
  </r>
  <r>
    <n v="2021"/>
    <x v="0"/>
    <n v="1700"/>
    <s v="Full"/>
    <s v="First 30"/>
    <s v="AS"/>
    <s v="No fish"/>
    <x v="1"/>
    <x v="1"/>
    <m/>
    <m/>
    <x v="1"/>
    <m/>
    <m/>
  </r>
  <r>
    <n v="2021"/>
    <x v="0"/>
    <n v="1800"/>
    <s v="Full"/>
    <s v="First 30"/>
    <s v="AS"/>
    <s v="No fish"/>
    <x v="1"/>
    <x v="1"/>
    <m/>
    <m/>
    <x v="1"/>
    <m/>
    <m/>
  </r>
  <r>
    <n v="2021"/>
    <x v="0"/>
    <n v="1900"/>
    <s v="Full"/>
    <s v="First 30"/>
    <s v="AS"/>
    <s v="No fish"/>
    <x v="1"/>
    <x v="1"/>
    <m/>
    <m/>
    <x v="1"/>
    <m/>
    <m/>
  </r>
  <r>
    <n v="2021"/>
    <x v="0"/>
    <n v="2000"/>
    <s v="Full"/>
    <s v="First 30"/>
    <s v="AS"/>
    <s v="No fish"/>
    <x v="1"/>
    <x v="1"/>
    <m/>
    <m/>
    <x v="1"/>
    <m/>
    <m/>
  </r>
  <r>
    <n v="2021"/>
    <x v="0"/>
    <n v="2100"/>
    <s v="Full"/>
    <s v="First 30"/>
    <s v="AS"/>
    <s v="No fish"/>
    <x v="1"/>
    <x v="1"/>
    <m/>
    <m/>
    <x v="1"/>
    <m/>
    <m/>
  </r>
  <r>
    <n v="2021"/>
    <x v="0"/>
    <n v="2200"/>
    <s v="Full"/>
    <s v="First 30"/>
    <s v="AS"/>
    <d v="1899-12-30T22:03:18"/>
    <x v="2"/>
    <x v="3"/>
    <n v="580"/>
    <n v="3.32"/>
    <x v="0"/>
    <m/>
    <m/>
  </r>
  <r>
    <n v="2021"/>
    <x v="0"/>
    <n v="2200"/>
    <s v="Full"/>
    <s v="First 30"/>
    <s v="AS"/>
    <d v="1899-12-30T22:03:48"/>
    <x v="0"/>
    <x v="4"/>
    <n v="672"/>
    <n v="9.17"/>
    <x v="0"/>
    <m/>
    <m/>
  </r>
  <r>
    <n v="2021"/>
    <x v="0"/>
    <n v="2300"/>
    <s v="Full"/>
    <s v="First 30"/>
    <s v="AS"/>
    <s v="No fish"/>
    <x v="1"/>
    <x v="1"/>
    <m/>
    <m/>
    <x v="1"/>
    <m/>
    <m/>
  </r>
  <r>
    <n v="2021"/>
    <x v="1"/>
    <n v="0"/>
    <s v="Full"/>
    <s v="First 30"/>
    <s v="AS"/>
    <s v="No fish"/>
    <x v="1"/>
    <x v="1"/>
    <m/>
    <m/>
    <x v="1"/>
    <m/>
    <m/>
  </r>
  <r>
    <n v="2021"/>
    <x v="1"/>
    <n v="100"/>
    <s v="Full"/>
    <s v="First 30"/>
    <s v="AS"/>
    <s v="No fish"/>
    <x v="1"/>
    <x v="1"/>
    <m/>
    <m/>
    <x v="1"/>
    <m/>
    <m/>
  </r>
  <r>
    <n v="2021"/>
    <x v="1"/>
    <n v="200"/>
    <s v="Full"/>
    <s v="First 30"/>
    <s v="AS"/>
    <d v="1899-12-30T02:23:40"/>
    <x v="2"/>
    <x v="5"/>
    <n v="5381"/>
    <n v="15.5"/>
    <x v="0"/>
    <m/>
    <m/>
  </r>
  <r>
    <n v="2021"/>
    <x v="1"/>
    <n v="300"/>
    <s v="Full"/>
    <s v="First 30"/>
    <s v="AS"/>
    <s v="No fish"/>
    <x v="1"/>
    <x v="1"/>
    <m/>
    <m/>
    <x v="1"/>
    <m/>
    <m/>
  </r>
  <r>
    <n v="2021"/>
    <x v="1"/>
    <n v="400"/>
    <s v="Full"/>
    <s v="First 30"/>
    <s v="AS"/>
    <s v="No fish"/>
    <x v="1"/>
    <x v="1"/>
    <m/>
    <m/>
    <x v="1"/>
    <m/>
    <m/>
  </r>
  <r>
    <n v="2021"/>
    <x v="1"/>
    <n v="500"/>
    <s v="Full"/>
    <s v="First 30"/>
    <s v="AS"/>
    <s v="No fish"/>
    <x v="1"/>
    <x v="1"/>
    <m/>
    <m/>
    <x v="1"/>
    <m/>
    <m/>
  </r>
  <r>
    <n v="2021"/>
    <x v="1"/>
    <n v="600"/>
    <s v="Full"/>
    <s v="First 30"/>
    <s v="AS"/>
    <s v="No fish"/>
    <x v="1"/>
    <x v="1"/>
    <m/>
    <m/>
    <x v="1"/>
    <m/>
    <m/>
  </r>
  <r>
    <n v="2021"/>
    <x v="1"/>
    <n v="700"/>
    <s v="Full"/>
    <s v="First 30"/>
    <s v="AS"/>
    <s v="No fish"/>
    <x v="1"/>
    <x v="1"/>
    <m/>
    <m/>
    <x v="1"/>
    <m/>
    <m/>
  </r>
  <r>
    <n v="2021"/>
    <x v="1"/>
    <n v="800"/>
    <s v="Full"/>
    <s v="First 30"/>
    <s v="AS"/>
    <s v="No fish"/>
    <x v="1"/>
    <x v="1"/>
    <m/>
    <m/>
    <x v="1"/>
    <m/>
    <m/>
  </r>
  <r>
    <n v="2021"/>
    <x v="1"/>
    <n v="900"/>
    <s v="Full"/>
    <s v="First 30"/>
    <s v="AS"/>
    <s v="No fish"/>
    <x v="1"/>
    <x v="1"/>
    <m/>
    <m/>
    <x v="1"/>
    <m/>
    <m/>
  </r>
  <r>
    <n v="2021"/>
    <x v="1"/>
    <n v="1000"/>
    <s v="Full"/>
    <s v="First 30"/>
    <s v="AS"/>
    <s v="No fish"/>
    <x v="1"/>
    <x v="1"/>
    <m/>
    <m/>
    <x v="1"/>
    <m/>
    <m/>
  </r>
  <r>
    <n v="2021"/>
    <x v="1"/>
    <n v="1100"/>
    <s v="Full"/>
    <s v="First 30"/>
    <s v="AS"/>
    <s v="No fish"/>
    <x v="1"/>
    <x v="1"/>
    <m/>
    <m/>
    <x v="1"/>
    <m/>
    <m/>
  </r>
  <r>
    <n v="2021"/>
    <x v="1"/>
    <n v="1200"/>
    <s v="Full"/>
    <s v="First 30"/>
    <s v="AS"/>
    <s v="No fish"/>
    <x v="1"/>
    <x v="1"/>
    <m/>
    <m/>
    <x v="1"/>
    <m/>
    <m/>
  </r>
  <r>
    <n v="2021"/>
    <x v="1"/>
    <n v="1300"/>
    <s v="Full"/>
    <s v="First 30"/>
    <s v="AS"/>
    <s v="No fish"/>
    <x v="1"/>
    <x v="1"/>
    <m/>
    <m/>
    <x v="1"/>
    <m/>
    <m/>
  </r>
  <r>
    <n v="2021"/>
    <x v="1"/>
    <n v="1400"/>
    <s v="Full"/>
    <s v="First 30"/>
    <s v="AS"/>
    <s v="No fish"/>
    <x v="1"/>
    <x v="1"/>
    <m/>
    <m/>
    <x v="1"/>
    <m/>
    <m/>
  </r>
  <r>
    <n v="2021"/>
    <x v="1"/>
    <n v="1500"/>
    <s v="Full"/>
    <s v="First 30"/>
    <s v="AS"/>
    <s v="No fish"/>
    <x v="1"/>
    <x v="1"/>
    <m/>
    <m/>
    <x v="1"/>
    <m/>
    <m/>
  </r>
  <r>
    <n v="2021"/>
    <x v="1"/>
    <n v="1600"/>
    <s v="Full"/>
    <s v="First 30"/>
    <s v="AS"/>
    <s v="No fish"/>
    <x v="1"/>
    <x v="1"/>
    <m/>
    <m/>
    <x v="1"/>
    <m/>
    <m/>
  </r>
  <r>
    <n v="2021"/>
    <x v="1"/>
    <n v="1700"/>
    <s v="Full"/>
    <s v="First 30"/>
    <s v="AS"/>
    <s v="No fish"/>
    <x v="1"/>
    <x v="1"/>
    <m/>
    <m/>
    <x v="1"/>
    <m/>
    <m/>
  </r>
  <r>
    <n v="2021"/>
    <x v="1"/>
    <n v="1800"/>
    <s v="Full"/>
    <s v="First 30"/>
    <s v="AS"/>
    <d v="1899-12-30T18:16:26"/>
    <x v="0"/>
    <x v="6"/>
    <n v="3491"/>
    <n v="86"/>
    <x v="0"/>
    <m/>
    <m/>
  </r>
  <r>
    <n v="2021"/>
    <x v="1"/>
    <n v="1900"/>
    <s v="Full"/>
    <s v="First 30"/>
    <s v="AS"/>
    <s v="No fish"/>
    <x v="1"/>
    <x v="1"/>
    <m/>
    <m/>
    <x v="1"/>
    <m/>
    <m/>
  </r>
  <r>
    <n v="2021"/>
    <x v="1"/>
    <n v="2000"/>
    <s v="Full"/>
    <s v="First 30"/>
    <s v="AS"/>
    <d v="1899-12-30T20:08:35"/>
    <x v="2"/>
    <x v="7"/>
    <n v="1966"/>
    <n v="15.61"/>
    <x v="0"/>
    <m/>
    <m/>
  </r>
  <r>
    <n v="2021"/>
    <x v="1"/>
    <n v="2100"/>
    <s v="Full"/>
    <s v="First 30"/>
    <s v="AS"/>
    <d v="1899-12-30T21:00:36"/>
    <x v="0"/>
    <x v="8"/>
    <n v="132"/>
    <n v="15.23"/>
    <x v="0"/>
    <m/>
    <m/>
  </r>
  <r>
    <n v="2021"/>
    <x v="1"/>
    <n v="2200"/>
    <s v="Full"/>
    <s v="First 30"/>
    <s v="AS"/>
    <d v="1899-12-30T23:03:32"/>
    <x v="2"/>
    <x v="9"/>
    <n v="748"/>
    <n v="10.86"/>
    <x v="0"/>
    <m/>
    <m/>
  </r>
  <r>
    <n v="2021"/>
    <x v="1"/>
    <n v="2300"/>
    <s v="Full"/>
    <s v="First 30"/>
    <s v="AS"/>
    <s v="No fish"/>
    <x v="1"/>
    <x v="1"/>
    <m/>
    <m/>
    <x v="1"/>
    <m/>
    <m/>
  </r>
  <r>
    <n v="2021"/>
    <x v="2"/>
    <n v="0"/>
    <s v="Full"/>
    <s v="First 30"/>
    <s v="AS"/>
    <s v="No fish"/>
    <x v="1"/>
    <x v="1"/>
    <m/>
    <m/>
    <x v="1"/>
    <m/>
    <m/>
  </r>
  <r>
    <n v="2021"/>
    <x v="2"/>
    <n v="100"/>
    <s v="Full"/>
    <s v="First 30"/>
    <s v="AS"/>
    <s v="No fish"/>
    <x v="1"/>
    <x v="1"/>
    <m/>
    <m/>
    <x v="1"/>
    <m/>
    <m/>
  </r>
  <r>
    <n v="2021"/>
    <x v="2"/>
    <n v="200"/>
    <s v="Full"/>
    <s v="First 30"/>
    <s v="AS"/>
    <s v="No fish"/>
    <x v="1"/>
    <x v="1"/>
    <m/>
    <m/>
    <x v="1"/>
    <m/>
    <m/>
  </r>
  <r>
    <n v="2021"/>
    <x v="2"/>
    <n v="300"/>
    <s v="Full"/>
    <s v="First 30"/>
    <s v="AS"/>
    <s v="No fish"/>
    <x v="1"/>
    <x v="1"/>
    <m/>
    <m/>
    <x v="1"/>
    <m/>
    <m/>
  </r>
  <r>
    <n v="2021"/>
    <x v="2"/>
    <n v="400"/>
    <s v="Full"/>
    <s v="First 30"/>
    <s v="AS"/>
    <d v="1899-12-30T04:04:54"/>
    <x v="0"/>
    <x v="10"/>
    <n v="1098"/>
    <n v="10.44"/>
    <x v="0"/>
    <m/>
    <m/>
  </r>
  <r>
    <n v="2021"/>
    <x v="2"/>
    <n v="400"/>
    <s v="Full"/>
    <s v="First 30"/>
    <s v="AS"/>
    <d v="1899-12-30T04:21:56"/>
    <x v="2"/>
    <x v="11"/>
    <n v="4658"/>
    <n v="9.4700000000000006"/>
    <x v="0"/>
    <m/>
    <m/>
  </r>
  <r>
    <n v="2021"/>
    <x v="2"/>
    <n v="500"/>
    <s v="Full"/>
    <s v="First 30"/>
    <s v="AS"/>
    <d v="1899-12-30T05:00:09"/>
    <x v="2"/>
    <x v="12"/>
    <n v="30"/>
    <n v="5.93"/>
    <x v="0"/>
    <m/>
    <m/>
  </r>
  <r>
    <n v="2021"/>
    <x v="2"/>
    <n v="600"/>
    <s v="Full"/>
    <s v="First 30"/>
    <s v="AS"/>
    <s v="No fish"/>
    <x v="1"/>
    <x v="1"/>
    <m/>
    <m/>
    <x v="1"/>
    <m/>
    <m/>
  </r>
  <r>
    <n v="2021"/>
    <x v="2"/>
    <n v="700"/>
    <s v="Full"/>
    <s v="First 30"/>
    <s v="AS"/>
    <s v="No fish"/>
    <x v="1"/>
    <x v="1"/>
    <m/>
    <m/>
    <x v="1"/>
    <m/>
    <m/>
  </r>
  <r>
    <n v="2021"/>
    <x v="2"/>
    <n v="800"/>
    <s v="Full"/>
    <s v="First 30"/>
    <s v="AS"/>
    <s v="No fish"/>
    <x v="1"/>
    <x v="1"/>
    <m/>
    <m/>
    <x v="1"/>
    <m/>
    <m/>
  </r>
  <r>
    <n v="2021"/>
    <x v="2"/>
    <n v="900"/>
    <s v="Full"/>
    <s v="First 30"/>
    <s v="AS"/>
    <d v="1899-12-30T09:12:52"/>
    <x v="0"/>
    <x v="13"/>
    <n v="2844"/>
    <n v="9.02"/>
    <x v="2"/>
    <s v="not certain this is a fish"/>
    <m/>
  </r>
  <r>
    <n v="2021"/>
    <x v="2"/>
    <n v="900"/>
    <s v="Full"/>
    <s v="First 30"/>
    <s v="AS"/>
    <d v="1899-12-30T09:20:30"/>
    <x v="2"/>
    <x v="14"/>
    <n v="4379"/>
    <n v="12.08"/>
    <x v="0"/>
    <m/>
    <m/>
  </r>
  <r>
    <n v="2021"/>
    <x v="2"/>
    <n v="1000"/>
    <s v="Full"/>
    <s v="First 30"/>
    <s v="AS"/>
    <s v="No fish"/>
    <x v="1"/>
    <x v="1"/>
    <m/>
    <m/>
    <x v="1"/>
    <m/>
    <m/>
  </r>
  <r>
    <n v="2021"/>
    <x v="2"/>
    <n v="1100"/>
    <s v="Full"/>
    <s v="First 30"/>
    <s v="AS"/>
    <s v="No fish"/>
    <x v="1"/>
    <x v="1"/>
    <m/>
    <m/>
    <x v="1"/>
    <m/>
    <m/>
  </r>
  <r>
    <n v="2021"/>
    <x v="2"/>
    <n v="1200"/>
    <s v="Full"/>
    <s v="First 30"/>
    <s v="AS"/>
    <s v="No fish"/>
    <x v="1"/>
    <x v="1"/>
    <m/>
    <m/>
    <x v="1"/>
    <m/>
    <m/>
  </r>
  <r>
    <n v="2021"/>
    <x v="2"/>
    <n v="1300"/>
    <s v="Full"/>
    <s v="First 30"/>
    <s v="AS"/>
    <s v="No fish"/>
    <x v="1"/>
    <x v="1"/>
    <m/>
    <m/>
    <x v="1"/>
    <m/>
    <m/>
  </r>
  <r>
    <n v="2021"/>
    <x v="2"/>
    <n v="1400"/>
    <s v="Full"/>
    <s v="First 30"/>
    <s v="AS"/>
    <s v="No fish"/>
    <x v="1"/>
    <x v="1"/>
    <m/>
    <m/>
    <x v="1"/>
    <m/>
    <m/>
  </r>
  <r>
    <n v="2021"/>
    <x v="2"/>
    <n v="1500"/>
    <s v="Full"/>
    <s v="First 30"/>
    <s v="AS"/>
    <s v="No fish"/>
    <x v="1"/>
    <x v="1"/>
    <m/>
    <m/>
    <x v="1"/>
    <m/>
    <m/>
  </r>
  <r>
    <n v="2021"/>
    <x v="2"/>
    <n v="1600"/>
    <s v="Full"/>
    <s v="First 30"/>
    <s v="AS"/>
    <s v="No fish"/>
    <x v="1"/>
    <x v="1"/>
    <m/>
    <m/>
    <x v="1"/>
    <m/>
    <m/>
  </r>
  <r>
    <n v="2021"/>
    <x v="2"/>
    <n v="1700"/>
    <s v="Full"/>
    <s v="First 30"/>
    <s v="AS"/>
    <s v="No fish"/>
    <x v="1"/>
    <x v="1"/>
    <m/>
    <m/>
    <x v="1"/>
    <m/>
    <m/>
  </r>
  <r>
    <n v="2021"/>
    <x v="2"/>
    <n v="1800"/>
    <s v="Full"/>
    <s v="First 30"/>
    <s v="AS"/>
    <s v="No fish"/>
    <x v="1"/>
    <x v="1"/>
    <m/>
    <m/>
    <x v="1"/>
    <m/>
    <m/>
  </r>
  <r>
    <n v="2021"/>
    <x v="2"/>
    <n v="1900"/>
    <s v="Full"/>
    <s v="First 30"/>
    <s v="AS"/>
    <s v="No fish"/>
    <x v="1"/>
    <x v="1"/>
    <m/>
    <m/>
    <x v="1"/>
    <m/>
    <m/>
  </r>
  <r>
    <n v="2021"/>
    <x v="2"/>
    <n v="2000"/>
    <s v="Full"/>
    <s v="First 30"/>
    <s v="AS"/>
    <d v="1899-12-30T20:26:07"/>
    <x v="2"/>
    <x v="15"/>
    <n v="5607"/>
    <n v="15.56"/>
    <x v="0"/>
    <m/>
    <m/>
  </r>
  <r>
    <n v="2021"/>
    <x v="2"/>
    <n v="2100"/>
    <s v="Full"/>
    <s v="First 30"/>
    <s v="AS"/>
    <d v="1899-12-30T21:09:38"/>
    <x v="0"/>
    <x v="16"/>
    <n v="1919"/>
    <n v="14.5"/>
    <x v="0"/>
    <m/>
    <m/>
  </r>
  <r>
    <n v="2021"/>
    <x v="2"/>
    <n v="2200"/>
    <s v="Full"/>
    <s v="First 30"/>
    <s v="AS"/>
    <s v="No fish"/>
    <x v="1"/>
    <x v="1"/>
    <m/>
    <m/>
    <x v="1"/>
    <m/>
    <m/>
  </r>
  <r>
    <n v="2021"/>
    <x v="2"/>
    <n v="2300"/>
    <s v="Full"/>
    <s v="First 30"/>
    <s v="AS"/>
    <s v="No fish"/>
    <x v="1"/>
    <x v="1"/>
    <m/>
    <m/>
    <x v="1"/>
    <m/>
    <m/>
  </r>
  <r>
    <n v="2021"/>
    <x v="3"/>
    <n v="0"/>
    <s v="Full"/>
    <s v="First 30"/>
    <s v="AS"/>
    <s v="No fish"/>
    <x v="1"/>
    <x v="1"/>
    <m/>
    <m/>
    <x v="1"/>
    <m/>
    <m/>
  </r>
  <r>
    <n v="2021"/>
    <x v="3"/>
    <n v="100"/>
    <s v="Full"/>
    <s v="First 30"/>
    <s v="AS"/>
    <d v="1899-12-30T01:25:59"/>
    <x v="0"/>
    <x v="17"/>
    <n v="5842"/>
    <n v="4.6399999999999997"/>
    <x v="0"/>
    <m/>
    <m/>
  </r>
  <r>
    <n v="2021"/>
    <x v="3"/>
    <n v="200"/>
    <s v="Full"/>
    <s v="First 30"/>
    <s v="AS"/>
    <d v="1899-12-30T02:26:30"/>
    <x v="0"/>
    <x v="18"/>
    <n v="6196"/>
    <n v="4.8499999999999996"/>
    <x v="0"/>
    <m/>
    <m/>
  </r>
  <r>
    <n v="2021"/>
    <x v="3"/>
    <n v="300"/>
    <s v="Full"/>
    <s v="First 30"/>
    <s v="AS"/>
    <s v="No fish"/>
    <x v="1"/>
    <x v="1"/>
    <m/>
    <m/>
    <x v="1"/>
    <m/>
    <m/>
  </r>
  <r>
    <n v="2021"/>
    <x v="3"/>
    <n v="400"/>
    <s v="Full"/>
    <s v="First 30"/>
    <s v="AS"/>
    <s v="No fish"/>
    <x v="1"/>
    <x v="1"/>
    <m/>
    <m/>
    <x v="1"/>
    <m/>
    <m/>
  </r>
  <r>
    <n v="2021"/>
    <x v="3"/>
    <n v="500"/>
    <s v="Full"/>
    <s v="First 30"/>
    <s v="AS"/>
    <s v="No fish"/>
    <x v="1"/>
    <x v="1"/>
    <m/>
    <m/>
    <x v="1"/>
    <m/>
    <m/>
  </r>
  <r>
    <n v="2021"/>
    <x v="3"/>
    <n v="600"/>
    <s v="Full"/>
    <s v="First 30"/>
    <s v="AS"/>
    <s v="No fish"/>
    <x v="1"/>
    <x v="1"/>
    <m/>
    <m/>
    <x v="1"/>
    <m/>
    <m/>
  </r>
  <r>
    <n v="2021"/>
    <x v="3"/>
    <n v="700"/>
    <s v="Full"/>
    <s v="First 30"/>
    <s v="AS"/>
    <s v="No fish"/>
    <x v="1"/>
    <x v="1"/>
    <m/>
    <m/>
    <x v="1"/>
    <m/>
    <m/>
  </r>
  <r>
    <n v="2021"/>
    <x v="3"/>
    <n v="800"/>
    <s v="Full"/>
    <s v="First 30"/>
    <s v="AS"/>
    <s v="No fish"/>
    <x v="1"/>
    <x v="1"/>
    <m/>
    <m/>
    <x v="1"/>
    <m/>
    <m/>
  </r>
  <r>
    <n v="2021"/>
    <x v="3"/>
    <n v="900"/>
    <s v="Full"/>
    <s v="First 30"/>
    <s v="AS"/>
    <s v="No fish"/>
    <x v="1"/>
    <x v="1"/>
    <m/>
    <m/>
    <x v="1"/>
    <m/>
    <m/>
  </r>
  <r>
    <n v="2021"/>
    <x v="3"/>
    <n v="1000"/>
    <s v="Full"/>
    <s v="First 30"/>
    <s v="AS"/>
    <s v="No fish"/>
    <x v="1"/>
    <x v="1"/>
    <m/>
    <m/>
    <x v="1"/>
    <m/>
    <m/>
  </r>
  <r>
    <n v="2021"/>
    <x v="3"/>
    <n v="1100"/>
    <s v="Full"/>
    <s v="First 30"/>
    <s v="AS"/>
    <s v="No fish"/>
    <x v="1"/>
    <x v="1"/>
    <m/>
    <m/>
    <x v="1"/>
    <m/>
    <m/>
  </r>
  <r>
    <n v="2021"/>
    <x v="3"/>
    <n v="1200"/>
    <s v="Full"/>
    <s v="First 30"/>
    <s v="AS"/>
    <s v="No fish"/>
    <x v="1"/>
    <x v="1"/>
    <m/>
    <m/>
    <x v="1"/>
    <m/>
    <m/>
  </r>
  <r>
    <n v="2021"/>
    <x v="3"/>
    <n v="1300"/>
    <s v="Full"/>
    <s v="First 30"/>
    <s v="AS"/>
    <s v="No fish"/>
    <x v="1"/>
    <x v="1"/>
    <m/>
    <m/>
    <x v="1"/>
    <m/>
    <m/>
  </r>
  <r>
    <n v="2021"/>
    <x v="3"/>
    <n v="1400"/>
    <s v="Full"/>
    <s v="First 30"/>
    <s v="AS"/>
    <d v="1899-12-30T14:16:31"/>
    <x v="0"/>
    <x v="19"/>
    <n v="3886"/>
    <n v="14.21"/>
    <x v="0"/>
    <m/>
    <m/>
  </r>
  <r>
    <n v="2021"/>
    <x v="3"/>
    <n v="1500"/>
    <s v="Full"/>
    <s v="First 30"/>
    <s v="AS"/>
    <s v="No fish"/>
    <x v="1"/>
    <x v="1"/>
    <m/>
    <m/>
    <x v="1"/>
    <m/>
    <m/>
  </r>
  <r>
    <n v="2021"/>
    <x v="3"/>
    <n v="1600"/>
    <s v="Full"/>
    <s v="First 30"/>
    <s v="AS"/>
    <s v="No fish"/>
    <x v="1"/>
    <x v="1"/>
    <m/>
    <m/>
    <x v="1"/>
    <m/>
    <m/>
  </r>
  <r>
    <n v="2021"/>
    <x v="3"/>
    <n v="1700"/>
    <s v="Full"/>
    <s v="First 30"/>
    <s v="AS"/>
    <s v="No fish"/>
    <x v="1"/>
    <x v="1"/>
    <m/>
    <m/>
    <x v="1"/>
    <m/>
    <m/>
  </r>
  <r>
    <n v="2021"/>
    <x v="3"/>
    <n v="1800"/>
    <s v="Full"/>
    <s v="First 30"/>
    <s v="AS"/>
    <s v="No fish"/>
    <x v="1"/>
    <x v="1"/>
    <m/>
    <m/>
    <x v="1"/>
    <m/>
    <m/>
  </r>
  <r>
    <n v="2021"/>
    <x v="3"/>
    <n v="1900"/>
    <s v="Full"/>
    <s v="First 30"/>
    <s v="AS"/>
    <s v="No fish"/>
    <x v="1"/>
    <x v="1"/>
    <m/>
    <m/>
    <x v="1"/>
    <m/>
    <m/>
  </r>
  <r>
    <n v="2021"/>
    <x v="3"/>
    <n v="2000"/>
    <s v="Full"/>
    <s v="First 30"/>
    <s v="AS"/>
    <d v="1899-12-30T20:13:44"/>
    <x v="0"/>
    <x v="20"/>
    <n v="3113"/>
    <n v="8.74"/>
    <x v="0"/>
    <m/>
    <m/>
  </r>
  <r>
    <n v="2021"/>
    <x v="3"/>
    <n v="2100"/>
    <s v="Full"/>
    <s v="First 30"/>
    <s v="AS"/>
    <d v="1899-12-30T21:11:01"/>
    <x v="0"/>
    <x v="21"/>
    <n v="2575"/>
    <n v="9.7899999999999991"/>
    <x v="0"/>
    <m/>
    <m/>
  </r>
  <r>
    <n v="2021"/>
    <x v="3"/>
    <n v="2100"/>
    <s v="Full"/>
    <s v="First 30"/>
    <s v="AS"/>
    <d v="1899-12-30T21:15:31"/>
    <x v="2"/>
    <x v="22"/>
    <n v="3624"/>
    <n v="4.37"/>
    <x v="0"/>
    <m/>
    <m/>
  </r>
  <r>
    <n v="2021"/>
    <x v="3"/>
    <n v="2100"/>
    <s v="Full"/>
    <s v="First 30"/>
    <s v="AS"/>
    <d v="1899-12-30T21:19:00"/>
    <x v="2"/>
    <x v="23"/>
    <n v="4430"/>
    <n v="17.239999999999998"/>
    <x v="0"/>
    <m/>
    <m/>
  </r>
  <r>
    <n v="2021"/>
    <x v="3"/>
    <n v="2100"/>
    <s v="Full"/>
    <s v="First 30"/>
    <s v="AS"/>
    <d v="1899-12-30T21:23:48"/>
    <x v="0"/>
    <x v="24"/>
    <n v="5514"/>
    <n v="18.86"/>
    <x v="0"/>
    <m/>
    <m/>
  </r>
  <r>
    <n v="2021"/>
    <x v="3"/>
    <n v="2200"/>
    <s v="Full"/>
    <s v="First 30"/>
    <s v="AS"/>
    <d v="1899-12-30T22:20:41"/>
    <x v="0"/>
    <x v="25"/>
    <n v="4450"/>
    <n v="14.86"/>
    <x v="0"/>
    <m/>
    <m/>
  </r>
  <r>
    <n v="2021"/>
    <x v="3"/>
    <n v="2200"/>
    <s v="Full"/>
    <s v="First 30"/>
    <s v="AS"/>
    <d v="1899-12-30T22:20:56"/>
    <x v="0"/>
    <x v="26"/>
    <n v="4505"/>
    <n v="11.8"/>
    <x v="0"/>
    <m/>
    <m/>
  </r>
  <r>
    <n v="2021"/>
    <x v="3"/>
    <n v="2200"/>
    <s v="Full"/>
    <s v="First 30"/>
    <s v="AS"/>
    <d v="1899-12-30T22:21:10"/>
    <x v="2"/>
    <x v="27"/>
    <n v="4559"/>
    <n v="10.58"/>
    <x v="0"/>
    <m/>
    <m/>
  </r>
  <r>
    <n v="2021"/>
    <x v="3"/>
    <n v="2300"/>
    <s v="Full"/>
    <s v="First 30"/>
    <s v="AS"/>
    <d v="1899-12-30T23:10:22"/>
    <x v="2"/>
    <x v="17"/>
    <n v="2424"/>
    <n v="12.56"/>
    <x v="0"/>
    <m/>
    <m/>
  </r>
  <r>
    <n v="2021"/>
    <x v="4"/>
    <n v="0"/>
    <s v="Full"/>
    <s v="First 30"/>
    <s v="AS"/>
    <s v="No fish"/>
    <x v="1"/>
    <x v="1"/>
    <m/>
    <m/>
    <x v="1"/>
    <m/>
    <m/>
  </r>
  <r>
    <n v="2021"/>
    <x v="4"/>
    <n v="100"/>
    <s v="Full"/>
    <s v="First 30"/>
    <s v="AS"/>
    <d v="1899-12-30T01:13:39"/>
    <x v="2"/>
    <x v="28"/>
    <n v="3000"/>
    <n v="16.07"/>
    <x v="0"/>
    <m/>
    <m/>
  </r>
  <r>
    <n v="2021"/>
    <x v="4"/>
    <n v="200"/>
    <s v="Full"/>
    <s v="First 30"/>
    <s v="AS"/>
    <d v="1899-12-30T02:21:24"/>
    <x v="2"/>
    <x v="29"/>
    <n v="5011"/>
    <n v="19.32"/>
    <x v="0"/>
    <m/>
    <m/>
  </r>
  <r>
    <n v="2021"/>
    <x v="4"/>
    <n v="300"/>
    <s v="Full"/>
    <s v="First 30"/>
    <s v="AS"/>
    <s v="No fish"/>
    <x v="1"/>
    <x v="1"/>
    <m/>
    <m/>
    <x v="1"/>
    <m/>
    <m/>
  </r>
  <r>
    <n v="2021"/>
    <x v="4"/>
    <n v="400"/>
    <s v="Full"/>
    <s v="First 30"/>
    <s v="AS"/>
    <s v="No fish"/>
    <x v="1"/>
    <x v="1"/>
    <m/>
    <m/>
    <x v="1"/>
    <m/>
    <m/>
  </r>
  <r>
    <n v="2021"/>
    <x v="4"/>
    <n v="500"/>
    <s v="Full"/>
    <s v="First 30"/>
    <s v="AS"/>
    <s v="No fish"/>
    <x v="1"/>
    <x v="1"/>
    <m/>
    <m/>
    <x v="1"/>
    <m/>
    <m/>
  </r>
  <r>
    <n v="2021"/>
    <x v="4"/>
    <n v="600"/>
    <s v="Full"/>
    <s v="First 30"/>
    <s v="AS"/>
    <s v="No fish"/>
    <x v="1"/>
    <x v="1"/>
    <m/>
    <m/>
    <x v="1"/>
    <m/>
    <m/>
  </r>
  <r>
    <n v="2021"/>
    <x v="4"/>
    <n v="700"/>
    <s v="Full"/>
    <s v="First 30"/>
    <s v="AS"/>
    <s v="No fish"/>
    <x v="1"/>
    <x v="1"/>
    <m/>
    <m/>
    <x v="1"/>
    <m/>
    <m/>
  </r>
  <r>
    <n v="2021"/>
    <x v="4"/>
    <n v="800"/>
    <s v="Full"/>
    <s v="First 30"/>
    <s v="AS"/>
    <s v="No fish"/>
    <x v="1"/>
    <x v="1"/>
    <m/>
    <m/>
    <x v="1"/>
    <m/>
    <m/>
  </r>
  <r>
    <n v="2021"/>
    <x v="4"/>
    <n v="900"/>
    <s v="Full"/>
    <s v="First 30"/>
    <s v="AS"/>
    <s v="No fish"/>
    <x v="1"/>
    <x v="1"/>
    <m/>
    <m/>
    <x v="1"/>
    <m/>
    <m/>
  </r>
  <r>
    <n v="2021"/>
    <x v="4"/>
    <n v="1000"/>
    <s v="Full"/>
    <s v="First 30"/>
    <s v="AS"/>
    <s v="No fish"/>
    <x v="1"/>
    <x v="1"/>
    <m/>
    <m/>
    <x v="1"/>
    <m/>
    <m/>
  </r>
  <r>
    <n v="2021"/>
    <x v="4"/>
    <n v="1100"/>
    <s v="Full"/>
    <s v="First 30"/>
    <s v="AS"/>
    <s v="No fish"/>
    <x v="1"/>
    <x v="1"/>
    <m/>
    <m/>
    <x v="1"/>
    <m/>
    <m/>
  </r>
  <r>
    <n v="2021"/>
    <x v="4"/>
    <n v="1200"/>
    <s v="Full"/>
    <s v="First 30"/>
    <s v="AS"/>
    <s v="No fish"/>
    <x v="1"/>
    <x v="1"/>
    <m/>
    <m/>
    <x v="1"/>
    <m/>
    <m/>
  </r>
  <r>
    <n v="2021"/>
    <x v="4"/>
    <n v="1300"/>
    <s v="Full"/>
    <s v="First 30"/>
    <s v="AS"/>
    <s v="No fish"/>
    <x v="1"/>
    <x v="1"/>
    <m/>
    <m/>
    <x v="1"/>
    <m/>
    <m/>
  </r>
  <r>
    <n v="2021"/>
    <x v="4"/>
    <n v="1400"/>
    <s v="Full"/>
    <s v="First 30"/>
    <s v="AS"/>
    <s v="No fish"/>
    <x v="1"/>
    <x v="1"/>
    <m/>
    <m/>
    <x v="1"/>
    <m/>
    <m/>
  </r>
  <r>
    <n v="2021"/>
    <x v="4"/>
    <n v="1500"/>
    <s v="Full"/>
    <s v="First 30"/>
    <s v="AS"/>
    <s v="No fish"/>
    <x v="1"/>
    <x v="1"/>
    <m/>
    <m/>
    <x v="1"/>
    <m/>
    <m/>
  </r>
  <r>
    <n v="2021"/>
    <x v="4"/>
    <n v="1600"/>
    <s v="Full"/>
    <s v="First 30"/>
    <s v="AS"/>
    <s v="No fish"/>
    <x v="1"/>
    <x v="1"/>
    <m/>
    <m/>
    <x v="1"/>
    <m/>
    <m/>
  </r>
  <r>
    <n v="2021"/>
    <x v="4"/>
    <n v="1700"/>
    <s v="Full"/>
    <s v="First 30"/>
    <s v="AS"/>
    <s v="No fish"/>
    <x v="1"/>
    <x v="1"/>
    <m/>
    <m/>
    <x v="1"/>
    <m/>
    <m/>
  </r>
  <r>
    <n v="2021"/>
    <x v="4"/>
    <n v="1800"/>
    <s v="Full"/>
    <s v="First 30"/>
    <s v="AS"/>
    <s v="No fish"/>
    <x v="1"/>
    <x v="1"/>
    <m/>
    <m/>
    <x v="1"/>
    <m/>
    <m/>
  </r>
  <r>
    <n v="2021"/>
    <x v="4"/>
    <n v="1900"/>
    <s v="Full"/>
    <s v="First 30"/>
    <s v="AS"/>
    <s v="No fish"/>
    <x v="1"/>
    <x v="1"/>
    <m/>
    <m/>
    <x v="1"/>
    <m/>
    <m/>
  </r>
  <r>
    <n v="2021"/>
    <x v="4"/>
    <n v="2000"/>
    <s v="Partial"/>
    <s v="First 30"/>
    <s v="AS"/>
    <s v="No fish"/>
    <x v="1"/>
    <x v="1"/>
    <m/>
    <m/>
    <x v="1"/>
    <s v="only 3 mins and 18 secs."/>
    <m/>
  </r>
  <r>
    <n v="2021"/>
    <x v="4"/>
    <n v="2100"/>
    <s v="Full"/>
    <s v="First 30"/>
    <s v="AS"/>
    <d v="1899-12-30T21:01:16"/>
    <x v="0"/>
    <x v="30"/>
    <n v="287"/>
    <n v="6.27"/>
    <x v="0"/>
    <m/>
    <m/>
  </r>
  <r>
    <n v="2021"/>
    <x v="4"/>
    <n v="2200"/>
    <s v="Full"/>
    <s v="First 30"/>
    <s v="AS"/>
    <d v="1899-12-30T22:12:15"/>
    <x v="2"/>
    <x v="31"/>
    <n v="2753"/>
    <n v="14.66"/>
    <x v="0"/>
    <m/>
    <m/>
  </r>
  <r>
    <n v="2021"/>
    <x v="4"/>
    <n v="2300"/>
    <s v="Full"/>
    <s v="First 30"/>
    <s v="AS"/>
    <d v="1899-12-30T23:12:40"/>
    <x v="2"/>
    <x v="32"/>
    <n v="2959"/>
    <n v="8.09"/>
    <x v="0"/>
    <m/>
    <m/>
  </r>
  <r>
    <n v="2021"/>
    <x v="5"/>
    <n v="0"/>
    <s v="Full"/>
    <s v="First 30"/>
    <s v="AS"/>
    <d v="1899-12-30T00:15:31"/>
    <x v="2"/>
    <x v="15"/>
    <n v="3533"/>
    <n v="6.86"/>
    <x v="0"/>
    <m/>
    <m/>
  </r>
  <r>
    <n v="2021"/>
    <x v="5"/>
    <n v="100"/>
    <s v="Full"/>
    <s v="First 30"/>
    <s v="AS"/>
    <d v="1899-12-30T01:02:45"/>
    <x v="0"/>
    <x v="33"/>
    <n v="607"/>
    <n v="14.04"/>
    <x v="3"/>
    <m/>
    <m/>
  </r>
  <r>
    <n v="2021"/>
    <x v="5"/>
    <n v="100"/>
    <s v="Full"/>
    <s v="First 30"/>
    <s v="AS"/>
    <d v="1899-12-30T01:21:39"/>
    <x v="2"/>
    <x v="34"/>
    <n v="5001"/>
    <n v="8.14"/>
    <x v="0"/>
    <m/>
    <m/>
  </r>
  <r>
    <n v="2021"/>
    <x v="5"/>
    <n v="200"/>
    <s v="Full"/>
    <s v="First 30"/>
    <s v="AS"/>
    <d v="1899-12-30T02:25:38"/>
    <x v="2"/>
    <x v="35"/>
    <n v="5901"/>
    <n v="19.05"/>
    <x v="0"/>
    <m/>
    <m/>
  </r>
  <r>
    <n v="2021"/>
    <x v="5"/>
    <n v="300"/>
    <s v="Full"/>
    <s v="First 30"/>
    <s v="AS"/>
    <s v="No fish"/>
    <x v="1"/>
    <x v="1"/>
    <m/>
    <m/>
    <x v="1"/>
    <m/>
    <m/>
  </r>
  <r>
    <n v="2021"/>
    <x v="5"/>
    <n v="400"/>
    <s v="Full"/>
    <s v="First 30"/>
    <s v="AS"/>
    <d v="1899-12-30T04:17:03"/>
    <x v="2"/>
    <x v="36"/>
    <n v="3960"/>
    <n v="15.41"/>
    <x v="0"/>
    <m/>
    <m/>
  </r>
  <r>
    <n v="2021"/>
    <x v="5"/>
    <n v="400"/>
    <s v="Full"/>
    <s v="First 30"/>
    <s v="AS"/>
    <d v="1899-12-30T04:28:24"/>
    <x v="0"/>
    <x v="37"/>
    <n v="6583"/>
    <n v="10.14"/>
    <x v="0"/>
    <m/>
    <m/>
  </r>
  <r>
    <n v="2021"/>
    <x v="5"/>
    <n v="500"/>
    <s v="Full"/>
    <s v="First 30"/>
    <s v="AS"/>
    <d v="1899-12-30T05:16:36"/>
    <x v="2"/>
    <x v="38"/>
    <n v="3717"/>
    <n v="10.039999999999999"/>
    <x v="0"/>
    <m/>
    <m/>
  </r>
  <r>
    <n v="2021"/>
    <x v="5"/>
    <n v="600"/>
    <s v="Full"/>
    <s v="First 30"/>
    <s v="AS"/>
    <s v="No fish"/>
    <x v="1"/>
    <x v="1"/>
    <m/>
    <m/>
    <x v="1"/>
    <m/>
    <m/>
  </r>
  <r>
    <n v="2021"/>
    <x v="5"/>
    <n v="700"/>
    <s v="Full"/>
    <s v="First 30"/>
    <s v="AS"/>
    <s v="No fish"/>
    <x v="1"/>
    <x v="1"/>
    <m/>
    <m/>
    <x v="1"/>
    <m/>
    <m/>
  </r>
  <r>
    <n v="2021"/>
    <x v="5"/>
    <n v="800"/>
    <s v="Full"/>
    <s v="First 30"/>
    <s v="AS"/>
    <d v="1899-12-30T08:14:15"/>
    <x v="0"/>
    <x v="39"/>
    <n v="3207"/>
    <n v="12.18"/>
    <x v="0"/>
    <m/>
    <m/>
  </r>
  <r>
    <n v="2021"/>
    <x v="5"/>
    <n v="800"/>
    <s v="Full"/>
    <s v="First 30"/>
    <s v="AS"/>
    <d v="1899-12-30T08:14:16"/>
    <x v="0"/>
    <x v="40"/>
    <n v="3211"/>
    <n v="11.84"/>
    <x v="0"/>
    <m/>
    <m/>
  </r>
  <r>
    <n v="2021"/>
    <x v="5"/>
    <n v="900"/>
    <s v="Full"/>
    <s v="First 30"/>
    <s v="AS"/>
    <s v="No fish"/>
    <x v="1"/>
    <x v="1"/>
    <m/>
    <m/>
    <x v="1"/>
    <m/>
    <m/>
  </r>
  <r>
    <n v="2021"/>
    <x v="5"/>
    <n v="1000"/>
    <s v="Full"/>
    <s v="First 30"/>
    <s v="AS"/>
    <s v="No fish"/>
    <x v="1"/>
    <x v="1"/>
    <m/>
    <m/>
    <x v="1"/>
    <m/>
    <m/>
  </r>
  <r>
    <n v="2021"/>
    <x v="5"/>
    <n v="1100"/>
    <s v="Full"/>
    <s v="First 30"/>
    <s v="AS"/>
    <s v="No fish"/>
    <x v="1"/>
    <x v="1"/>
    <m/>
    <m/>
    <x v="1"/>
    <m/>
    <m/>
  </r>
  <r>
    <n v="2021"/>
    <x v="5"/>
    <n v="1200"/>
    <s v="Full"/>
    <s v="First 30"/>
    <s v="AS"/>
    <s v="No fish"/>
    <x v="1"/>
    <x v="1"/>
    <m/>
    <m/>
    <x v="1"/>
    <m/>
    <m/>
  </r>
  <r>
    <n v="2021"/>
    <x v="5"/>
    <n v="1300"/>
    <s v="Full"/>
    <s v="First 30"/>
    <s v="AS"/>
    <s v="No fish"/>
    <x v="1"/>
    <x v="1"/>
    <m/>
    <m/>
    <x v="1"/>
    <m/>
    <m/>
  </r>
  <r>
    <n v="2021"/>
    <x v="5"/>
    <n v="1400"/>
    <s v="Full"/>
    <s v="First 30"/>
    <s v="AS"/>
    <s v="No fish"/>
    <x v="1"/>
    <x v="1"/>
    <m/>
    <m/>
    <x v="1"/>
    <m/>
    <m/>
  </r>
  <r>
    <n v="2021"/>
    <x v="5"/>
    <n v="1500"/>
    <s v="Full"/>
    <s v="First 30"/>
    <s v="AS"/>
    <d v="1899-12-30T15:25:48"/>
    <x v="2"/>
    <x v="41"/>
    <n v="6021"/>
    <n v="11.86"/>
    <x v="0"/>
    <m/>
    <m/>
  </r>
  <r>
    <n v="2021"/>
    <x v="5"/>
    <n v="1600"/>
    <s v="Full"/>
    <s v="First 30"/>
    <s v="AS"/>
    <s v="No fish"/>
    <x v="1"/>
    <x v="1"/>
    <m/>
    <m/>
    <x v="1"/>
    <m/>
    <m/>
  </r>
  <r>
    <n v="2021"/>
    <x v="5"/>
    <n v="1700"/>
    <s v="Full"/>
    <s v="First 30"/>
    <s v="AS"/>
    <d v="1899-12-30T17:23:26"/>
    <x v="0"/>
    <x v="42"/>
    <n v="5462"/>
    <n v="8.7799999999999994"/>
    <x v="0"/>
    <m/>
    <m/>
  </r>
  <r>
    <n v="2021"/>
    <x v="5"/>
    <n v="1700"/>
    <s v="Full"/>
    <s v="First 30"/>
    <s v="AS"/>
    <d v="1899-12-30T17:23:28"/>
    <x v="0"/>
    <x v="43"/>
    <n v="5467"/>
    <n v="9.5299999999999994"/>
    <x v="0"/>
    <m/>
    <m/>
  </r>
  <r>
    <n v="2021"/>
    <x v="5"/>
    <n v="1700"/>
    <s v="Full"/>
    <s v="First 30"/>
    <s v="AS"/>
    <d v="1899-12-30T17:24:02"/>
    <x v="2"/>
    <x v="44"/>
    <n v="5601"/>
    <n v="14.53"/>
    <x v="0"/>
    <m/>
    <m/>
  </r>
  <r>
    <n v="2021"/>
    <x v="5"/>
    <n v="1800"/>
    <s v="Full"/>
    <s v="First 30"/>
    <s v="AS"/>
    <s v="No fish"/>
    <x v="1"/>
    <x v="1"/>
    <m/>
    <m/>
    <x v="1"/>
    <m/>
    <m/>
  </r>
  <r>
    <n v="2021"/>
    <x v="5"/>
    <n v="1900"/>
    <s v="Full"/>
    <s v="First 30"/>
    <s v="AS"/>
    <d v="1899-12-30T19:03:19"/>
    <x v="2"/>
    <x v="45"/>
    <n v="639"/>
    <n v="10.24"/>
    <x v="0"/>
    <m/>
    <m/>
  </r>
  <r>
    <n v="2021"/>
    <x v="5"/>
    <n v="2000"/>
    <s v="Full"/>
    <s v="First 30"/>
    <s v="AS"/>
    <d v="1899-12-30T20:14:34"/>
    <x v="2"/>
    <x v="46"/>
    <n v="3393"/>
    <n v="5.48"/>
    <x v="0"/>
    <m/>
    <m/>
  </r>
  <r>
    <n v="2021"/>
    <x v="5"/>
    <n v="2000"/>
    <s v="Full"/>
    <s v="First 30"/>
    <s v="AS"/>
    <d v="1899-12-30T20:26:19"/>
    <x v="2"/>
    <x v="47"/>
    <n v="6090"/>
    <n v="15.58"/>
    <x v="0"/>
    <m/>
    <m/>
  </r>
  <r>
    <n v="2021"/>
    <x v="5"/>
    <n v="2100"/>
    <s v="Full"/>
    <s v="First 30"/>
    <s v="AS"/>
    <d v="1899-12-30T21:19:03"/>
    <x v="2"/>
    <x v="12"/>
    <n v="4179"/>
    <n v="9.5299999999999994"/>
    <x v="0"/>
    <m/>
    <m/>
  </r>
  <r>
    <n v="2021"/>
    <x v="5"/>
    <n v="2200"/>
    <s v="Full"/>
    <s v="First 30"/>
    <s v="AS"/>
    <d v="1899-12-30T22:00:35"/>
    <x v="2"/>
    <x v="48"/>
    <n v="132"/>
    <n v="9.7899999999999991"/>
    <x v="0"/>
    <m/>
    <m/>
  </r>
  <r>
    <n v="2021"/>
    <x v="5"/>
    <n v="2300"/>
    <s v="Full"/>
    <s v="First 30"/>
    <s v="AS"/>
    <s v="No fish"/>
    <x v="1"/>
    <x v="1"/>
    <m/>
    <m/>
    <x v="1"/>
    <m/>
    <m/>
  </r>
  <r>
    <n v="2021"/>
    <x v="6"/>
    <n v="0"/>
    <s v="Full"/>
    <s v="First 30"/>
    <s v="AS"/>
    <d v="1899-12-30T00:25:25"/>
    <x v="0"/>
    <x v="22"/>
    <n v="5940"/>
    <n v="9.08"/>
    <x v="0"/>
    <m/>
    <m/>
  </r>
  <r>
    <n v="2021"/>
    <x v="6"/>
    <n v="100"/>
    <s v="Full"/>
    <s v="First 30"/>
    <s v="AS"/>
    <d v="1899-12-30T01:13:52"/>
    <x v="0"/>
    <x v="49"/>
    <n v="3161"/>
    <n v="16.02"/>
    <x v="0"/>
    <m/>
    <m/>
  </r>
  <r>
    <n v="2021"/>
    <x v="6"/>
    <n v="200"/>
    <s v="Full"/>
    <s v="First 30"/>
    <s v="AS"/>
    <s v="No fish"/>
    <x v="1"/>
    <x v="1"/>
    <m/>
    <m/>
    <x v="1"/>
    <m/>
    <m/>
  </r>
  <r>
    <n v="2021"/>
    <x v="6"/>
    <n v="300"/>
    <s v="Full"/>
    <s v="First 30"/>
    <s v="AS"/>
    <s v="No fish"/>
    <x v="1"/>
    <x v="1"/>
    <m/>
    <m/>
    <x v="1"/>
    <m/>
    <m/>
  </r>
  <r>
    <n v="2021"/>
    <x v="6"/>
    <n v="400"/>
    <s v="Full"/>
    <s v="First 30"/>
    <s v="AS"/>
    <s v="No fish"/>
    <x v="1"/>
    <x v="1"/>
    <m/>
    <m/>
    <x v="1"/>
    <m/>
    <m/>
  </r>
  <r>
    <n v="2021"/>
    <x v="6"/>
    <n v="500"/>
    <s v="Full"/>
    <s v="First 30"/>
    <s v="AS"/>
    <s v="No fish"/>
    <x v="1"/>
    <x v="1"/>
    <m/>
    <m/>
    <x v="1"/>
    <m/>
    <m/>
  </r>
  <r>
    <n v="2021"/>
    <x v="6"/>
    <n v="600"/>
    <s v="Full"/>
    <s v="First 30"/>
    <s v="AS"/>
    <s v="No fish"/>
    <x v="1"/>
    <x v="1"/>
    <m/>
    <m/>
    <x v="1"/>
    <m/>
    <m/>
  </r>
  <r>
    <n v="2021"/>
    <x v="6"/>
    <n v="700"/>
    <s v="Full"/>
    <s v="First 30"/>
    <s v="AS"/>
    <d v="1899-12-30T07:26:46"/>
    <x v="2"/>
    <x v="50"/>
    <n v="6229"/>
    <n v="10.58"/>
    <x v="0"/>
    <m/>
    <m/>
  </r>
  <r>
    <n v="2021"/>
    <x v="6"/>
    <n v="800"/>
    <s v="Full"/>
    <s v="First 30"/>
    <s v="AS"/>
    <s v="No fish"/>
    <x v="1"/>
    <x v="1"/>
    <m/>
    <m/>
    <x v="1"/>
    <m/>
    <m/>
  </r>
  <r>
    <n v="2021"/>
    <x v="6"/>
    <n v="900"/>
    <s v="Full"/>
    <s v="First 30"/>
    <s v="AS"/>
    <s v="No fish"/>
    <x v="1"/>
    <x v="1"/>
    <m/>
    <m/>
    <x v="1"/>
    <m/>
    <m/>
  </r>
  <r>
    <n v="2021"/>
    <x v="6"/>
    <n v="1000"/>
    <s v="Full"/>
    <s v="First 30"/>
    <s v="AS"/>
    <s v="No fish"/>
    <x v="1"/>
    <x v="1"/>
    <m/>
    <m/>
    <x v="1"/>
    <m/>
    <m/>
  </r>
  <r>
    <n v="2021"/>
    <x v="6"/>
    <n v="1100"/>
    <s v="Full"/>
    <s v="First 30"/>
    <s v="AS"/>
    <s v="No fish"/>
    <x v="1"/>
    <x v="1"/>
    <m/>
    <m/>
    <x v="1"/>
    <m/>
    <m/>
  </r>
  <r>
    <n v="2021"/>
    <x v="6"/>
    <n v="1200"/>
    <s v="Full"/>
    <s v="First 30"/>
    <s v="AS"/>
    <s v="No fish"/>
    <x v="1"/>
    <x v="1"/>
    <m/>
    <m/>
    <x v="1"/>
    <m/>
    <m/>
  </r>
  <r>
    <n v="2021"/>
    <x v="6"/>
    <n v="1300"/>
    <s v="Full"/>
    <s v="First 30"/>
    <s v="AS"/>
    <s v="No fish"/>
    <x v="1"/>
    <x v="1"/>
    <m/>
    <m/>
    <x v="1"/>
    <m/>
    <m/>
  </r>
  <r>
    <n v="2021"/>
    <x v="6"/>
    <n v="1400"/>
    <s v="Full"/>
    <s v="First 30"/>
    <s v="AS"/>
    <s v="No fish"/>
    <x v="1"/>
    <x v="1"/>
    <m/>
    <m/>
    <x v="1"/>
    <m/>
    <m/>
  </r>
  <r>
    <n v="2021"/>
    <x v="6"/>
    <n v="1500"/>
    <s v="Full"/>
    <s v="First 30"/>
    <s v="AS"/>
    <s v="No fish"/>
    <x v="1"/>
    <x v="1"/>
    <m/>
    <m/>
    <x v="1"/>
    <m/>
    <m/>
  </r>
  <r>
    <n v="2021"/>
    <x v="6"/>
    <n v="1600"/>
    <s v="Full"/>
    <s v="First 30"/>
    <s v="AS"/>
    <s v="No fish"/>
    <x v="1"/>
    <x v="1"/>
    <m/>
    <m/>
    <x v="1"/>
    <m/>
    <m/>
  </r>
  <r>
    <n v="2021"/>
    <x v="6"/>
    <n v="1700"/>
    <s v="Full"/>
    <s v="First 30"/>
    <s v="AS"/>
    <s v="No fish"/>
    <x v="1"/>
    <x v="1"/>
    <m/>
    <m/>
    <x v="1"/>
    <m/>
    <m/>
  </r>
  <r>
    <n v="2021"/>
    <x v="6"/>
    <n v="1800"/>
    <s v="Full"/>
    <s v="First 30"/>
    <s v="AS"/>
    <s v="No fish"/>
    <x v="1"/>
    <x v="1"/>
    <m/>
    <m/>
    <x v="1"/>
    <m/>
    <m/>
  </r>
  <r>
    <n v="2021"/>
    <x v="6"/>
    <n v="1900"/>
    <s v="Full"/>
    <s v="First 30"/>
    <s v="AS"/>
    <s v="No fish"/>
    <x v="1"/>
    <x v="1"/>
    <m/>
    <m/>
    <x v="1"/>
    <m/>
    <m/>
  </r>
  <r>
    <n v="2021"/>
    <x v="6"/>
    <n v="2000"/>
    <s v="Full"/>
    <s v="First 30"/>
    <s v="AS"/>
    <s v="No fish"/>
    <x v="1"/>
    <x v="1"/>
    <m/>
    <m/>
    <x v="1"/>
    <m/>
    <m/>
  </r>
  <r>
    <n v="2021"/>
    <x v="6"/>
    <n v="2100"/>
    <s v="Full"/>
    <s v="First 30"/>
    <s v="AS"/>
    <d v="1899-12-30T21:10:16"/>
    <x v="2"/>
    <x v="51"/>
    <n v="2350"/>
    <n v="14.52"/>
    <x v="0"/>
    <m/>
    <m/>
  </r>
  <r>
    <n v="2021"/>
    <x v="6"/>
    <n v="2200"/>
    <s v="Full"/>
    <s v="First 30"/>
    <s v="AS"/>
    <d v="1899-12-30T22:09:20"/>
    <x v="2"/>
    <x v="52"/>
    <n v="2156"/>
    <n v="11.08"/>
    <x v="0"/>
    <m/>
    <m/>
  </r>
  <r>
    <n v="2021"/>
    <x v="6"/>
    <n v="2200"/>
    <s v="Full"/>
    <s v="First 30"/>
    <s v="AS"/>
    <d v="1899-12-30T22:18:36"/>
    <x v="0"/>
    <x v="53"/>
    <n v="4270"/>
    <n v="12.63"/>
    <x v="0"/>
    <m/>
    <m/>
  </r>
  <r>
    <n v="2021"/>
    <x v="6"/>
    <n v="2300"/>
    <s v="Full"/>
    <s v="First 30"/>
    <s v="AS"/>
    <d v="1899-12-30T23:04:43"/>
    <x v="0"/>
    <x v="54"/>
    <n v="1103"/>
    <n v="14.64"/>
    <x v="0"/>
    <m/>
    <m/>
  </r>
  <r>
    <n v="2021"/>
    <x v="7"/>
    <n v="0"/>
    <s v="Full"/>
    <s v="First 30"/>
    <s v="AS"/>
    <d v="1899-12-30T00:01:17"/>
    <x v="2"/>
    <x v="55"/>
    <n v="296"/>
    <n v="7.18"/>
    <x v="0"/>
    <m/>
    <m/>
  </r>
  <r>
    <n v="2021"/>
    <x v="7"/>
    <n v="100"/>
    <s v="Full"/>
    <s v="First 30"/>
    <s v="AS"/>
    <s v="No fish"/>
    <x v="1"/>
    <x v="1"/>
    <m/>
    <m/>
    <x v="1"/>
    <m/>
    <m/>
  </r>
  <r>
    <n v="2021"/>
    <x v="7"/>
    <n v="200"/>
    <s v="Full"/>
    <s v="First 30"/>
    <s v="AS"/>
    <s v="No fish"/>
    <x v="1"/>
    <x v="1"/>
    <m/>
    <m/>
    <x v="1"/>
    <m/>
    <m/>
  </r>
  <r>
    <n v="2021"/>
    <x v="7"/>
    <n v="300"/>
    <s v="Full"/>
    <s v="First 30"/>
    <s v="AS"/>
    <d v="1899-12-30T03:29:15"/>
    <x v="0"/>
    <x v="56"/>
    <n v="6771"/>
    <n v="10.42"/>
    <x v="0"/>
    <m/>
    <m/>
  </r>
  <r>
    <n v="2021"/>
    <x v="7"/>
    <n v="400"/>
    <s v="Full"/>
    <s v="First 30"/>
    <s v="AS"/>
    <s v="No fish"/>
    <x v="1"/>
    <x v="1"/>
    <m/>
    <m/>
    <x v="1"/>
    <m/>
    <m/>
  </r>
  <r>
    <n v="2021"/>
    <x v="7"/>
    <n v="500"/>
    <s v="Full"/>
    <s v="First 30"/>
    <s v="AS"/>
    <s v="No fish"/>
    <x v="1"/>
    <x v="1"/>
    <m/>
    <m/>
    <x v="1"/>
    <m/>
    <m/>
  </r>
  <r>
    <n v="2021"/>
    <x v="7"/>
    <n v="600"/>
    <s v="Full"/>
    <s v="First 30"/>
    <s v="AS"/>
    <s v="No fish"/>
    <x v="1"/>
    <x v="1"/>
    <m/>
    <m/>
    <x v="1"/>
    <m/>
    <m/>
  </r>
  <r>
    <n v="2021"/>
    <x v="7"/>
    <n v="700"/>
    <s v="Full"/>
    <s v="First 30"/>
    <s v="AS"/>
    <s v="No fish"/>
    <x v="1"/>
    <x v="1"/>
    <m/>
    <m/>
    <x v="1"/>
    <m/>
    <m/>
  </r>
  <r>
    <n v="2021"/>
    <x v="7"/>
    <n v="800"/>
    <s v="Full"/>
    <s v="First 30"/>
    <s v="AS"/>
    <s v="No fish"/>
    <x v="1"/>
    <x v="1"/>
    <m/>
    <m/>
    <x v="1"/>
    <m/>
    <m/>
  </r>
  <r>
    <n v="2021"/>
    <x v="7"/>
    <n v="900"/>
    <s v="Full"/>
    <s v="First 30"/>
    <s v="AS"/>
    <s v="No fish"/>
    <x v="1"/>
    <x v="1"/>
    <m/>
    <m/>
    <x v="1"/>
    <m/>
    <m/>
  </r>
  <r>
    <n v="2021"/>
    <x v="7"/>
    <n v="1000"/>
    <s v="Full"/>
    <s v="First 30"/>
    <s v="AS"/>
    <s v="No fish"/>
    <x v="1"/>
    <x v="1"/>
    <m/>
    <m/>
    <x v="1"/>
    <m/>
    <m/>
  </r>
  <r>
    <n v="2021"/>
    <x v="7"/>
    <n v="1100"/>
    <s v="Full"/>
    <s v="First 30"/>
    <s v="AS"/>
    <s v="No fish"/>
    <x v="1"/>
    <x v="1"/>
    <m/>
    <m/>
    <x v="1"/>
    <m/>
    <m/>
  </r>
  <r>
    <n v="2021"/>
    <x v="7"/>
    <n v="1200"/>
    <s v="Full"/>
    <s v="First 30"/>
    <s v="AS"/>
    <s v="No fish"/>
    <x v="1"/>
    <x v="1"/>
    <m/>
    <m/>
    <x v="1"/>
    <m/>
    <m/>
  </r>
  <r>
    <n v="2021"/>
    <x v="7"/>
    <n v="1300"/>
    <s v="Full"/>
    <s v="First 30"/>
    <s v="AS"/>
    <s v="No fish"/>
    <x v="1"/>
    <x v="1"/>
    <m/>
    <m/>
    <x v="1"/>
    <m/>
    <m/>
  </r>
  <r>
    <n v="2021"/>
    <x v="7"/>
    <n v="1400"/>
    <s v="Full"/>
    <s v="First 30"/>
    <s v="AS"/>
    <s v="No fish"/>
    <x v="1"/>
    <x v="1"/>
    <m/>
    <m/>
    <x v="1"/>
    <m/>
    <m/>
  </r>
  <r>
    <n v="2021"/>
    <x v="7"/>
    <n v="1500"/>
    <s v="Full"/>
    <s v="First 30"/>
    <s v="AS"/>
    <s v="No fish"/>
    <x v="1"/>
    <x v="1"/>
    <m/>
    <m/>
    <x v="1"/>
    <m/>
    <m/>
  </r>
  <r>
    <n v="2021"/>
    <x v="7"/>
    <n v="1600"/>
    <s v="Full"/>
    <s v="First 30"/>
    <s v="AS"/>
    <s v="No fish"/>
    <x v="1"/>
    <x v="1"/>
    <m/>
    <m/>
    <x v="1"/>
    <m/>
    <m/>
  </r>
  <r>
    <n v="2021"/>
    <x v="7"/>
    <n v="1700"/>
    <s v="Full"/>
    <s v="First 30"/>
    <s v="AS"/>
    <s v="No fish"/>
    <x v="1"/>
    <x v="1"/>
    <m/>
    <m/>
    <x v="1"/>
    <m/>
    <m/>
  </r>
  <r>
    <n v="2021"/>
    <x v="7"/>
    <n v="1800"/>
    <s v="Full"/>
    <s v="First 30"/>
    <s v="AS"/>
    <s v="No fish"/>
    <x v="1"/>
    <x v="1"/>
    <m/>
    <m/>
    <x v="1"/>
    <m/>
    <m/>
  </r>
  <r>
    <n v="2021"/>
    <x v="7"/>
    <n v="1900"/>
    <s v="Full"/>
    <s v="First 30"/>
    <s v="AS"/>
    <s v="No fish"/>
    <x v="1"/>
    <x v="1"/>
    <m/>
    <m/>
    <x v="1"/>
    <m/>
    <m/>
  </r>
  <r>
    <n v="2021"/>
    <x v="7"/>
    <n v="2000"/>
    <s v="Full"/>
    <s v="First 30"/>
    <s v="AS"/>
    <s v="No fish"/>
    <x v="1"/>
    <x v="1"/>
    <m/>
    <m/>
    <x v="1"/>
    <m/>
    <m/>
  </r>
  <r>
    <n v="2021"/>
    <x v="7"/>
    <n v="2100"/>
    <s v="Full"/>
    <s v="First 30"/>
    <s v="AS"/>
    <d v="1899-12-30T21:05:37"/>
    <x v="2"/>
    <x v="57"/>
    <n v="1084"/>
    <n v="11.47"/>
    <x v="0"/>
    <m/>
    <m/>
  </r>
  <r>
    <n v="2021"/>
    <x v="7"/>
    <n v="2100"/>
    <s v="Full"/>
    <s v="First 30"/>
    <s v="AS"/>
    <d v="1899-12-30T21:10:41"/>
    <x v="0"/>
    <x v="58"/>
    <n v="2012"/>
    <n v="13.78"/>
    <x v="0"/>
    <m/>
    <m/>
  </r>
  <r>
    <n v="2021"/>
    <x v="7"/>
    <n v="2100"/>
    <s v="Full"/>
    <s v="First 30"/>
    <s v="AS"/>
    <d v="1899-12-30T21:12:13"/>
    <x v="0"/>
    <x v="59"/>
    <n v="2333"/>
    <n v="13.78"/>
    <x v="0"/>
    <m/>
    <m/>
  </r>
  <r>
    <n v="2021"/>
    <x v="7"/>
    <n v="2100"/>
    <s v="Full"/>
    <s v="First 30"/>
    <s v="AS"/>
    <d v="1899-12-30T21:23:09"/>
    <x v="0"/>
    <x v="60"/>
    <n v="4801"/>
    <n v="12.93"/>
    <x v="0"/>
    <m/>
    <m/>
  </r>
  <r>
    <n v="2021"/>
    <x v="7"/>
    <n v="2200"/>
    <s v="Full"/>
    <s v="First 30"/>
    <s v="AS"/>
    <s v="No fish"/>
    <x v="1"/>
    <x v="1"/>
    <m/>
    <m/>
    <x v="1"/>
    <m/>
    <m/>
  </r>
  <r>
    <n v="2021"/>
    <x v="7"/>
    <n v="2300"/>
    <s v="Full"/>
    <s v="First 30"/>
    <s v="AS"/>
    <d v="1899-12-30T23:06:55"/>
    <x v="0"/>
    <x v="61"/>
    <n v="1526"/>
    <n v="10.130000000000001"/>
    <x v="0"/>
    <m/>
    <m/>
  </r>
  <r>
    <n v="2021"/>
    <x v="7"/>
    <n v="2300"/>
    <s v="Full"/>
    <s v="First 30"/>
    <s v="AS"/>
    <d v="1899-12-30T23:17:15"/>
    <x v="0"/>
    <x v="62"/>
    <n v="3572"/>
    <n v="14.07"/>
    <x v="0"/>
    <m/>
    <m/>
  </r>
  <r>
    <n v="2021"/>
    <x v="8"/>
    <n v="0"/>
    <s v="Full"/>
    <s v="First 30"/>
    <s v="AS"/>
    <s v="No fish"/>
    <x v="1"/>
    <x v="1"/>
    <m/>
    <m/>
    <x v="1"/>
    <m/>
    <m/>
  </r>
  <r>
    <n v="2021"/>
    <x v="8"/>
    <n v="100"/>
    <s v="Full"/>
    <s v="First 30"/>
    <s v="AS"/>
    <s v="No fish"/>
    <x v="1"/>
    <x v="1"/>
    <m/>
    <m/>
    <x v="1"/>
    <m/>
    <m/>
  </r>
  <r>
    <n v="2021"/>
    <x v="8"/>
    <n v="200"/>
    <s v="Full"/>
    <s v="First 30"/>
    <s v="AS"/>
    <s v="No fish"/>
    <x v="1"/>
    <x v="1"/>
    <m/>
    <m/>
    <x v="1"/>
    <m/>
    <m/>
  </r>
  <r>
    <n v="2021"/>
    <x v="8"/>
    <n v="300"/>
    <s v="Full"/>
    <s v="First 30"/>
    <s v="AS"/>
    <s v="No fish"/>
    <x v="1"/>
    <x v="1"/>
    <m/>
    <m/>
    <x v="1"/>
    <m/>
    <m/>
  </r>
  <r>
    <n v="2021"/>
    <x v="8"/>
    <n v="400"/>
    <s v="Full"/>
    <s v="First 30"/>
    <s v="AS"/>
    <s v="No fish"/>
    <x v="1"/>
    <x v="1"/>
    <m/>
    <m/>
    <x v="1"/>
    <m/>
    <m/>
  </r>
  <r>
    <n v="2021"/>
    <x v="8"/>
    <n v="500"/>
    <s v="Full"/>
    <s v="First 30"/>
    <s v="AS"/>
    <s v="No fish"/>
    <x v="1"/>
    <x v="1"/>
    <m/>
    <m/>
    <x v="1"/>
    <m/>
    <m/>
  </r>
  <r>
    <n v="2021"/>
    <x v="8"/>
    <n v="600"/>
    <s v="Full"/>
    <s v="First 30"/>
    <s v="AS"/>
    <s v="No fish"/>
    <x v="1"/>
    <x v="1"/>
    <m/>
    <m/>
    <x v="1"/>
    <m/>
    <m/>
  </r>
  <r>
    <n v="2021"/>
    <x v="8"/>
    <n v="700"/>
    <s v="Full"/>
    <s v="First 30"/>
    <s v="AS"/>
    <s v="No fish"/>
    <x v="1"/>
    <x v="1"/>
    <m/>
    <m/>
    <x v="1"/>
    <m/>
    <m/>
  </r>
  <r>
    <n v="2021"/>
    <x v="8"/>
    <n v="800"/>
    <s v="Full"/>
    <s v="First 30"/>
    <s v="AS"/>
    <s v="No fish"/>
    <x v="1"/>
    <x v="1"/>
    <m/>
    <m/>
    <x v="1"/>
    <m/>
    <m/>
  </r>
  <r>
    <n v="2021"/>
    <x v="8"/>
    <n v="900"/>
    <s v="Full"/>
    <s v="First 30"/>
    <s v="AS"/>
    <s v="No fish"/>
    <x v="1"/>
    <x v="1"/>
    <m/>
    <m/>
    <x v="1"/>
    <m/>
    <m/>
  </r>
  <r>
    <n v="2021"/>
    <x v="8"/>
    <n v="1000"/>
    <s v="Full"/>
    <s v="First 30"/>
    <s v="AS"/>
    <s v="No fish"/>
    <x v="1"/>
    <x v="1"/>
    <m/>
    <m/>
    <x v="1"/>
    <m/>
    <m/>
  </r>
  <r>
    <n v="2021"/>
    <x v="8"/>
    <n v="1100"/>
    <s v="Full"/>
    <s v="First 30"/>
    <s v="AS"/>
    <s v="No fish"/>
    <x v="1"/>
    <x v="1"/>
    <m/>
    <m/>
    <x v="1"/>
    <m/>
    <m/>
  </r>
  <r>
    <n v="2021"/>
    <x v="8"/>
    <n v="1200"/>
    <s v="Full"/>
    <s v="First 30"/>
    <s v="AS"/>
    <s v="No fish"/>
    <x v="1"/>
    <x v="1"/>
    <m/>
    <m/>
    <x v="1"/>
    <m/>
    <m/>
  </r>
  <r>
    <n v="2021"/>
    <x v="8"/>
    <n v="1300"/>
    <s v="Full"/>
    <s v="First 30"/>
    <s v="AS"/>
    <s v="No fish"/>
    <x v="1"/>
    <x v="1"/>
    <m/>
    <m/>
    <x v="1"/>
    <m/>
    <m/>
  </r>
  <r>
    <n v="2021"/>
    <x v="8"/>
    <n v="1400"/>
    <s v="Full"/>
    <s v="First 30"/>
    <s v="AS"/>
    <s v="No fish"/>
    <x v="1"/>
    <x v="1"/>
    <m/>
    <m/>
    <x v="1"/>
    <m/>
    <m/>
  </r>
  <r>
    <n v="2021"/>
    <x v="8"/>
    <n v="1500"/>
    <s v="Full"/>
    <s v="First 30"/>
    <s v="AS"/>
    <s v="No fish"/>
    <x v="1"/>
    <x v="1"/>
    <m/>
    <m/>
    <x v="1"/>
    <m/>
    <m/>
  </r>
  <r>
    <n v="2021"/>
    <x v="8"/>
    <n v="1600"/>
    <s v="Full"/>
    <s v="First 30"/>
    <s v="AS"/>
    <s v="No fish"/>
    <x v="1"/>
    <x v="1"/>
    <m/>
    <m/>
    <x v="1"/>
    <m/>
    <m/>
  </r>
  <r>
    <n v="2021"/>
    <x v="8"/>
    <n v="1700"/>
    <s v="Full"/>
    <s v="First 30"/>
    <s v="AS"/>
    <s v="No fish"/>
    <x v="1"/>
    <x v="1"/>
    <m/>
    <m/>
    <x v="1"/>
    <m/>
    <m/>
  </r>
  <r>
    <n v="2021"/>
    <x v="8"/>
    <n v="1800"/>
    <s v="Full"/>
    <s v="First 30"/>
    <s v="AS"/>
    <s v="No fish"/>
    <x v="1"/>
    <x v="1"/>
    <m/>
    <m/>
    <x v="1"/>
    <m/>
    <m/>
  </r>
  <r>
    <n v="2021"/>
    <x v="8"/>
    <n v="1900"/>
    <s v="Full"/>
    <s v="First 30"/>
    <s v="AS"/>
    <s v="No fish"/>
    <x v="1"/>
    <x v="1"/>
    <m/>
    <m/>
    <x v="1"/>
    <m/>
    <m/>
  </r>
  <r>
    <n v="2021"/>
    <x v="8"/>
    <n v="2000"/>
    <s v="Full"/>
    <s v="First 30"/>
    <s v="AS"/>
    <s v="No fish"/>
    <x v="1"/>
    <x v="1"/>
    <m/>
    <m/>
    <x v="1"/>
    <m/>
    <m/>
  </r>
  <r>
    <n v="2021"/>
    <x v="8"/>
    <n v="2100"/>
    <s v="Full"/>
    <s v="First 30"/>
    <s v="AS"/>
    <s v="No fish"/>
    <x v="1"/>
    <x v="1"/>
    <m/>
    <m/>
    <x v="1"/>
    <m/>
    <m/>
  </r>
  <r>
    <n v="2021"/>
    <x v="8"/>
    <n v="2200"/>
    <s v="Full"/>
    <s v="First 30"/>
    <s v="AS"/>
    <s v="No fish"/>
    <x v="1"/>
    <x v="1"/>
    <m/>
    <m/>
    <x v="1"/>
    <m/>
    <m/>
  </r>
  <r>
    <n v="2021"/>
    <x v="8"/>
    <n v="2300"/>
    <s v="Full"/>
    <s v="First 30"/>
    <s v="AS"/>
    <s v="No fish"/>
    <x v="1"/>
    <x v="1"/>
    <m/>
    <m/>
    <x v="1"/>
    <m/>
    <m/>
  </r>
  <r>
    <n v="2021"/>
    <x v="9"/>
    <n v="0"/>
    <s v="Full"/>
    <s v="First 30"/>
    <s v="AS"/>
    <s v="No fish"/>
    <x v="1"/>
    <x v="1"/>
    <m/>
    <m/>
    <x v="1"/>
    <m/>
    <m/>
  </r>
  <r>
    <n v="2021"/>
    <x v="9"/>
    <n v="100"/>
    <s v="Full"/>
    <s v="First 30"/>
    <s v="AS"/>
    <s v="No fish"/>
    <x v="1"/>
    <x v="1"/>
    <m/>
    <m/>
    <x v="1"/>
    <m/>
    <m/>
  </r>
  <r>
    <n v="2021"/>
    <x v="9"/>
    <n v="200"/>
    <s v="Full"/>
    <s v="First 30"/>
    <s v="AS"/>
    <s v="No fish"/>
    <x v="1"/>
    <x v="1"/>
    <m/>
    <m/>
    <x v="1"/>
    <m/>
    <m/>
  </r>
  <r>
    <n v="2021"/>
    <x v="9"/>
    <n v="300"/>
    <s v="Full"/>
    <s v="First 30"/>
    <s v="AS"/>
    <s v="No fish"/>
    <x v="1"/>
    <x v="1"/>
    <m/>
    <m/>
    <x v="1"/>
    <m/>
    <m/>
  </r>
  <r>
    <n v="2021"/>
    <x v="9"/>
    <n v="400"/>
    <s v="Full"/>
    <s v="First 30"/>
    <s v="AS"/>
    <s v="No fish"/>
    <x v="1"/>
    <x v="1"/>
    <m/>
    <m/>
    <x v="1"/>
    <m/>
    <m/>
  </r>
  <r>
    <n v="2021"/>
    <x v="9"/>
    <n v="500"/>
    <s v="Full"/>
    <s v="First 30"/>
    <s v="AS"/>
    <s v="No fish"/>
    <x v="1"/>
    <x v="1"/>
    <m/>
    <m/>
    <x v="1"/>
    <m/>
    <m/>
  </r>
  <r>
    <n v="2021"/>
    <x v="9"/>
    <n v="600"/>
    <s v="Full"/>
    <s v="First 30"/>
    <s v="AS"/>
    <s v="No fish"/>
    <x v="1"/>
    <x v="1"/>
    <m/>
    <m/>
    <x v="1"/>
    <m/>
    <m/>
  </r>
  <r>
    <n v="2021"/>
    <x v="9"/>
    <n v="700"/>
    <s v="Full"/>
    <s v="First 30"/>
    <s v="AS"/>
    <s v="No fish"/>
    <x v="1"/>
    <x v="1"/>
    <m/>
    <m/>
    <x v="1"/>
    <m/>
    <m/>
  </r>
  <r>
    <n v="2021"/>
    <x v="9"/>
    <n v="800"/>
    <s v="Full"/>
    <s v="First 30"/>
    <s v="AS"/>
    <s v="No fish"/>
    <x v="1"/>
    <x v="1"/>
    <m/>
    <m/>
    <x v="1"/>
    <m/>
    <m/>
  </r>
  <r>
    <n v="2021"/>
    <x v="9"/>
    <n v="900"/>
    <s v="Full"/>
    <s v="First 30"/>
    <s v="AS"/>
    <s v="No fish"/>
    <x v="1"/>
    <x v="1"/>
    <m/>
    <m/>
    <x v="1"/>
    <m/>
    <m/>
  </r>
  <r>
    <n v="2021"/>
    <x v="9"/>
    <n v="1000"/>
    <s v="Full"/>
    <s v="First 30"/>
    <s v="AS"/>
    <s v="No fish"/>
    <x v="1"/>
    <x v="1"/>
    <m/>
    <m/>
    <x v="1"/>
    <m/>
    <m/>
  </r>
  <r>
    <n v="2021"/>
    <x v="9"/>
    <n v="1100"/>
    <s v="Full"/>
    <s v="First 30"/>
    <s v="AS"/>
    <s v="No fish"/>
    <x v="1"/>
    <x v="1"/>
    <m/>
    <m/>
    <x v="1"/>
    <m/>
    <m/>
  </r>
  <r>
    <n v="2021"/>
    <x v="9"/>
    <n v="1200"/>
    <s v="Full"/>
    <s v="First 30"/>
    <s v="AS"/>
    <s v="No fish"/>
    <x v="1"/>
    <x v="1"/>
    <m/>
    <m/>
    <x v="1"/>
    <m/>
    <m/>
  </r>
  <r>
    <n v="2021"/>
    <x v="9"/>
    <n v="1300"/>
    <s v="Full"/>
    <s v="First 30"/>
    <s v="AS"/>
    <s v="No fish"/>
    <x v="1"/>
    <x v="1"/>
    <m/>
    <m/>
    <x v="1"/>
    <m/>
    <m/>
  </r>
  <r>
    <n v="2021"/>
    <x v="9"/>
    <n v="1400"/>
    <s v="Full"/>
    <s v="First 30"/>
    <s v="AS"/>
    <s v="No fish"/>
    <x v="1"/>
    <x v="1"/>
    <m/>
    <m/>
    <x v="1"/>
    <m/>
    <m/>
  </r>
  <r>
    <n v="2021"/>
    <x v="9"/>
    <n v="1500"/>
    <s v="Full"/>
    <s v="First 30"/>
    <s v="AS"/>
    <s v="No fish"/>
    <x v="1"/>
    <x v="1"/>
    <m/>
    <m/>
    <x v="1"/>
    <m/>
    <m/>
  </r>
  <r>
    <n v="2021"/>
    <x v="9"/>
    <n v="1600"/>
    <s v="Full"/>
    <s v="First 30"/>
    <s v="AS"/>
    <s v="No fish"/>
    <x v="1"/>
    <x v="1"/>
    <m/>
    <m/>
    <x v="1"/>
    <m/>
    <m/>
  </r>
  <r>
    <n v="2021"/>
    <x v="9"/>
    <n v="1700"/>
    <s v="Full"/>
    <s v="First 30"/>
    <s v="AS"/>
    <s v="No fish"/>
    <x v="1"/>
    <x v="1"/>
    <m/>
    <m/>
    <x v="1"/>
    <m/>
    <m/>
  </r>
  <r>
    <n v="2021"/>
    <x v="9"/>
    <n v="1800"/>
    <s v="Full"/>
    <s v="First 30"/>
    <s v="AS"/>
    <s v="No fish"/>
    <x v="1"/>
    <x v="1"/>
    <m/>
    <m/>
    <x v="1"/>
    <m/>
    <m/>
  </r>
  <r>
    <n v="2021"/>
    <x v="9"/>
    <n v="1900"/>
    <s v="Full"/>
    <s v="First 30"/>
    <s v="AS"/>
    <s v="No fish"/>
    <x v="1"/>
    <x v="1"/>
    <m/>
    <m/>
    <x v="1"/>
    <m/>
    <m/>
  </r>
  <r>
    <n v="2021"/>
    <x v="9"/>
    <n v="2000"/>
    <s v="Full"/>
    <s v="First 30"/>
    <s v="AS"/>
    <s v="No fish"/>
    <x v="1"/>
    <x v="1"/>
    <m/>
    <m/>
    <x v="1"/>
    <m/>
    <m/>
  </r>
  <r>
    <n v="2021"/>
    <x v="9"/>
    <n v="2100"/>
    <s v="Full"/>
    <s v="First 30"/>
    <s v="AS"/>
    <s v="No fish"/>
    <x v="1"/>
    <x v="1"/>
    <m/>
    <m/>
    <x v="1"/>
    <m/>
    <m/>
  </r>
  <r>
    <n v="2021"/>
    <x v="9"/>
    <n v="2200"/>
    <s v="Full"/>
    <s v="First 30"/>
    <s v="AS"/>
    <s v="No fish"/>
    <x v="1"/>
    <x v="1"/>
    <m/>
    <m/>
    <x v="1"/>
    <m/>
    <m/>
  </r>
  <r>
    <n v="2021"/>
    <x v="9"/>
    <n v="2300"/>
    <s v="Full"/>
    <s v="First 30"/>
    <s v="AS"/>
    <s v="No fish"/>
    <x v="1"/>
    <x v="1"/>
    <m/>
    <m/>
    <x v="1"/>
    <m/>
    <m/>
  </r>
  <r>
    <n v="2021"/>
    <x v="10"/>
    <n v="0"/>
    <s v="Full"/>
    <s v="First 30"/>
    <s v="AS"/>
    <d v="1899-12-30T00:12:36"/>
    <x v="0"/>
    <x v="63"/>
    <n v="2928"/>
    <n v="17.21"/>
    <x v="0"/>
    <m/>
    <m/>
  </r>
  <r>
    <n v="2021"/>
    <x v="10"/>
    <n v="100"/>
    <s v="Full"/>
    <s v="First 30"/>
    <s v="AS"/>
    <d v="1899-12-30T01:06:09"/>
    <x v="0"/>
    <x v="64"/>
    <n v="1416"/>
    <n v="12.3"/>
    <x v="0"/>
    <m/>
    <m/>
  </r>
  <r>
    <n v="2021"/>
    <x v="10"/>
    <n v="200"/>
    <s v="Full"/>
    <s v="First 30"/>
    <s v="AS"/>
    <s v="No fish"/>
    <x v="1"/>
    <x v="1"/>
    <m/>
    <m/>
    <x v="1"/>
    <m/>
    <m/>
  </r>
  <r>
    <n v="2021"/>
    <x v="10"/>
    <n v="300"/>
    <s v="Full"/>
    <s v="First 30"/>
    <s v="AS"/>
    <s v="No fish"/>
    <x v="1"/>
    <x v="1"/>
    <m/>
    <m/>
    <x v="1"/>
    <m/>
    <m/>
  </r>
  <r>
    <n v="2021"/>
    <x v="10"/>
    <n v="400"/>
    <s v="Full"/>
    <s v="First 30"/>
    <s v="AS"/>
    <d v="1899-12-30T04:08:22"/>
    <x v="2"/>
    <x v="65"/>
    <n v="1913"/>
    <n v="4.76"/>
    <x v="3"/>
    <m/>
    <m/>
  </r>
  <r>
    <n v="2021"/>
    <x v="10"/>
    <n v="500"/>
    <s v="Full"/>
    <s v="First 30"/>
    <s v="AS"/>
    <s v="No fish"/>
    <x v="1"/>
    <x v="1"/>
    <m/>
    <m/>
    <x v="1"/>
    <m/>
    <m/>
  </r>
  <r>
    <n v="2021"/>
    <x v="10"/>
    <n v="600"/>
    <s v="Full"/>
    <s v="First 30"/>
    <s v="AS"/>
    <s v="No fish"/>
    <x v="1"/>
    <x v="1"/>
    <m/>
    <m/>
    <x v="1"/>
    <m/>
    <m/>
  </r>
  <r>
    <n v="2021"/>
    <x v="10"/>
    <n v="700"/>
    <s v="Full"/>
    <s v="First 30"/>
    <s v="AS"/>
    <s v="No fish"/>
    <x v="1"/>
    <x v="1"/>
    <m/>
    <m/>
    <x v="1"/>
    <m/>
    <m/>
  </r>
  <r>
    <n v="2021"/>
    <x v="10"/>
    <n v="800"/>
    <s v="Full"/>
    <s v="First 30"/>
    <s v="AS"/>
    <d v="1899-12-30T08:02:22"/>
    <x v="2"/>
    <x v="10"/>
    <n v="518"/>
    <n v="15.76"/>
    <x v="0"/>
    <m/>
    <m/>
  </r>
  <r>
    <n v="2021"/>
    <x v="10"/>
    <n v="900"/>
    <s v="Full"/>
    <s v="First 30"/>
    <s v="AS"/>
    <s v="No fish"/>
    <x v="1"/>
    <x v="1"/>
    <m/>
    <m/>
    <x v="1"/>
    <m/>
    <m/>
  </r>
  <r>
    <n v="2021"/>
    <x v="10"/>
    <n v="1000"/>
    <s v="Full"/>
    <s v="First 30"/>
    <s v="AS"/>
    <s v="No fish"/>
    <x v="1"/>
    <x v="1"/>
    <m/>
    <m/>
    <x v="1"/>
    <m/>
    <m/>
  </r>
  <r>
    <n v="2021"/>
    <x v="10"/>
    <n v="1100"/>
    <s v="Full"/>
    <s v="First 30"/>
    <s v="AS"/>
    <d v="1899-12-30T11:15:36"/>
    <x v="2"/>
    <x v="66"/>
    <n v="3565"/>
    <n v="10.56"/>
    <x v="0"/>
    <m/>
    <m/>
  </r>
  <r>
    <n v="2021"/>
    <x v="10"/>
    <n v="1200"/>
    <s v="Full"/>
    <s v="First 30"/>
    <s v="AS"/>
    <d v="1899-12-30T12:26:51"/>
    <x v="0"/>
    <x v="67"/>
    <n v="6207"/>
    <n v="14.78"/>
    <x v="0"/>
    <m/>
    <m/>
  </r>
  <r>
    <n v="2021"/>
    <x v="10"/>
    <n v="1300"/>
    <s v="Full"/>
    <s v="First 30"/>
    <s v="AS"/>
    <s v="No fish"/>
    <x v="1"/>
    <x v="1"/>
    <m/>
    <m/>
    <x v="1"/>
    <m/>
    <m/>
  </r>
  <r>
    <n v="2021"/>
    <x v="10"/>
    <n v="1400"/>
    <s v="Full"/>
    <s v="First 30"/>
    <s v="AS"/>
    <d v="1899-12-30T14:15:53"/>
    <x v="2"/>
    <x v="68"/>
    <n v="3677"/>
    <n v="11.68"/>
    <x v="0"/>
    <m/>
    <m/>
  </r>
  <r>
    <n v="2021"/>
    <x v="10"/>
    <n v="1500"/>
    <s v="Full"/>
    <s v="First 30"/>
    <s v="AS"/>
    <s v="No fish"/>
    <x v="1"/>
    <x v="1"/>
    <m/>
    <m/>
    <x v="1"/>
    <m/>
    <m/>
  </r>
  <r>
    <n v="2021"/>
    <x v="10"/>
    <n v="1600"/>
    <s v="Full"/>
    <s v="First 30"/>
    <s v="AS"/>
    <s v="No fish"/>
    <x v="1"/>
    <x v="1"/>
    <m/>
    <m/>
    <x v="1"/>
    <m/>
    <m/>
  </r>
  <r>
    <n v="2021"/>
    <x v="10"/>
    <n v="1700"/>
    <s v="Full"/>
    <s v="First 30"/>
    <s v="AS"/>
    <s v="No fish"/>
    <x v="1"/>
    <x v="1"/>
    <m/>
    <m/>
    <x v="1"/>
    <m/>
    <m/>
  </r>
  <r>
    <n v="2021"/>
    <x v="10"/>
    <n v="1800"/>
    <s v="Full"/>
    <s v="First 30"/>
    <s v="AS"/>
    <s v="No fish"/>
    <x v="1"/>
    <x v="1"/>
    <m/>
    <m/>
    <x v="1"/>
    <m/>
    <m/>
  </r>
  <r>
    <n v="2021"/>
    <x v="10"/>
    <n v="1900"/>
    <s v="Full"/>
    <s v="First 30"/>
    <s v="AS"/>
    <s v="No fish"/>
    <x v="1"/>
    <x v="1"/>
    <m/>
    <m/>
    <x v="1"/>
    <m/>
    <m/>
  </r>
  <r>
    <n v="2021"/>
    <x v="10"/>
    <n v="2000"/>
    <s v="Full"/>
    <s v="First 30"/>
    <s v="AS"/>
    <s v="No fish"/>
    <x v="1"/>
    <x v="1"/>
    <m/>
    <m/>
    <x v="1"/>
    <m/>
    <m/>
  </r>
  <r>
    <n v="2021"/>
    <x v="10"/>
    <n v="2100"/>
    <s v="Full"/>
    <s v="First 30"/>
    <s v="AS"/>
    <d v="1899-12-30T21:05:22"/>
    <x v="2"/>
    <x v="69"/>
    <n v="1285"/>
    <n v="15.58"/>
    <x v="0"/>
    <m/>
    <m/>
  </r>
  <r>
    <n v="2021"/>
    <x v="10"/>
    <n v="2200"/>
    <s v="Full"/>
    <s v="First 30"/>
    <s v="AS"/>
    <d v="1899-12-30T22:02:42"/>
    <x v="2"/>
    <x v="70"/>
    <n v="631"/>
    <n v="13.42"/>
    <x v="0"/>
    <m/>
    <m/>
  </r>
  <r>
    <n v="2021"/>
    <x v="10"/>
    <n v="2200"/>
    <s v="Full"/>
    <s v="First 30"/>
    <s v="AS"/>
    <d v="1899-12-30T22:11:57"/>
    <x v="2"/>
    <x v="71"/>
    <n v="2801"/>
    <n v="6.7"/>
    <x v="3"/>
    <m/>
    <m/>
  </r>
  <r>
    <n v="2021"/>
    <x v="10"/>
    <n v="2300"/>
    <s v="Full"/>
    <s v="First 30"/>
    <s v="AS"/>
    <s v="No fish"/>
    <x v="1"/>
    <x v="1"/>
    <m/>
    <m/>
    <x v="1"/>
    <m/>
    <m/>
  </r>
  <r>
    <n v="2021"/>
    <x v="11"/>
    <n v="0"/>
    <s v="Full"/>
    <s v="First 30"/>
    <s v="AS"/>
    <s v="No fish"/>
    <x v="1"/>
    <x v="1"/>
    <m/>
    <m/>
    <x v="1"/>
    <m/>
    <m/>
  </r>
  <r>
    <n v="2021"/>
    <x v="11"/>
    <n v="100"/>
    <s v="Full"/>
    <s v="First 30"/>
    <s v="AS"/>
    <s v="No fish"/>
    <x v="1"/>
    <x v="1"/>
    <m/>
    <m/>
    <x v="1"/>
    <m/>
    <m/>
  </r>
  <r>
    <n v="2021"/>
    <x v="11"/>
    <n v="200"/>
    <s v="Full"/>
    <s v="First 30"/>
    <s v="AS"/>
    <d v="1899-12-30T02:02:30"/>
    <x v="2"/>
    <x v="72"/>
    <n v="574"/>
    <n v="14.09"/>
    <x v="3"/>
    <m/>
    <m/>
  </r>
  <r>
    <n v="2021"/>
    <x v="11"/>
    <n v="200"/>
    <s v="Full"/>
    <s v="First 30"/>
    <s v="AS"/>
    <d v="1899-12-30T02:04:16"/>
    <x v="0"/>
    <x v="73"/>
    <n v="985"/>
    <n v="13.06"/>
    <x v="3"/>
    <m/>
    <m/>
  </r>
  <r>
    <n v="2021"/>
    <x v="11"/>
    <n v="300"/>
    <s v="Full"/>
    <s v="First 30"/>
    <s v="AS"/>
    <s v="No fish"/>
    <x v="1"/>
    <x v="1"/>
    <m/>
    <m/>
    <x v="1"/>
    <m/>
    <m/>
  </r>
  <r>
    <n v="2021"/>
    <x v="11"/>
    <n v="400"/>
    <s v="Full"/>
    <s v="First 30"/>
    <s v="AS"/>
    <s v="No fish"/>
    <x v="1"/>
    <x v="1"/>
    <m/>
    <m/>
    <x v="1"/>
    <m/>
    <m/>
  </r>
  <r>
    <n v="2021"/>
    <x v="11"/>
    <n v="500"/>
    <s v="Full"/>
    <s v="First 30"/>
    <s v="AS"/>
    <s v="No fish"/>
    <x v="1"/>
    <x v="1"/>
    <m/>
    <m/>
    <x v="1"/>
    <m/>
    <m/>
  </r>
  <r>
    <n v="2021"/>
    <x v="11"/>
    <n v="600"/>
    <s v="Full"/>
    <s v="First 30"/>
    <s v="AS"/>
    <d v="1899-12-30T06:24:37"/>
    <x v="0"/>
    <x v="74"/>
    <n v="5205"/>
    <n v="10.74"/>
    <x v="0"/>
    <m/>
    <m/>
  </r>
  <r>
    <n v="2021"/>
    <x v="11"/>
    <n v="700"/>
    <s v="Full"/>
    <s v="First 30"/>
    <s v="AS"/>
    <s v="No fish"/>
    <x v="1"/>
    <x v="1"/>
    <m/>
    <m/>
    <x v="1"/>
    <m/>
    <m/>
  </r>
  <r>
    <n v="2021"/>
    <x v="11"/>
    <n v="800"/>
    <s v="Full"/>
    <s v="First 30"/>
    <s v="AS"/>
    <s v="No fish"/>
    <x v="1"/>
    <x v="1"/>
    <m/>
    <m/>
    <x v="1"/>
    <m/>
    <m/>
  </r>
  <r>
    <n v="2021"/>
    <x v="11"/>
    <n v="900"/>
    <s v="Full"/>
    <s v="First 30"/>
    <s v="AS"/>
    <s v="No fish"/>
    <x v="1"/>
    <x v="1"/>
    <m/>
    <m/>
    <x v="1"/>
    <m/>
    <m/>
  </r>
  <r>
    <n v="2021"/>
    <x v="11"/>
    <n v="1000"/>
    <s v="Full"/>
    <s v="First 30"/>
    <s v="AS"/>
    <s v="No fish"/>
    <x v="1"/>
    <x v="1"/>
    <m/>
    <m/>
    <x v="1"/>
    <m/>
    <m/>
  </r>
  <r>
    <n v="2021"/>
    <x v="11"/>
    <n v="1100"/>
    <s v="Full"/>
    <s v="First 30"/>
    <s v="AS"/>
    <d v="1899-12-30T11:09:29"/>
    <x v="0"/>
    <x v="75"/>
    <n v="2209"/>
    <n v="15.91"/>
    <x v="0"/>
    <m/>
    <m/>
  </r>
  <r>
    <n v="2021"/>
    <x v="11"/>
    <n v="1200"/>
    <s v="Full"/>
    <s v="First 30"/>
    <s v="AS"/>
    <s v="No fish"/>
    <x v="1"/>
    <x v="1"/>
    <m/>
    <m/>
    <x v="1"/>
    <m/>
    <m/>
  </r>
  <r>
    <n v="2021"/>
    <x v="11"/>
    <n v="1300"/>
    <s v="Full"/>
    <s v="First 30"/>
    <s v="AS"/>
    <s v="No fish"/>
    <x v="1"/>
    <x v="1"/>
    <m/>
    <m/>
    <x v="1"/>
    <m/>
    <m/>
  </r>
  <r>
    <n v="2021"/>
    <x v="11"/>
    <n v="1400"/>
    <s v="Full"/>
    <s v="First 30"/>
    <s v="AS"/>
    <s v="No fish"/>
    <x v="1"/>
    <x v="1"/>
    <m/>
    <m/>
    <x v="1"/>
    <m/>
    <m/>
  </r>
  <r>
    <n v="2021"/>
    <x v="11"/>
    <n v="1500"/>
    <s v="Full"/>
    <s v="First 30"/>
    <s v="AS"/>
    <s v="No fish"/>
    <x v="1"/>
    <x v="1"/>
    <m/>
    <m/>
    <x v="1"/>
    <m/>
    <m/>
  </r>
  <r>
    <n v="2021"/>
    <x v="11"/>
    <n v="1600"/>
    <s v="Full"/>
    <s v="First 30"/>
    <s v="AS"/>
    <s v="No fish"/>
    <x v="1"/>
    <x v="1"/>
    <m/>
    <m/>
    <x v="1"/>
    <m/>
    <m/>
  </r>
  <r>
    <n v="2021"/>
    <x v="11"/>
    <n v="1700"/>
    <s v="Full"/>
    <s v="First 30"/>
    <s v="AS"/>
    <s v="No fish"/>
    <x v="1"/>
    <x v="1"/>
    <m/>
    <m/>
    <x v="1"/>
    <m/>
    <m/>
  </r>
  <r>
    <n v="2021"/>
    <x v="11"/>
    <n v="1800"/>
    <s v="Full"/>
    <s v="First 30"/>
    <s v="AS"/>
    <s v="No fish"/>
    <x v="1"/>
    <x v="1"/>
    <m/>
    <m/>
    <x v="1"/>
    <m/>
    <m/>
  </r>
  <r>
    <n v="2021"/>
    <x v="11"/>
    <n v="1900"/>
    <s v="Full"/>
    <s v="First 30"/>
    <s v="AS"/>
    <s v="No fish"/>
    <x v="1"/>
    <x v="1"/>
    <m/>
    <m/>
    <x v="1"/>
    <m/>
    <m/>
  </r>
  <r>
    <n v="2021"/>
    <x v="11"/>
    <n v="2000"/>
    <s v="Full"/>
    <s v="First 30"/>
    <s v="AS"/>
    <s v="No fish"/>
    <x v="1"/>
    <x v="1"/>
    <m/>
    <m/>
    <x v="1"/>
    <m/>
    <m/>
  </r>
  <r>
    <n v="2021"/>
    <x v="11"/>
    <n v="2100"/>
    <s v="Full"/>
    <s v="First 30"/>
    <s v="AS"/>
    <s v="No fish"/>
    <x v="1"/>
    <x v="1"/>
    <m/>
    <m/>
    <x v="1"/>
    <m/>
    <m/>
  </r>
  <r>
    <n v="2021"/>
    <x v="11"/>
    <n v="2200"/>
    <s v="Full"/>
    <s v="First 30"/>
    <s v="AS"/>
    <d v="1899-12-30T22:01:19"/>
    <x v="0"/>
    <x v="76"/>
    <n v="298"/>
    <n v="7.15"/>
    <x v="0"/>
    <m/>
    <m/>
  </r>
  <r>
    <n v="2021"/>
    <x v="11"/>
    <n v="2300"/>
    <s v="Full"/>
    <s v="First 30"/>
    <s v="AS"/>
    <d v="1899-12-30T23:19:41"/>
    <x v="0"/>
    <x v="48"/>
    <n v="4562"/>
    <n v="18.38"/>
    <x v="0"/>
    <m/>
    <m/>
  </r>
  <r>
    <n v="2021"/>
    <x v="11"/>
    <n v="2300"/>
    <s v="Full"/>
    <s v="First 30"/>
    <s v="AS"/>
    <d v="1899-12-30T23:28:40"/>
    <x v="0"/>
    <x v="77"/>
    <n v="6582"/>
    <n v="7.47"/>
    <x v="0"/>
    <m/>
    <m/>
  </r>
  <r>
    <n v="2021"/>
    <x v="12"/>
    <n v="0"/>
    <s v="None"/>
    <s v="First 30"/>
    <s v="AS"/>
    <s v="No data"/>
    <x v="1"/>
    <x v="1"/>
    <m/>
    <m/>
    <x v="1"/>
    <s v="poor quality footage, no usable"/>
    <m/>
  </r>
  <r>
    <n v="2021"/>
    <x v="12"/>
    <n v="100"/>
    <s v="None"/>
    <s v="First 30"/>
    <s v="AS"/>
    <s v="No data"/>
    <x v="1"/>
    <x v="1"/>
    <m/>
    <m/>
    <x v="1"/>
    <s v="poor quality footage, no usable"/>
    <m/>
  </r>
  <r>
    <n v="2021"/>
    <x v="12"/>
    <n v="200"/>
    <s v="None"/>
    <s v="First 30"/>
    <s v="AS"/>
    <s v="No data"/>
    <x v="1"/>
    <x v="1"/>
    <m/>
    <m/>
    <x v="1"/>
    <s v="poor quality footage, no usable"/>
    <m/>
  </r>
  <r>
    <n v="2021"/>
    <x v="12"/>
    <n v="300"/>
    <s v="None"/>
    <s v="First 30"/>
    <s v="AS"/>
    <s v="No data"/>
    <x v="1"/>
    <x v="1"/>
    <m/>
    <m/>
    <x v="1"/>
    <s v="poor quality footage, no usable"/>
    <m/>
  </r>
  <r>
    <n v="2021"/>
    <x v="12"/>
    <n v="400"/>
    <s v="None"/>
    <s v="First 30"/>
    <s v="AS"/>
    <s v="No data"/>
    <x v="1"/>
    <x v="1"/>
    <m/>
    <m/>
    <x v="1"/>
    <s v="poor quality footage, no usable"/>
    <m/>
  </r>
  <r>
    <n v="2021"/>
    <x v="12"/>
    <n v="500"/>
    <s v="None"/>
    <s v="First 30"/>
    <s v="AS"/>
    <s v="No data"/>
    <x v="1"/>
    <x v="1"/>
    <m/>
    <m/>
    <x v="1"/>
    <s v="poor quality footage, no usable"/>
    <m/>
  </r>
  <r>
    <n v="2021"/>
    <x v="12"/>
    <n v="600"/>
    <s v="None"/>
    <s v="First 30"/>
    <s v="AS"/>
    <s v="No data"/>
    <x v="1"/>
    <x v="1"/>
    <m/>
    <m/>
    <x v="1"/>
    <s v="poor quality footage, no usable"/>
    <m/>
  </r>
  <r>
    <n v="2021"/>
    <x v="12"/>
    <n v="700"/>
    <s v="None"/>
    <s v="First 30"/>
    <s v="AS"/>
    <s v="No data"/>
    <x v="1"/>
    <x v="1"/>
    <m/>
    <m/>
    <x v="1"/>
    <s v="poor quality footage, no usable"/>
    <m/>
  </r>
  <r>
    <n v="2021"/>
    <x v="12"/>
    <n v="800"/>
    <s v="Full"/>
    <s v="First 30"/>
    <s v="AS"/>
    <s v="No fish"/>
    <x v="1"/>
    <x v="1"/>
    <m/>
    <m/>
    <x v="1"/>
    <m/>
    <m/>
  </r>
  <r>
    <n v="2021"/>
    <x v="12"/>
    <n v="900"/>
    <s v="Full"/>
    <s v="First 30"/>
    <s v="AS"/>
    <s v="No fish"/>
    <x v="1"/>
    <x v="1"/>
    <m/>
    <m/>
    <x v="1"/>
    <m/>
    <m/>
  </r>
  <r>
    <n v="2021"/>
    <x v="12"/>
    <n v="1000"/>
    <s v="Full"/>
    <s v="First 30"/>
    <s v="AS"/>
    <s v="No fish"/>
    <x v="1"/>
    <x v="1"/>
    <m/>
    <m/>
    <x v="1"/>
    <m/>
    <m/>
  </r>
  <r>
    <n v="2021"/>
    <x v="12"/>
    <n v="1100"/>
    <s v="Full"/>
    <s v="First 30"/>
    <s v="AS"/>
    <s v="No fish"/>
    <x v="1"/>
    <x v="1"/>
    <m/>
    <m/>
    <x v="1"/>
    <m/>
    <m/>
  </r>
  <r>
    <n v="2021"/>
    <x v="12"/>
    <n v="1200"/>
    <s v="Full"/>
    <s v="First 30"/>
    <s v="AS"/>
    <s v="No fish"/>
    <x v="1"/>
    <x v="1"/>
    <m/>
    <m/>
    <x v="1"/>
    <m/>
    <m/>
  </r>
  <r>
    <n v="2021"/>
    <x v="12"/>
    <n v="1300"/>
    <s v="Full"/>
    <s v="First 30"/>
    <s v="AS"/>
    <d v="1899-12-30T13:03:21"/>
    <x v="0"/>
    <x v="78"/>
    <n v="766"/>
    <n v="15.56"/>
    <x v="0"/>
    <m/>
    <m/>
  </r>
  <r>
    <n v="2021"/>
    <x v="12"/>
    <n v="1400"/>
    <s v="Full"/>
    <s v="First 30"/>
    <s v="AS"/>
    <s v="No fish"/>
    <x v="1"/>
    <x v="1"/>
    <m/>
    <m/>
    <x v="1"/>
    <m/>
    <m/>
  </r>
  <r>
    <n v="2021"/>
    <x v="12"/>
    <n v="1500"/>
    <s v="Full"/>
    <s v="First 30"/>
    <s v="AS"/>
    <s v="No fish"/>
    <x v="1"/>
    <x v="1"/>
    <m/>
    <m/>
    <x v="1"/>
    <m/>
    <m/>
  </r>
  <r>
    <n v="2021"/>
    <x v="12"/>
    <n v="1600"/>
    <s v="Full"/>
    <s v="First 30"/>
    <s v="AS"/>
    <d v="1899-12-30T16:27:17"/>
    <x v="0"/>
    <x v="79"/>
    <n v="5864"/>
    <n v="13.3"/>
    <x v="0"/>
    <m/>
    <m/>
  </r>
  <r>
    <n v="2021"/>
    <x v="12"/>
    <n v="1700"/>
    <s v="Full"/>
    <s v="First 30"/>
    <s v="AS"/>
    <s v="No fish"/>
    <x v="1"/>
    <x v="1"/>
    <m/>
    <m/>
    <x v="1"/>
    <m/>
    <m/>
  </r>
  <r>
    <n v="2021"/>
    <x v="12"/>
    <n v="1800"/>
    <s v="Full"/>
    <s v="First 30"/>
    <s v="AS"/>
    <s v="No fish"/>
    <x v="1"/>
    <x v="1"/>
    <m/>
    <m/>
    <x v="1"/>
    <m/>
    <m/>
  </r>
  <r>
    <n v="2021"/>
    <x v="12"/>
    <n v="1900"/>
    <s v="Full"/>
    <s v="First 30"/>
    <s v="AS"/>
    <s v="No fish"/>
    <x v="1"/>
    <x v="1"/>
    <m/>
    <m/>
    <x v="1"/>
    <m/>
    <m/>
  </r>
  <r>
    <n v="2021"/>
    <x v="12"/>
    <n v="2000"/>
    <s v="Full"/>
    <s v="First 30"/>
    <s v="AS"/>
    <s v="No fish"/>
    <x v="1"/>
    <x v="1"/>
    <m/>
    <m/>
    <x v="1"/>
    <m/>
    <m/>
  </r>
  <r>
    <n v="2021"/>
    <x v="12"/>
    <n v="2100"/>
    <s v="Full"/>
    <s v="First 30"/>
    <s v="AS"/>
    <d v="1899-12-30T21:14:29"/>
    <x v="2"/>
    <x v="80"/>
    <n v="3219"/>
    <n v="15.63"/>
    <x v="0"/>
    <m/>
    <m/>
  </r>
  <r>
    <n v="2021"/>
    <x v="12"/>
    <n v="2200"/>
    <s v="Full"/>
    <s v="First 30"/>
    <s v="AS"/>
    <d v="1899-12-30T22:11:21"/>
    <x v="2"/>
    <x v="81"/>
    <n v="2387"/>
    <n v="15.37"/>
    <x v="3"/>
    <s v="Animal, maybe seal"/>
    <m/>
  </r>
  <r>
    <n v="2021"/>
    <x v="12"/>
    <n v="2200"/>
    <s v="Full"/>
    <s v="First 30"/>
    <s v="AS"/>
    <d v="1899-12-30T22:20:14"/>
    <x v="0"/>
    <x v="82"/>
    <n v="4235"/>
    <n v="9.84"/>
    <x v="3"/>
    <s v="Animals, three in a group, maybe otters"/>
    <m/>
  </r>
  <r>
    <n v="2021"/>
    <x v="12"/>
    <n v="2300"/>
    <s v="Full"/>
    <s v="First 30"/>
    <s v="AS"/>
    <s v="No fish"/>
    <x v="1"/>
    <x v="1"/>
    <m/>
    <m/>
    <x v="1"/>
    <m/>
    <m/>
  </r>
  <r>
    <n v="2021"/>
    <x v="13"/>
    <n v="0"/>
    <s v="Full"/>
    <s v="First 30"/>
    <s v="AS"/>
    <s v="No fish"/>
    <x v="1"/>
    <x v="1"/>
    <m/>
    <m/>
    <x v="1"/>
    <m/>
    <m/>
  </r>
  <r>
    <n v="2021"/>
    <x v="13"/>
    <n v="100"/>
    <s v="Full"/>
    <s v="First 30"/>
    <s v="AS"/>
    <s v="No fish"/>
    <x v="1"/>
    <x v="1"/>
    <m/>
    <m/>
    <x v="1"/>
    <m/>
    <m/>
  </r>
  <r>
    <n v="2021"/>
    <x v="13"/>
    <n v="200"/>
    <s v="Full"/>
    <s v="First 30"/>
    <s v="AS"/>
    <s v="No fish"/>
    <x v="1"/>
    <x v="1"/>
    <m/>
    <m/>
    <x v="1"/>
    <m/>
    <m/>
  </r>
  <r>
    <n v="2021"/>
    <x v="13"/>
    <n v="300"/>
    <s v="Full"/>
    <s v="First 30"/>
    <s v="AS"/>
    <s v="No fish"/>
    <x v="1"/>
    <x v="1"/>
    <m/>
    <m/>
    <x v="1"/>
    <m/>
    <m/>
  </r>
  <r>
    <n v="2021"/>
    <x v="13"/>
    <n v="400"/>
    <s v="Full"/>
    <s v="First 30"/>
    <s v="AS"/>
    <s v="No fish"/>
    <x v="1"/>
    <x v="1"/>
    <m/>
    <m/>
    <x v="1"/>
    <m/>
    <m/>
  </r>
  <r>
    <n v="2021"/>
    <x v="13"/>
    <n v="500"/>
    <s v="Full"/>
    <s v="First 30"/>
    <s v="AS"/>
    <s v="No fish"/>
    <x v="1"/>
    <x v="1"/>
    <m/>
    <m/>
    <x v="1"/>
    <m/>
    <m/>
  </r>
  <r>
    <n v="2021"/>
    <x v="13"/>
    <n v="600"/>
    <s v="Full"/>
    <s v="First 30"/>
    <s v="AS"/>
    <s v="No fish"/>
    <x v="1"/>
    <x v="1"/>
    <m/>
    <m/>
    <x v="1"/>
    <m/>
    <m/>
  </r>
  <r>
    <n v="2021"/>
    <x v="13"/>
    <n v="700"/>
    <s v="Full"/>
    <s v="First 30"/>
    <s v="AS"/>
    <s v="No fish"/>
    <x v="1"/>
    <x v="1"/>
    <m/>
    <m/>
    <x v="1"/>
    <m/>
    <m/>
  </r>
  <r>
    <n v="2021"/>
    <x v="13"/>
    <n v="800"/>
    <s v="Full"/>
    <s v="First 30"/>
    <s v="AS"/>
    <s v="No fish"/>
    <x v="1"/>
    <x v="1"/>
    <m/>
    <m/>
    <x v="1"/>
    <m/>
    <m/>
  </r>
  <r>
    <n v="2021"/>
    <x v="13"/>
    <n v="900"/>
    <s v="Full"/>
    <s v="First 30"/>
    <s v="AS"/>
    <s v="No fish"/>
    <x v="1"/>
    <x v="1"/>
    <m/>
    <m/>
    <x v="1"/>
    <m/>
    <m/>
  </r>
  <r>
    <n v="2021"/>
    <x v="13"/>
    <n v="1000"/>
    <s v="Full"/>
    <s v="First 30"/>
    <s v="AS"/>
    <s v="No fish"/>
    <x v="1"/>
    <x v="1"/>
    <m/>
    <m/>
    <x v="1"/>
    <m/>
    <m/>
  </r>
  <r>
    <n v="2021"/>
    <x v="13"/>
    <n v="1100"/>
    <s v="Full"/>
    <s v="First 30"/>
    <s v="AS"/>
    <s v="No fish"/>
    <x v="1"/>
    <x v="1"/>
    <m/>
    <m/>
    <x v="1"/>
    <m/>
    <m/>
  </r>
  <r>
    <n v="2021"/>
    <x v="13"/>
    <n v="1200"/>
    <s v="Full"/>
    <s v="First 30"/>
    <s v="AS"/>
    <s v="No fish"/>
    <x v="1"/>
    <x v="1"/>
    <m/>
    <m/>
    <x v="1"/>
    <m/>
    <m/>
  </r>
  <r>
    <n v="2021"/>
    <x v="13"/>
    <n v="1300"/>
    <s v="Full"/>
    <s v="First 30"/>
    <s v="AS"/>
    <s v="No fish"/>
    <x v="1"/>
    <x v="1"/>
    <m/>
    <m/>
    <x v="1"/>
    <m/>
    <m/>
  </r>
  <r>
    <n v="2021"/>
    <x v="13"/>
    <n v="1400"/>
    <s v="Full"/>
    <s v="First 30"/>
    <s v="AS"/>
    <s v="No fish"/>
    <x v="1"/>
    <x v="1"/>
    <m/>
    <m/>
    <x v="1"/>
    <m/>
    <m/>
  </r>
  <r>
    <n v="2021"/>
    <x v="13"/>
    <n v="1500"/>
    <s v="Full"/>
    <s v="First 30"/>
    <s v="AS"/>
    <s v="No fish"/>
    <x v="1"/>
    <x v="1"/>
    <m/>
    <m/>
    <x v="1"/>
    <m/>
    <m/>
  </r>
  <r>
    <n v="2021"/>
    <x v="13"/>
    <n v="1600"/>
    <s v="Full"/>
    <s v="First 30"/>
    <s v="AS"/>
    <s v="No fish"/>
    <x v="1"/>
    <x v="1"/>
    <m/>
    <m/>
    <x v="1"/>
    <m/>
    <m/>
  </r>
  <r>
    <n v="2021"/>
    <x v="13"/>
    <n v="1700"/>
    <s v="Full"/>
    <s v="First 30"/>
    <s v="AS"/>
    <s v="No fish"/>
    <x v="1"/>
    <x v="1"/>
    <m/>
    <m/>
    <x v="1"/>
    <m/>
    <m/>
  </r>
  <r>
    <n v="2021"/>
    <x v="13"/>
    <n v="1800"/>
    <s v="Full"/>
    <s v="First 30"/>
    <s v="AS"/>
    <s v="No fish"/>
    <x v="1"/>
    <x v="1"/>
    <m/>
    <m/>
    <x v="1"/>
    <m/>
    <m/>
  </r>
  <r>
    <n v="2021"/>
    <x v="13"/>
    <n v="1900"/>
    <s v="Full"/>
    <s v="First 30"/>
    <s v="AS"/>
    <s v="No fish"/>
    <x v="1"/>
    <x v="1"/>
    <m/>
    <m/>
    <x v="1"/>
    <m/>
    <m/>
  </r>
  <r>
    <n v="2021"/>
    <x v="13"/>
    <n v="2000"/>
    <s v="Full"/>
    <s v="First 30"/>
    <s v="AS"/>
    <s v="No fish"/>
    <x v="1"/>
    <x v="1"/>
    <m/>
    <m/>
    <x v="1"/>
    <m/>
    <m/>
  </r>
  <r>
    <n v="2021"/>
    <x v="13"/>
    <n v="2100"/>
    <s v="Full"/>
    <s v="First 30"/>
    <s v="AS"/>
    <s v="No fish"/>
    <x v="1"/>
    <x v="1"/>
    <m/>
    <m/>
    <x v="1"/>
    <m/>
    <m/>
  </r>
  <r>
    <n v="2021"/>
    <x v="13"/>
    <n v="2200"/>
    <s v="Full"/>
    <s v="First 30"/>
    <s v="AS"/>
    <s v="No fish"/>
    <x v="1"/>
    <x v="1"/>
    <m/>
    <m/>
    <x v="1"/>
    <m/>
    <m/>
  </r>
  <r>
    <n v="2021"/>
    <x v="13"/>
    <n v="2300"/>
    <s v="Full"/>
    <s v="First 30"/>
    <s v="AS"/>
    <s v="No fish"/>
    <x v="1"/>
    <x v="1"/>
    <m/>
    <m/>
    <x v="1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">
  <r>
    <n v="2021"/>
    <x v="0"/>
    <n v="0"/>
    <s v="Full"/>
    <s v="First 30"/>
    <s v="CS"/>
    <d v="1899-12-30T00:10:30"/>
    <x v="0"/>
    <n v="69.400000000000006"/>
    <n v="2454"/>
    <n v="10.76"/>
    <x v="0"/>
    <m/>
    <m/>
  </r>
  <r>
    <n v="2021"/>
    <x v="0"/>
    <n v="100"/>
    <s v="Full"/>
    <s v="First 30"/>
    <s v="CS"/>
    <d v="1899-12-30T01:01:39"/>
    <x v="0"/>
    <n v="81.3"/>
    <n v="366"/>
    <n v="17.7"/>
    <x v="0"/>
    <m/>
    <m/>
  </r>
  <r>
    <n v="2021"/>
    <x v="0"/>
    <n v="100"/>
    <s v="Full"/>
    <s v="First 30"/>
    <s v="CS"/>
    <d v="1899-12-30T01:13:45"/>
    <x v="1"/>
    <n v="75.7"/>
    <n v="3022"/>
    <n v="14.05"/>
    <x v="0"/>
    <m/>
    <m/>
  </r>
  <r>
    <n v="2021"/>
    <x v="0"/>
    <n v="200"/>
    <s v="Full"/>
    <s v="First 30"/>
    <s v="CS"/>
    <d v="1899-12-30T02:21:25"/>
    <x v="1"/>
    <n v="60.4"/>
    <n v="5016"/>
    <n v="18.46"/>
    <x v="0"/>
    <m/>
    <m/>
  </r>
  <r>
    <n v="2021"/>
    <x v="0"/>
    <n v="300"/>
    <s v="Full"/>
    <s v="First 30"/>
    <s v="CS"/>
    <s v="No fish"/>
    <x v="2"/>
    <m/>
    <m/>
    <m/>
    <x v="1"/>
    <m/>
    <m/>
  </r>
  <r>
    <n v="2021"/>
    <x v="0"/>
    <n v="400"/>
    <s v="Full"/>
    <s v="First 30"/>
    <s v="CS"/>
    <s v="Review"/>
    <x v="2"/>
    <m/>
    <m/>
    <m/>
    <x v="2"/>
    <s v="re-visit. Passes directly in front of sonar, no frames with full-body image - can't get accurate measurement."/>
    <m/>
  </r>
  <r>
    <n v="2021"/>
    <x v="0"/>
    <n v="500"/>
    <s v="Full"/>
    <s v="First 30"/>
    <s v="CS"/>
    <d v="1899-12-30T05:01:14"/>
    <x v="0"/>
    <m/>
    <n v="285"/>
    <n v="15.88"/>
    <x v="0"/>
    <m/>
    <m/>
  </r>
  <r>
    <n v="2021"/>
    <x v="0"/>
    <n v="600"/>
    <s v="Full"/>
    <s v="First 30"/>
    <s v="CS"/>
    <s v="No fish"/>
    <x v="2"/>
    <m/>
    <m/>
    <m/>
    <x v="1"/>
    <m/>
    <m/>
  </r>
  <r>
    <n v="2021"/>
    <x v="0"/>
    <n v="700"/>
    <s v="Full"/>
    <s v="First 30"/>
    <s v="CS"/>
    <s v="No fish"/>
    <x v="2"/>
    <m/>
    <m/>
    <m/>
    <x v="1"/>
    <m/>
    <m/>
  </r>
  <r>
    <n v="2021"/>
    <x v="0"/>
    <n v="800"/>
    <s v="Full"/>
    <s v="First 30"/>
    <s v="CS"/>
    <s v="No fish"/>
    <x v="2"/>
    <m/>
    <m/>
    <m/>
    <x v="1"/>
    <m/>
    <m/>
  </r>
  <r>
    <n v="2021"/>
    <x v="0"/>
    <n v="900"/>
    <s v="Full"/>
    <s v="First 30"/>
    <s v="CS"/>
    <s v="No fish"/>
    <x v="2"/>
    <m/>
    <m/>
    <m/>
    <x v="1"/>
    <m/>
    <m/>
  </r>
  <r>
    <n v="2021"/>
    <x v="0"/>
    <n v="1000"/>
    <s v="Full"/>
    <s v="First 30"/>
    <s v="CS"/>
    <s v="No fish"/>
    <x v="2"/>
    <m/>
    <m/>
    <m/>
    <x v="1"/>
    <m/>
    <m/>
  </r>
  <r>
    <n v="2021"/>
    <x v="0"/>
    <n v="1100"/>
    <s v="Full"/>
    <s v="First 30"/>
    <s v="CS"/>
    <s v="No fish"/>
    <x v="2"/>
    <m/>
    <m/>
    <m/>
    <x v="1"/>
    <m/>
    <m/>
  </r>
  <r>
    <n v="2021"/>
    <x v="0"/>
    <n v="1200"/>
    <s v="Full"/>
    <s v="First 30"/>
    <s v="CS"/>
    <s v="No fish"/>
    <x v="2"/>
    <m/>
    <m/>
    <m/>
    <x v="1"/>
    <m/>
    <m/>
  </r>
  <r>
    <n v="2021"/>
    <x v="0"/>
    <n v="1300"/>
    <s v="Full"/>
    <s v="First 30"/>
    <s v="CS"/>
    <s v="No fish"/>
    <x v="2"/>
    <m/>
    <m/>
    <m/>
    <x v="1"/>
    <m/>
    <m/>
  </r>
  <r>
    <n v="2021"/>
    <x v="0"/>
    <n v="1400"/>
    <s v="Full"/>
    <s v="First 30"/>
    <s v="CS"/>
    <s v="No fish"/>
    <x v="2"/>
    <m/>
    <m/>
    <m/>
    <x v="1"/>
    <m/>
    <m/>
  </r>
  <r>
    <n v="2021"/>
    <x v="0"/>
    <n v="1500"/>
    <s v="Full"/>
    <s v="First 30"/>
    <s v="CS"/>
    <s v="No fish"/>
    <x v="2"/>
    <m/>
    <m/>
    <m/>
    <x v="1"/>
    <m/>
    <m/>
  </r>
  <r>
    <n v="2021"/>
    <x v="0"/>
    <n v="1600"/>
    <s v="Full"/>
    <s v="First 30"/>
    <s v="CS"/>
    <s v="No fish"/>
    <x v="2"/>
    <m/>
    <m/>
    <m/>
    <x v="1"/>
    <m/>
    <m/>
  </r>
  <r>
    <n v="2021"/>
    <x v="0"/>
    <n v="1700"/>
    <s v="Full"/>
    <s v="First 30"/>
    <s v="CS"/>
    <s v="No fish"/>
    <x v="2"/>
    <m/>
    <m/>
    <m/>
    <x v="1"/>
    <m/>
    <m/>
  </r>
  <r>
    <n v="2021"/>
    <x v="0"/>
    <n v="1800"/>
    <s v="Full"/>
    <s v="First 30"/>
    <s v="CS"/>
    <s v="No fish"/>
    <x v="2"/>
    <m/>
    <m/>
    <m/>
    <x v="1"/>
    <m/>
    <m/>
  </r>
  <r>
    <n v="2021"/>
    <x v="0"/>
    <n v="1900"/>
    <s v="Full"/>
    <s v="First 30"/>
    <s v="CS"/>
    <s v="No fish"/>
    <x v="2"/>
    <m/>
    <m/>
    <m/>
    <x v="1"/>
    <m/>
    <m/>
  </r>
  <r>
    <n v="2021"/>
    <x v="0"/>
    <n v="2000"/>
    <s v="Partial"/>
    <s v="First 30"/>
    <s v="CS"/>
    <s v="No fish"/>
    <x v="2"/>
    <m/>
    <m/>
    <m/>
    <x v="1"/>
    <s v="Split into two files, might be missing 20:03:19 - 20:03:43"/>
    <m/>
  </r>
  <r>
    <n v="2021"/>
    <x v="0"/>
    <n v="2100"/>
    <s v="Full"/>
    <s v="First 30"/>
    <s v="CS"/>
    <d v="1899-12-30T21:01:16"/>
    <x v="0"/>
    <n v="79.2"/>
    <n v="288"/>
    <n v="6.33"/>
    <x v="0"/>
    <m/>
    <m/>
  </r>
  <r>
    <n v="2021"/>
    <x v="0"/>
    <n v="2200"/>
    <s v="Full"/>
    <s v="First 30"/>
    <s v="CS"/>
    <d v="1899-12-30T22:09:23"/>
    <x v="0"/>
    <n v="62"/>
    <n v="2114"/>
    <n v="5.98"/>
    <x v="2"/>
    <m/>
    <m/>
  </r>
  <r>
    <n v="2021"/>
    <x v="0"/>
    <n v="2200"/>
    <s v="Full"/>
    <s v="First 30"/>
    <s v="CS"/>
    <d v="1899-12-30T22:09:56"/>
    <x v="0"/>
    <n v="51.3"/>
    <n v="2235"/>
    <n v="6.01"/>
    <x v="2"/>
    <m/>
    <m/>
  </r>
  <r>
    <n v="2021"/>
    <x v="0"/>
    <n v="2200"/>
    <s v="Full"/>
    <s v="First 30"/>
    <s v="CS"/>
    <d v="1899-12-30T22:12:18"/>
    <x v="1"/>
    <n v="82.6"/>
    <n v="2762"/>
    <n v="14.84"/>
    <x v="0"/>
    <m/>
    <m/>
  </r>
  <r>
    <n v="2021"/>
    <x v="0"/>
    <n v="2300"/>
    <s v="Full"/>
    <s v="First 30"/>
    <s v="CS"/>
    <d v="1899-12-30T23:12:38"/>
    <x v="1"/>
    <n v="83.9"/>
    <n v="2949"/>
    <n v="7.83"/>
    <x v="0"/>
    <m/>
    <m/>
  </r>
  <r>
    <n v="2021"/>
    <x v="1"/>
    <n v="0"/>
    <s v="Full"/>
    <s v="First 30"/>
    <s v="CS"/>
    <d v="1899-12-30T00:15:31"/>
    <x v="1"/>
    <n v="69"/>
    <n v="3533"/>
    <n v="6.88"/>
    <x v="0"/>
    <m/>
    <m/>
  </r>
  <r>
    <n v="2021"/>
    <x v="1"/>
    <n v="100"/>
    <s v="Full"/>
    <s v="First 30"/>
    <s v="CS"/>
    <d v="1899-12-30T01:02:45"/>
    <x v="0"/>
    <n v="88.3"/>
    <n v="606"/>
    <n v="13.98"/>
    <x v="0"/>
    <m/>
    <m/>
  </r>
  <r>
    <n v="2021"/>
    <x v="1"/>
    <n v="100"/>
    <s v="Full"/>
    <s v="First 30"/>
    <s v="CS"/>
    <d v="1899-12-30T01:21:37"/>
    <x v="1"/>
    <n v="64"/>
    <n v="4994"/>
    <n v="8.59"/>
    <x v="0"/>
    <m/>
    <m/>
  </r>
  <r>
    <n v="2021"/>
    <x v="1"/>
    <n v="200"/>
    <s v="Full"/>
    <s v="First 30"/>
    <s v="CS"/>
    <d v="1899-12-30T02:25:33"/>
    <x v="1"/>
    <n v="62.1"/>
    <n v="5879"/>
    <n v="18.63"/>
    <x v="0"/>
    <m/>
    <m/>
  </r>
  <r>
    <n v="2021"/>
    <x v="1"/>
    <n v="200"/>
    <s v="Full"/>
    <s v="First 30"/>
    <s v="CS"/>
    <d v="1899-12-30T02:27:17"/>
    <x v="0"/>
    <n v="55.4"/>
    <n v="6274"/>
    <n v="19.95"/>
    <x v="0"/>
    <m/>
    <m/>
  </r>
  <r>
    <n v="2021"/>
    <x v="1"/>
    <n v="300"/>
    <s v="Full"/>
    <s v="First 30"/>
    <s v="CS"/>
    <s v="No fish"/>
    <x v="2"/>
    <m/>
    <m/>
    <m/>
    <x v="1"/>
    <m/>
    <m/>
  </r>
  <r>
    <n v="2021"/>
    <x v="1"/>
    <n v="400"/>
    <s v="Full"/>
    <s v="First 30"/>
    <s v="CS"/>
    <d v="1899-12-30T04:17:01"/>
    <x v="1"/>
    <n v="76.400000000000006"/>
    <n v="3949"/>
    <n v="15.37"/>
    <x v="0"/>
    <m/>
    <m/>
  </r>
  <r>
    <n v="2021"/>
    <x v="1"/>
    <n v="400"/>
    <s v="Full"/>
    <s v="First 30"/>
    <s v="CS"/>
    <d v="1899-12-30T04:17:03"/>
    <x v="0"/>
    <n v="74.099999999999994"/>
    <n v="3958"/>
    <n v="5.26"/>
    <x v="2"/>
    <m/>
    <m/>
  </r>
  <r>
    <n v="2021"/>
    <x v="1"/>
    <n v="400"/>
    <s v="Full"/>
    <s v="First 30"/>
    <s v="CS"/>
    <d v="1899-12-30T04:28:26"/>
    <x v="0"/>
    <n v="66.8"/>
    <n v="6592"/>
    <n v="10.63"/>
    <x v="0"/>
    <m/>
    <m/>
  </r>
  <r>
    <n v="2021"/>
    <x v="1"/>
    <n v="500"/>
    <s v="Full"/>
    <s v="First 30"/>
    <s v="CS"/>
    <d v="1899-12-30T05:16:40"/>
    <x v="1"/>
    <n v="64.900000000000006"/>
    <n v="3733"/>
    <n v="10.07"/>
    <x v="0"/>
    <m/>
    <m/>
  </r>
  <r>
    <n v="2021"/>
    <x v="1"/>
    <n v="600"/>
    <s v="Full"/>
    <s v="First 30"/>
    <s v="CS"/>
    <s v="No fish"/>
    <x v="2"/>
    <m/>
    <m/>
    <m/>
    <x v="1"/>
    <m/>
    <m/>
  </r>
  <r>
    <n v="2021"/>
    <x v="1"/>
    <n v="700"/>
    <s v="Full"/>
    <s v="First 30"/>
    <s v="CS"/>
    <s v="No fish"/>
    <x v="2"/>
    <m/>
    <m/>
    <m/>
    <x v="1"/>
    <m/>
    <m/>
  </r>
  <r>
    <n v="2021"/>
    <x v="1"/>
    <n v="800"/>
    <s v="Full"/>
    <s v="First 30"/>
    <s v="CS"/>
    <d v="1899-12-30T08:14:15"/>
    <x v="0"/>
    <n v="76.400000000000006"/>
    <n v="3207"/>
    <n v="12.2"/>
    <x v="0"/>
    <m/>
    <m/>
  </r>
  <r>
    <n v="2021"/>
    <x v="1"/>
    <n v="800"/>
    <s v="Full"/>
    <s v="First 30"/>
    <s v="CS"/>
    <d v="1899-12-30T08:14:15"/>
    <x v="0"/>
    <n v="65.900000000000006"/>
    <n v="3207"/>
    <n v="12.3"/>
    <x v="0"/>
    <m/>
    <m/>
  </r>
  <r>
    <n v="2021"/>
    <x v="1"/>
    <n v="900"/>
    <s v="Full"/>
    <s v="First 30"/>
    <s v="CS"/>
    <s v="No fish"/>
    <x v="2"/>
    <m/>
    <m/>
    <m/>
    <x v="1"/>
    <m/>
    <m/>
  </r>
  <r>
    <n v="2021"/>
    <x v="1"/>
    <n v="1000"/>
    <s v="Full"/>
    <s v="First 30"/>
    <s v="CS"/>
    <s v="No fish"/>
    <x v="2"/>
    <m/>
    <m/>
    <m/>
    <x v="1"/>
    <m/>
    <m/>
  </r>
  <r>
    <n v="2021"/>
    <x v="1"/>
    <n v="1100"/>
    <s v="Full"/>
    <s v="First 30"/>
    <s v="CS"/>
    <s v="No fish"/>
    <x v="2"/>
    <m/>
    <m/>
    <m/>
    <x v="1"/>
    <m/>
    <m/>
  </r>
  <r>
    <n v="2021"/>
    <x v="1"/>
    <n v="1200"/>
    <s v="Full"/>
    <s v="First 30"/>
    <s v="CS"/>
    <s v="No fish"/>
    <x v="2"/>
    <m/>
    <m/>
    <m/>
    <x v="1"/>
    <m/>
    <m/>
  </r>
  <r>
    <n v="2021"/>
    <x v="1"/>
    <n v="1300"/>
    <s v="Full"/>
    <s v="First 30"/>
    <s v="CS"/>
    <s v="No fish"/>
    <x v="2"/>
    <m/>
    <m/>
    <m/>
    <x v="1"/>
    <m/>
    <m/>
  </r>
  <r>
    <n v="2021"/>
    <x v="1"/>
    <n v="1400"/>
    <s v="Full"/>
    <s v="First 30"/>
    <s v="CS"/>
    <s v="No fish"/>
    <x v="2"/>
    <m/>
    <m/>
    <m/>
    <x v="1"/>
    <m/>
    <m/>
  </r>
  <r>
    <n v="2021"/>
    <x v="1"/>
    <n v="1500"/>
    <s v="Full"/>
    <s v="First 30"/>
    <s v="CS"/>
    <d v="1899-12-30T15:25:49"/>
    <x v="1"/>
    <n v="64.5"/>
    <n v="6025"/>
    <n v="12.2"/>
    <x v="0"/>
    <m/>
    <m/>
  </r>
  <r>
    <n v="2021"/>
    <x v="1"/>
    <n v="1600"/>
    <s v="Full"/>
    <s v="First 30"/>
    <s v="CS"/>
    <s v="No fish"/>
    <x v="2"/>
    <m/>
    <m/>
    <m/>
    <x v="1"/>
    <m/>
    <m/>
  </r>
  <r>
    <n v="2021"/>
    <x v="1"/>
    <n v="1700"/>
    <s v="Full"/>
    <s v="First 30"/>
    <s v="CS"/>
    <d v="1899-12-30T17:23:26"/>
    <x v="0"/>
    <n v="61"/>
    <n v="5462"/>
    <n v="8.85"/>
    <x v="2"/>
    <s v="Moving very fast"/>
    <m/>
  </r>
  <r>
    <n v="2021"/>
    <x v="1"/>
    <n v="1700"/>
    <s v="Full"/>
    <s v="First 30"/>
    <s v="CS"/>
    <d v="1899-12-30T17:23:28"/>
    <x v="0"/>
    <n v="71.5"/>
    <n v="5467"/>
    <n v="9.7799999999999994"/>
    <x v="2"/>
    <s v="Moving very fast"/>
    <m/>
  </r>
  <r>
    <n v="2021"/>
    <x v="1"/>
    <n v="1700"/>
    <s v="Full"/>
    <s v="First 30"/>
    <s v="CS"/>
    <d v="1899-12-30T17:24:03"/>
    <x v="1"/>
    <n v="77.5"/>
    <n v="5605"/>
    <n v="14.38"/>
    <x v="0"/>
    <m/>
    <m/>
  </r>
  <r>
    <n v="2021"/>
    <x v="1"/>
    <n v="1800"/>
    <s v="Full"/>
    <s v="First 30"/>
    <s v="CS"/>
    <s v="No fish"/>
    <x v="2"/>
    <m/>
    <m/>
    <m/>
    <x v="1"/>
    <m/>
    <m/>
  </r>
  <r>
    <n v="2021"/>
    <x v="1"/>
    <n v="1900"/>
    <s v="Full"/>
    <s v="First 30"/>
    <s v="CS"/>
    <d v="1899-12-30T19:03:19"/>
    <x v="1"/>
    <n v="75.900000000000006"/>
    <n v="639"/>
    <n v="10.130000000000001"/>
    <x v="0"/>
    <m/>
    <m/>
  </r>
  <r>
    <n v="2021"/>
    <x v="1"/>
    <n v="2000"/>
    <s v="Full"/>
    <s v="First 30"/>
    <s v="CS"/>
    <d v="1899-12-30T20:14:34"/>
    <x v="1"/>
    <n v="72.099999999999994"/>
    <n v="3394"/>
    <n v="5.69"/>
    <x v="0"/>
    <m/>
    <m/>
  </r>
  <r>
    <n v="2021"/>
    <x v="1"/>
    <n v="2000"/>
    <s v="Full"/>
    <s v="First 30"/>
    <s v="CS"/>
    <d v="1899-12-30T20:26:20"/>
    <x v="1"/>
    <n v="75.900000000000006"/>
    <n v="6093"/>
    <n v="15.65"/>
    <x v="0"/>
    <m/>
    <m/>
  </r>
  <r>
    <n v="2021"/>
    <x v="1"/>
    <n v="2100"/>
    <s v="Full"/>
    <s v="First 30"/>
    <s v="CS"/>
    <d v="1899-12-30T21:19:03"/>
    <x v="1"/>
    <n v="59.7"/>
    <n v="4179"/>
    <n v="9.4700000000000006"/>
    <x v="0"/>
    <m/>
    <m/>
  </r>
  <r>
    <n v="2021"/>
    <x v="1"/>
    <n v="2200"/>
    <s v="Full"/>
    <s v="First 30"/>
    <s v="CS"/>
    <d v="1899-12-30T22:00:30"/>
    <x v="1"/>
    <n v="61.5"/>
    <n v="111"/>
    <n v="9.1"/>
    <x v="0"/>
    <m/>
    <m/>
  </r>
  <r>
    <n v="2021"/>
    <x v="1"/>
    <n v="2300"/>
    <s v="Full"/>
    <s v="First 30"/>
    <s v="CS"/>
    <s v="No fish"/>
    <x v="2"/>
    <m/>
    <m/>
    <m/>
    <x v="1"/>
    <m/>
    <m/>
  </r>
  <r>
    <n v="2021"/>
    <x v="2"/>
    <n v="0"/>
    <s v="Full"/>
    <s v="First 30"/>
    <s v="CS"/>
    <d v="1899-12-30T00:25:25"/>
    <x v="0"/>
    <n v="53"/>
    <n v="5940"/>
    <n v="9.1199999999999992"/>
    <x v="2"/>
    <m/>
    <m/>
  </r>
  <r>
    <n v="2021"/>
    <x v="2"/>
    <n v="100"/>
    <s v="Full"/>
    <s v="First 30"/>
    <s v="CS"/>
    <d v="1899-12-30T01:13:52"/>
    <x v="0"/>
    <n v="59"/>
    <n v="3161"/>
    <n v="15.86"/>
    <x v="0"/>
    <m/>
    <m/>
  </r>
  <r>
    <n v="2021"/>
    <x v="2"/>
    <n v="200"/>
    <s v="Full"/>
    <s v="First 30"/>
    <s v="CS"/>
    <d v="1899-12-30T02:16:16"/>
    <x v="0"/>
    <n v="49.3"/>
    <n v="3788"/>
    <n v="13.14"/>
    <x v="2"/>
    <m/>
    <m/>
  </r>
  <r>
    <n v="2021"/>
    <x v="2"/>
    <n v="300"/>
    <s v="Full"/>
    <s v="First 30"/>
    <s v="CS"/>
    <s v="No fish"/>
    <x v="2"/>
    <m/>
    <m/>
    <m/>
    <x v="1"/>
    <m/>
    <m/>
  </r>
  <r>
    <n v="2021"/>
    <x v="2"/>
    <n v="400"/>
    <s v="Full"/>
    <s v="First 30"/>
    <s v="CS"/>
    <s v="No fish"/>
    <x v="2"/>
    <m/>
    <m/>
    <m/>
    <x v="1"/>
    <m/>
    <m/>
  </r>
  <r>
    <n v="2021"/>
    <x v="2"/>
    <n v="500"/>
    <s v="Full"/>
    <s v="First 30"/>
    <s v="CS"/>
    <s v="No fish"/>
    <x v="2"/>
    <m/>
    <m/>
    <m/>
    <x v="1"/>
    <m/>
    <m/>
  </r>
  <r>
    <n v="2021"/>
    <x v="2"/>
    <n v="600"/>
    <s v="Full"/>
    <s v="First 30"/>
    <s v="CS"/>
    <s v="No fish"/>
    <x v="2"/>
    <m/>
    <m/>
    <m/>
    <x v="1"/>
    <m/>
    <m/>
  </r>
  <r>
    <n v="2021"/>
    <x v="2"/>
    <n v="700"/>
    <s v="Full"/>
    <s v="First 30"/>
    <s v="CS"/>
    <d v="1899-12-30T07:26:46"/>
    <x v="1"/>
    <n v="71.5"/>
    <n v="6228"/>
    <n v="10.61"/>
    <x v="0"/>
    <m/>
    <m/>
  </r>
  <r>
    <n v="2021"/>
    <x v="2"/>
    <n v="800"/>
    <s v="Full"/>
    <s v="First 30"/>
    <s v="CS"/>
    <s v="No fish"/>
    <x v="2"/>
    <m/>
    <m/>
    <m/>
    <x v="1"/>
    <m/>
    <m/>
  </r>
  <r>
    <n v="2021"/>
    <x v="2"/>
    <n v="900"/>
    <s v="Full"/>
    <s v="First 30"/>
    <s v="CS"/>
    <s v="No fish"/>
    <x v="2"/>
    <m/>
    <m/>
    <m/>
    <x v="1"/>
    <m/>
    <m/>
  </r>
  <r>
    <n v="2021"/>
    <x v="2"/>
    <n v="1000"/>
    <s v="Partial"/>
    <s v="First 30"/>
    <s v="CS"/>
    <s v="No fish"/>
    <x v="2"/>
    <m/>
    <m/>
    <m/>
    <x v="1"/>
    <s v="File is split into two files. Missing 10:14:57 - 10:15:55"/>
    <m/>
  </r>
  <r>
    <n v="2021"/>
    <x v="2"/>
    <n v="1100"/>
    <s v="Full"/>
    <s v="First 30"/>
    <s v="CS"/>
    <s v="No fish"/>
    <x v="2"/>
    <m/>
    <m/>
    <m/>
    <x v="1"/>
    <m/>
    <m/>
  </r>
  <r>
    <n v="2021"/>
    <x v="2"/>
    <n v="1200"/>
    <s v="Full"/>
    <s v="First 30"/>
    <s v="CS"/>
    <s v="No fish"/>
    <x v="2"/>
    <m/>
    <m/>
    <m/>
    <x v="1"/>
    <m/>
    <m/>
  </r>
  <r>
    <n v="2021"/>
    <x v="2"/>
    <n v="1300"/>
    <s v="Full"/>
    <s v="First 30"/>
    <s v="CS"/>
    <s v="No fish"/>
    <x v="2"/>
    <m/>
    <m/>
    <m/>
    <x v="1"/>
    <m/>
    <m/>
  </r>
  <r>
    <n v="2021"/>
    <x v="2"/>
    <n v="1400"/>
    <s v="Full"/>
    <s v="First 30"/>
    <s v="CS"/>
    <s v="No fish"/>
    <x v="2"/>
    <m/>
    <m/>
    <m/>
    <x v="1"/>
    <m/>
    <m/>
  </r>
  <r>
    <n v="2021"/>
    <x v="2"/>
    <n v="1500"/>
    <s v="Full"/>
    <s v="First 30"/>
    <s v="CS"/>
    <s v="No fish"/>
    <x v="2"/>
    <m/>
    <m/>
    <m/>
    <x v="1"/>
    <m/>
    <m/>
  </r>
  <r>
    <n v="2021"/>
    <x v="2"/>
    <n v="1600"/>
    <s v="Full"/>
    <s v="First 30"/>
    <s v="CS"/>
    <s v="No fish"/>
    <x v="2"/>
    <m/>
    <m/>
    <m/>
    <x v="1"/>
    <m/>
    <m/>
  </r>
  <r>
    <n v="2021"/>
    <x v="2"/>
    <n v="1700"/>
    <s v="Full"/>
    <s v="First 30"/>
    <s v="CS"/>
    <s v="No fish"/>
    <x v="2"/>
    <m/>
    <m/>
    <m/>
    <x v="1"/>
    <m/>
    <m/>
  </r>
  <r>
    <n v="2021"/>
    <x v="2"/>
    <n v="1800"/>
    <s v="Full"/>
    <s v="First 30"/>
    <s v="CS"/>
    <s v="No fish"/>
    <x v="2"/>
    <m/>
    <m/>
    <m/>
    <x v="1"/>
    <m/>
    <m/>
  </r>
  <r>
    <n v="2021"/>
    <x v="2"/>
    <n v="1900"/>
    <s v="Full"/>
    <s v="First 30"/>
    <s v="CS"/>
    <s v="No fish"/>
    <x v="2"/>
    <m/>
    <m/>
    <m/>
    <x v="1"/>
    <m/>
    <m/>
  </r>
  <r>
    <n v="2021"/>
    <x v="2"/>
    <n v="2000"/>
    <s v="Full"/>
    <s v="First 30"/>
    <s v="CS"/>
    <s v="No fish"/>
    <x v="2"/>
    <m/>
    <m/>
    <m/>
    <x v="1"/>
    <m/>
    <m/>
  </r>
  <r>
    <n v="2021"/>
    <x v="2"/>
    <n v="2100"/>
    <s v="Full"/>
    <s v="First 30"/>
    <s v="CS"/>
    <d v="1899-12-30T21:10:16"/>
    <x v="1"/>
    <n v="59.3"/>
    <n v="2350"/>
    <n v="14.56"/>
    <x v="0"/>
    <m/>
    <m/>
  </r>
  <r>
    <n v="2021"/>
    <x v="2"/>
    <n v="2200"/>
    <s v="Full"/>
    <s v="First 30"/>
    <s v="CS"/>
    <d v="1899-12-30T22:09:26"/>
    <x v="1"/>
    <n v="59.6"/>
    <n v="2176"/>
    <n v="10.86"/>
    <x v="0"/>
    <m/>
    <m/>
  </r>
  <r>
    <n v="2021"/>
    <x v="2"/>
    <n v="2300"/>
    <s v="Full"/>
    <s v="First 30"/>
    <s v="CS"/>
    <s v="No fish"/>
    <x v="2"/>
    <m/>
    <m/>
    <m/>
    <x v="1"/>
    <m/>
    <m/>
  </r>
  <r>
    <n v="2021"/>
    <x v="3"/>
    <n v="0"/>
    <s v="Full"/>
    <s v="First 30"/>
    <s v="CS"/>
    <d v="1899-12-30T00:01:27"/>
    <x v="1"/>
    <n v="61.5"/>
    <n v="333"/>
    <n v="8.66"/>
    <x v="0"/>
    <m/>
    <m/>
  </r>
  <r>
    <n v="2021"/>
    <x v="3"/>
    <n v="0"/>
    <s v="Full"/>
    <s v="First 30"/>
    <s v="CS"/>
    <d v="1899-12-30T00:03:59"/>
    <x v="1"/>
    <n v="54.7"/>
    <n v="992"/>
    <n v="1.26"/>
    <x v="2"/>
    <s v="Sizable creature passes directly in front of Sonar, no clear full-body shot."/>
    <m/>
  </r>
  <r>
    <n v="2021"/>
    <x v="3"/>
    <n v="100"/>
    <s v="Full"/>
    <s v="First 30"/>
    <s v="CS"/>
    <s v="No fish"/>
    <x v="2"/>
    <m/>
    <m/>
    <m/>
    <x v="1"/>
    <m/>
    <m/>
  </r>
  <r>
    <n v="2021"/>
    <x v="3"/>
    <n v="200"/>
    <s v="Full"/>
    <s v="First 30"/>
    <s v="CS"/>
    <s v="No fish"/>
    <x v="2"/>
    <m/>
    <m/>
    <m/>
    <x v="1"/>
    <m/>
    <m/>
  </r>
  <r>
    <n v="2021"/>
    <x v="3"/>
    <n v="300"/>
    <s v="Full"/>
    <s v="First 30"/>
    <s v="CS"/>
    <s v="No fish"/>
    <x v="2"/>
    <m/>
    <m/>
    <m/>
    <x v="1"/>
    <m/>
    <m/>
  </r>
  <r>
    <n v="2021"/>
    <x v="3"/>
    <n v="400"/>
    <s v="Full"/>
    <s v="First 30"/>
    <s v="CS"/>
    <s v="No fish"/>
    <x v="2"/>
    <m/>
    <m/>
    <m/>
    <x v="1"/>
    <m/>
    <m/>
  </r>
  <r>
    <n v="2021"/>
    <x v="3"/>
    <n v="500"/>
    <s v="Full"/>
    <s v="First 30"/>
    <s v="CS"/>
    <s v="No fish"/>
    <x v="2"/>
    <m/>
    <m/>
    <m/>
    <x v="1"/>
    <m/>
    <m/>
  </r>
  <r>
    <n v="2021"/>
    <x v="3"/>
    <n v="600"/>
    <s v="Full"/>
    <s v="First 30"/>
    <s v="CS"/>
    <d v="1899-12-30T06:26:03"/>
    <x v="0"/>
    <n v="61.6"/>
    <n v="5988"/>
    <n v="9.64"/>
    <x v="2"/>
    <m/>
    <m/>
  </r>
  <r>
    <n v="2021"/>
    <x v="3"/>
    <n v="700"/>
    <s v="Full"/>
    <s v="First 30"/>
    <s v="CS"/>
    <s v="No fish"/>
    <x v="2"/>
    <m/>
    <m/>
    <m/>
    <x v="1"/>
    <m/>
    <m/>
  </r>
  <r>
    <n v="2021"/>
    <x v="3"/>
    <n v="800"/>
    <s v="Full"/>
    <s v="First 30"/>
    <s v="CS"/>
    <s v="No fish"/>
    <x v="2"/>
    <m/>
    <m/>
    <m/>
    <x v="1"/>
    <m/>
    <m/>
  </r>
  <r>
    <n v="2021"/>
    <x v="3"/>
    <n v="900"/>
    <s v="Full"/>
    <s v="First 30"/>
    <s v="CS"/>
    <s v="No fish"/>
    <x v="2"/>
    <m/>
    <m/>
    <m/>
    <x v="1"/>
    <m/>
    <m/>
  </r>
  <r>
    <n v="2021"/>
    <x v="3"/>
    <n v="1000"/>
    <s v="Full"/>
    <s v="First 30"/>
    <s v="CS"/>
    <s v="No fish"/>
    <x v="2"/>
    <m/>
    <m/>
    <m/>
    <x v="1"/>
    <m/>
    <m/>
  </r>
  <r>
    <n v="2021"/>
    <x v="3"/>
    <n v="1100"/>
    <s v="Full"/>
    <s v="First 30"/>
    <s v="CS"/>
    <s v="No fish"/>
    <x v="2"/>
    <m/>
    <m/>
    <m/>
    <x v="1"/>
    <m/>
    <m/>
  </r>
  <r>
    <n v="2021"/>
    <x v="3"/>
    <n v="1200"/>
    <s v="Full"/>
    <s v="First 30"/>
    <s v="CS"/>
    <s v="No fish"/>
    <x v="2"/>
    <m/>
    <m/>
    <m/>
    <x v="1"/>
    <m/>
    <m/>
  </r>
  <r>
    <n v="2021"/>
    <x v="3"/>
    <n v="1300"/>
    <s v="Full"/>
    <s v="First 30"/>
    <s v="CS"/>
    <s v="No fish"/>
    <x v="2"/>
    <m/>
    <m/>
    <m/>
    <x v="1"/>
    <m/>
    <m/>
  </r>
  <r>
    <n v="2021"/>
    <x v="3"/>
    <n v="1400"/>
    <s v="Full"/>
    <s v="First 30"/>
    <s v="CS"/>
    <s v="No fish"/>
    <x v="2"/>
    <m/>
    <m/>
    <m/>
    <x v="1"/>
    <m/>
    <m/>
  </r>
  <r>
    <n v="2021"/>
    <x v="3"/>
    <n v="1500"/>
    <s v="Full"/>
    <s v="First 30"/>
    <s v="CS"/>
    <s v="No fish"/>
    <x v="2"/>
    <m/>
    <m/>
    <m/>
    <x v="1"/>
    <m/>
    <m/>
  </r>
  <r>
    <n v="2021"/>
    <x v="3"/>
    <n v="1600"/>
    <s v="Full"/>
    <s v="First 30"/>
    <s v="CS"/>
    <s v="No fish"/>
    <x v="2"/>
    <m/>
    <m/>
    <m/>
    <x v="1"/>
    <m/>
    <m/>
  </r>
  <r>
    <n v="2021"/>
    <x v="3"/>
    <n v="1700"/>
    <s v="Full"/>
    <s v="First 30"/>
    <s v="CS"/>
    <s v="No fish"/>
    <x v="2"/>
    <m/>
    <m/>
    <m/>
    <x v="1"/>
    <m/>
    <m/>
  </r>
  <r>
    <n v="2021"/>
    <x v="3"/>
    <n v="1800"/>
    <s v="Full"/>
    <s v="First 30"/>
    <s v="CS"/>
    <s v="No fish"/>
    <x v="2"/>
    <m/>
    <m/>
    <m/>
    <x v="1"/>
    <m/>
    <m/>
  </r>
  <r>
    <n v="2021"/>
    <x v="3"/>
    <n v="1900"/>
    <s v="Full"/>
    <s v="First 30"/>
    <s v="CS"/>
    <s v="No fish"/>
    <x v="2"/>
    <m/>
    <m/>
    <m/>
    <x v="1"/>
    <m/>
    <m/>
  </r>
  <r>
    <n v="2021"/>
    <x v="3"/>
    <n v="2000"/>
    <s v="Full"/>
    <s v="First 30"/>
    <s v="CS"/>
    <s v="No fish"/>
    <x v="2"/>
    <m/>
    <m/>
    <m/>
    <x v="1"/>
    <m/>
    <m/>
  </r>
  <r>
    <n v="2021"/>
    <x v="3"/>
    <n v="2100"/>
    <s v="Full"/>
    <s v="First 30"/>
    <s v="CS"/>
    <d v="1899-12-30T21:05:34"/>
    <x v="1"/>
    <n v="67"/>
    <n v="1077"/>
    <n v="11.9"/>
    <x v="0"/>
    <m/>
    <m/>
  </r>
  <r>
    <n v="2021"/>
    <x v="3"/>
    <n v="2100"/>
    <s v="Full"/>
    <s v="First 30"/>
    <s v="CS"/>
    <d v="1899-12-30T21:10:41"/>
    <x v="0"/>
    <n v="63.8"/>
    <n v="2011"/>
    <n v="13.99"/>
    <x v="2"/>
    <s v="Comes up pretty faint, may want to revisit"/>
    <m/>
  </r>
  <r>
    <n v="2021"/>
    <x v="3"/>
    <n v="2100"/>
    <s v="Full"/>
    <s v="First 30"/>
    <s v="CS"/>
    <d v="1899-12-30T21:14:43"/>
    <x v="0"/>
    <n v="55.5"/>
    <n v="2891"/>
    <n v="7.65"/>
    <x v="0"/>
    <s v="Swimming in tandem"/>
    <m/>
  </r>
  <r>
    <n v="2021"/>
    <x v="3"/>
    <n v="2100"/>
    <s v="Full"/>
    <s v="First 30"/>
    <s v="CS"/>
    <d v="1899-12-30T21:14:43"/>
    <x v="0"/>
    <n v="69.099999999999994"/>
    <n v="2893"/>
    <n v="8.27"/>
    <x v="0"/>
    <m/>
    <m/>
  </r>
  <r>
    <n v="2021"/>
    <x v="3"/>
    <n v="2100"/>
    <s v="Full"/>
    <s v="First 30"/>
    <s v="CS"/>
    <d v="1899-12-30T21:16:41"/>
    <x v="0"/>
    <n v="61.2"/>
    <n v="3333"/>
    <n v="11.52"/>
    <x v="0"/>
    <m/>
    <m/>
  </r>
  <r>
    <n v="2021"/>
    <x v="3"/>
    <n v="2100"/>
    <s v="Full"/>
    <s v="First 30"/>
    <s v="CS"/>
    <d v="1899-12-30T21:21:14"/>
    <x v="0"/>
    <n v="55.4"/>
    <n v="4364"/>
    <n v="7.74"/>
    <x v="2"/>
    <m/>
    <m/>
  </r>
  <r>
    <n v="2021"/>
    <x v="3"/>
    <n v="2200"/>
    <s v="Full"/>
    <s v="First 30"/>
    <s v="CS"/>
    <d v="1899-12-30T22:02:56"/>
    <x v="1"/>
    <n v="61.2"/>
    <n v="638"/>
    <n v="1.6"/>
    <x v="2"/>
    <s v="Sizable creature passes directly in front of Sonar, no clear full-body shot."/>
    <m/>
  </r>
  <r>
    <n v="2021"/>
    <x v="3"/>
    <n v="2200"/>
    <s v="Full"/>
    <s v="First 30"/>
    <s v="CS"/>
    <d v="1899-12-30T22:23:17"/>
    <x v="1"/>
    <n v="66"/>
    <n v="4821"/>
    <n v="1.5"/>
    <x v="2"/>
    <s v="Sizable creature passes directly in front of Sonar, no clear full-body shot."/>
    <m/>
  </r>
  <r>
    <n v="2021"/>
    <x v="3"/>
    <n v="2300"/>
    <s v="Full"/>
    <s v="First 30"/>
    <s v="CS"/>
    <d v="1899-12-30T23:06:55"/>
    <x v="0"/>
    <n v="70.599999999999994"/>
    <n v="1525"/>
    <n v="10.130000000000001"/>
    <x v="0"/>
    <m/>
    <m/>
  </r>
  <r>
    <n v="2021"/>
    <x v="3"/>
    <n v="2300"/>
    <s v="Full"/>
    <s v="First 30"/>
    <s v="CS"/>
    <d v="1899-12-30T23:17:14"/>
    <x v="0"/>
    <n v="77.599999999999994"/>
    <n v="3570"/>
    <n v="14.16"/>
    <x v="0"/>
    <m/>
    <m/>
  </r>
  <r>
    <n v="2021"/>
    <x v="4"/>
    <n v="0"/>
    <s v="Full"/>
    <s v="First 30"/>
    <s v="CS"/>
    <s v="No fish"/>
    <x v="2"/>
    <m/>
    <m/>
    <m/>
    <x v="1"/>
    <m/>
    <m/>
  </r>
  <r>
    <n v="2021"/>
    <x v="4"/>
    <n v="100"/>
    <s v="Full"/>
    <s v="First 30"/>
    <s v="CS"/>
    <d v="1899-12-30T01:28:43"/>
    <x v="0"/>
    <n v="58"/>
    <n v="6596"/>
    <n v="8.01"/>
    <x v="2"/>
    <m/>
    <m/>
  </r>
  <r>
    <n v="2021"/>
    <x v="4"/>
    <n v="200"/>
    <s v="Full"/>
    <s v="First 30"/>
    <s v="CS"/>
    <s v="No fish"/>
    <x v="2"/>
    <m/>
    <m/>
    <m/>
    <x v="1"/>
    <m/>
    <m/>
  </r>
  <r>
    <n v="2021"/>
    <x v="4"/>
    <n v="300"/>
    <s v="Full"/>
    <s v="First 30"/>
    <s v="CS"/>
    <s v="No fish"/>
    <x v="2"/>
    <m/>
    <m/>
    <m/>
    <x v="1"/>
    <m/>
    <m/>
  </r>
  <r>
    <n v="2021"/>
    <x v="4"/>
    <n v="400"/>
    <s v="Full"/>
    <s v="First 30"/>
    <s v="CS"/>
    <s v="No fish"/>
    <x v="2"/>
    <m/>
    <m/>
    <m/>
    <x v="1"/>
    <s v="Small fish &lt;45 cm holding in frame for a few hours"/>
    <m/>
  </r>
  <r>
    <n v="2021"/>
    <x v="4"/>
    <n v="500"/>
    <s v="Full"/>
    <s v="First 30"/>
    <s v="CS"/>
    <s v="No fish"/>
    <x v="2"/>
    <m/>
    <m/>
    <m/>
    <x v="1"/>
    <m/>
    <m/>
  </r>
  <r>
    <n v="2021"/>
    <x v="4"/>
    <n v="600"/>
    <s v="Full"/>
    <s v="First 30"/>
    <s v="CS"/>
    <s v="No fish"/>
    <x v="2"/>
    <m/>
    <m/>
    <m/>
    <x v="1"/>
    <m/>
    <m/>
  </r>
  <r>
    <n v="2021"/>
    <x v="4"/>
    <n v="700"/>
    <s v="Full"/>
    <s v="First 30"/>
    <s v="CS"/>
    <s v="No fish"/>
    <x v="2"/>
    <m/>
    <m/>
    <m/>
    <x v="1"/>
    <m/>
    <m/>
  </r>
  <r>
    <n v="2021"/>
    <x v="4"/>
    <n v="800"/>
    <s v="Full"/>
    <s v="First 30"/>
    <s v="CS"/>
    <s v="No fish"/>
    <x v="2"/>
    <m/>
    <m/>
    <m/>
    <x v="1"/>
    <m/>
    <m/>
  </r>
  <r>
    <n v="2021"/>
    <x v="4"/>
    <n v="900"/>
    <s v="Full"/>
    <s v="First 30"/>
    <s v="CS"/>
    <s v="No fish"/>
    <x v="2"/>
    <m/>
    <m/>
    <m/>
    <x v="1"/>
    <m/>
    <m/>
  </r>
  <r>
    <n v="2021"/>
    <x v="4"/>
    <n v="1000"/>
    <s v="Full"/>
    <s v="First 30"/>
    <s v="CS"/>
    <s v="No fish"/>
    <x v="2"/>
    <m/>
    <m/>
    <m/>
    <x v="1"/>
    <m/>
    <m/>
  </r>
  <r>
    <n v="2021"/>
    <x v="4"/>
    <n v="1100"/>
    <s v="Full"/>
    <s v="First 30"/>
    <s v="CS"/>
    <s v="No fish"/>
    <x v="2"/>
    <m/>
    <m/>
    <m/>
    <x v="1"/>
    <m/>
    <m/>
  </r>
  <r>
    <n v="2021"/>
    <x v="4"/>
    <n v="1200"/>
    <s v="Full"/>
    <s v="First 30"/>
    <s v="CS"/>
    <s v="No fish"/>
    <x v="2"/>
    <m/>
    <m/>
    <m/>
    <x v="1"/>
    <m/>
    <m/>
  </r>
  <r>
    <n v="2021"/>
    <x v="4"/>
    <n v="1300"/>
    <s v="Full"/>
    <s v="First 30"/>
    <s v="CS"/>
    <s v="No fish"/>
    <x v="2"/>
    <m/>
    <m/>
    <m/>
    <x v="1"/>
    <m/>
    <m/>
  </r>
  <r>
    <n v="2021"/>
    <x v="4"/>
    <n v="1400"/>
    <s v="Full"/>
    <s v="First 30"/>
    <s v="CS"/>
    <s v="No fish"/>
    <x v="2"/>
    <m/>
    <m/>
    <m/>
    <x v="1"/>
    <m/>
    <m/>
  </r>
  <r>
    <n v="2021"/>
    <x v="4"/>
    <n v="1500"/>
    <s v="Full"/>
    <s v="First 30"/>
    <s v="CS"/>
    <s v="No fish"/>
    <x v="2"/>
    <m/>
    <m/>
    <m/>
    <x v="1"/>
    <m/>
    <m/>
  </r>
  <r>
    <n v="2021"/>
    <x v="4"/>
    <n v="1600"/>
    <s v="Full"/>
    <s v="First 30"/>
    <s v="CS"/>
    <s v="No fish"/>
    <x v="2"/>
    <m/>
    <m/>
    <m/>
    <x v="1"/>
    <m/>
    <m/>
  </r>
  <r>
    <n v="2021"/>
    <x v="4"/>
    <n v="1700"/>
    <s v="Full"/>
    <s v="First 30"/>
    <s v="CS"/>
    <s v="No fish"/>
    <x v="2"/>
    <m/>
    <m/>
    <m/>
    <x v="1"/>
    <m/>
    <m/>
  </r>
  <r>
    <n v="2021"/>
    <x v="4"/>
    <n v="1800"/>
    <s v="Full"/>
    <s v="First 30"/>
    <s v="CS"/>
    <s v="No fish"/>
    <x v="2"/>
    <m/>
    <m/>
    <m/>
    <x v="1"/>
    <s v="Questionable objects at 18:04:20 (debris?)"/>
    <m/>
  </r>
  <r>
    <n v="2021"/>
    <x v="4"/>
    <n v="1900"/>
    <s v="Full"/>
    <s v="First 30"/>
    <s v="CS"/>
    <s v="No fish"/>
    <x v="2"/>
    <m/>
    <m/>
    <m/>
    <x v="1"/>
    <m/>
    <m/>
  </r>
  <r>
    <n v="2021"/>
    <x v="4"/>
    <n v="2000"/>
    <s v="Full"/>
    <s v="First 30"/>
    <s v="CS"/>
    <s v="No fish"/>
    <x v="2"/>
    <m/>
    <m/>
    <m/>
    <x v="1"/>
    <m/>
    <m/>
  </r>
  <r>
    <n v="2021"/>
    <x v="4"/>
    <n v="2100"/>
    <s v="Full"/>
    <s v="First 30"/>
    <s v="CS"/>
    <s v="No fish"/>
    <x v="2"/>
    <m/>
    <m/>
    <m/>
    <x v="1"/>
    <s v="Lots of small fish (smolt) activity"/>
    <m/>
  </r>
  <r>
    <n v="2021"/>
    <x v="4"/>
    <n v="2200"/>
    <s v="Full"/>
    <s v="First 30"/>
    <s v="CS"/>
    <s v="No fish"/>
    <x v="2"/>
    <m/>
    <m/>
    <m/>
    <x v="1"/>
    <m/>
    <m/>
  </r>
  <r>
    <n v="2021"/>
    <x v="4"/>
    <n v="2300"/>
    <s v="Full"/>
    <s v="First 30"/>
    <s v="CS"/>
    <s v="No fish"/>
    <x v="2"/>
    <m/>
    <m/>
    <m/>
    <x v="1"/>
    <m/>
    <m/>
  </r>
  <r>
    <n v="2021"/>
    <x v="5"/>
    <n v="0"/>
    <s v="Full"/>
    <s v="First 30"/>
    <s v="CS"/>
    <d v="1899-12-30T00:24:29"/>
    <x v="0"/>
    <n v="51.9"/>
    <n v="5658"/>
    <n v="10.210000000000001"/>
    <x v="2"/>
    <m/>
    <m/>
  </r>
  <r>
    <n v="2021"/>
    <x v="5"/>
    <n v="100"/>
    <s v="Full"/>
    <s v="First 30"/>
    <s v="CS"/>
    <d v="1899-12-30T01:17:45"/>
    <x v="0"/>
    <n v="46.5"/>
    <n v="4120"/>
    <n v="7.45"/>
    <x v="0"/>
    <m/>
    <m/>
  </r>
  <r>
    <n v="2021"/>
    <x v="5"/>
    <n v="200"/>
    <s v="Full"/>
    <s v="First 30"/>
    <s v="CS"/>
    <d v="1899-12-30T02:21:05"/>
    <x v="0"/>
    <n v="50.3"/>
    <n v="4909"/>
    <n v="17.989999999999998"/>
    <x v="2"/>
    <m/>
    <m/>
  </r>
  <r>
    <n v="2021"/>
    <x v="5"/>
    <n v="300"/>
    <s v="Full"/>
    <s v="First 30"/>
    <s v="CS"/>
    <s v="No fish"/>
    <x v="2"/>
    <m/>
    <m/>
    <m/>
    <x v="1"/>
    <m/>
    <m/>
  </r>
  <r>
    <n v="2021"/>
    <x v="5"/>
    <n v="400"/>
    <s v="Full"/>
    <s v="First 30"/>
    <s v="CS"/>
    <s v="No fish"/>
    <x v="2"/>
    <m/>
    <m/>
    <m/>
    <x v="1"/>
    <m/>
    <m/>
  </r>
  <r>
    <n v="2021"/>
    <x v="5"/>
    <n v="500"/>
    <s v="Full"/>
    <s v="First 30"/>
    <s v="CS"/>
    <s v="No fish"/>
    <x v="2"/>
    <m/>
    <m/>
    <m/>
    <x v="1"/>
    <m/>
    <m/>
  </r>
  <r>
    <n v="2021"/>
    <x v="5"/>
    <n v="600"/>
    <s v="Full"/>
    <s v="First 30"/>
    <s v="CS"/>
    <s v="No fish"/>
    <x v="2"/>
    <m/>
    <m/>
    <m/>
    <x v="1"/>
    <m/>
    <m/>
  </r>
  <r>
    <n v="2021"/>
    <x v="5"/>
    <n v="700"/>
    <s v="Full"/>
    <s v="First 30"/>
    <s v="CS"/>
    <s v="No fish"/>
    <x v="2"/>
    <m/>
    <m/>
    <m/>
    <x v="1"/>
    <m/>
    <m/>
  </r>
  <r>
    <n v="2021"/>
    <x v="5"/>
    <n v="800"/>
    <s v="Full"/>
    <s v="First 30"/>
    <s v="CS"/>
    <s v="No fish"/>
    <x v="2"/>
    <m/>
    <m/>
    <m/>
    <x v="1"/>
    <s v="Fish backs into frame but doesn’t pass all the way through"/>
    <m/>
  </r>
  <r>
    <n v="2021"/>
    <x v="5"/>
    <n v="900"/>
    <s v="Full"/>
    <s v="First 30"/>
    <s v="CS"/>
    <s v="No fish"/>
    <x v="2"/>
    <m/>
    <m/>
    <m/>
    <x v="1"/>
    <m/>
    <m/>
  </r>
  <r>
    <n v="2021"/>
    <x v="5"/>
    <n v="1000"/>
    <s v="Full"/>
    <s v="First 30"/>
    <s v="CS"/>
    <s v="No fish"/>
    <x v="2"/>
    <m/>
    <m/>
    <m/>
    <x v="1"/>
    <m/>
    <m/>
  </r>
  <r>
    <n v="2021"/>
    <x v="5"/>
    <n v="1100"/>
    <s v="Full"/>
    <s v="First 30"/>
    <s v="CS"/>
    <s v="No fish"/>
    <x v="2"/>
    <m/>
    <m/>
    <m/>
    <x v="1"/>
    <m/>
    <m/>
  </r>
  <r>
    <n v="2021"/>
    <x v="5"/>
    <n v="1200"/>
    <s v="Full"/>
    <s v="First 30"/>
    <s v="CS"/>
    <s v="No fish"/>
    <x v="2"/>
    <m/>
    <m/>
    <m/>
    <x v="1"/>
    <m/>
    <m/>
  </r>
  <r>
    <n v="2021"/>
    <x v="5"/>
    <n v="1300"/>
    <s v="Full"/>
    <s v="First 30"/>
    <s v="CS"/>
    <s v="No fish"/>
    <x v="2"/>
    <m/>
    <m/>
    <m/>
    <x v="1"/>
    <m/>
    <m/>
  </r>
  <r>
    <n v="2021"/>
    <x v="5"/>
    <n v="1400"/>
    <s v="Full"/>
    <s v="First 30"/>
    <s v="CS"/>
    <s v="No fish"/>
    <x v="2"/>
    <m/>
    <m/>
    <m/>
    <x v="1"/>
    <m/>
    <m/>
  </r>
  <r>
    <n v="2021"/>
    <x v="5"/>
    <n v="1500"/>
    <s v="Full"/>
    <s v="First 30"/>
    <s v="CS"/>
    <s v="No fish"/>
    <x v="2"/>
    <m/>
    <m/>
    <m/>
    <x v="1"/>
    <m/>
    <m/>
  </r>
  <r>
    <n v="2021"/>
    <x v="5"/>
    <n v="1600"/>
    <s v="Full"/>
    <s v="First 30"/>
    <s v="CS"/>
    <s v="No fish"/>
    <x v="2"/>
    <m/>
    <m/>
    <m/>
    <x v="1"/>
    <m/>
    <m/>
  </r>
  <r>
    <n v="2021"/>
    <x v="5"/>
    <n v="1700"/>
    <s v="Full"/>
    <s v="First 30"/>
    <s v="CS"/>
    <s v="No fish"/>
    <x v="2"/>
    <m/>
    <m/>
    <m/>
    <x v="1"/>
    <m/>
    <m/>
  </r>
  <r>
    <n v="2021"/>
    <x v="5"/>
    <n v="1800"/>
    <s v="Full"/>
    <s v="First 30"/>
    <s v="CS"/>
    <s v="No fish"/>
    <x v="2"/>
    <m/>
    <m/>
    <m/>
    <x v="1"/>
    <m/>
    <m/>
  </r>
  <r>
    <n v="2021"/>
    <x v="5"/>
    <n v="1900"/>
    <s v="Full"/>
    <s v="First 30"/>
    <s v="CS"/>
    <s v="No fish"/>
    <x v="2"/>
    <m/>
    <m/>
    <m/>
    <x v="1"/>
    <m/>
    <m/>
  </r>
  <r>
    <n v="2021"/>
    <x v="5"/>
    <n v="2000"/>
    <s v="Full"/>
    <s v="First 30"/>
    <s v="CS"/>
    <s v="No fish"/>
    <x v="2"/>
    <m/>
    <m/>
    <m/>
    <x v="1"/>
    <m/>
    <m/>
  </r>
  <r>
    <n v="2021"/>
    <x v="5"/>
    <n v="2100"/>
    <s v="Full"/>
    <s v="First 30"/>
    <s v="CS"/>
    <s v="No fish"/>
    <x v="2"/>
    <m/>
    <m/>
    <m/>
    <x v="1"/>
    <m/>
    <m/>
  </r>
  <r>
    <n v="2021"/>
    <x v="5"/>
    <n v="2200"/>
    <s v="Full"/>
    <s v="First 30"/>
    <s v="CS"/>
    <s v="No fish"/>
    <x v="2"/>
    <m/>
    <m/>
    <m/>
    <x v="1"/>
    <m/>
    <m/>
  </r>
  <r>
    <n v="2021"/>
    <x v="5"/>
    <n v="2300"/>
    <s v="Full"/>
    <s v="First 30"/>
    <s v="CS"/>
    <s v="No fish"/>
    <x v="2"/>
    <m/>
    <m/>
    <m/>
    <x v="1"/>
    <m/>
    <m/>
  </r>
  <r>
    <n v="2021"/>
    <x v="6"/>
    <n v="0"/>
    <s v="Full"/>
    <s v="First 30"/>
    <s v="CS"/>
    <d v="1899-12-30T00:12:36"/>
    <x v="0"/>
    <n v="59.3"/>
    <n v="2928"/>
    <n v="17.2"/>
    <x v="0"/>
    <m/>
    <m/>
  </r>
  <r>
    <n v="2021"/>
    <x v="6"/>
    <n v="100"/>
    <s v="Full"/>
    <s v="First 30"/>
    <s v="CS"/>
    <d v="1899-12-30T01:06:09"/>
    <x v="0"/>
    <n v="65.400000000000006"/>
    <n v="1416"/>
    <n v="12.05"/>
    <x v="0"/>
    <m/>
    <m/>
  </r>
  <r>
    <n v="2021"/>
    <x v="6"/>
    <n v="200"/>
    <s v="Full"/>
    <s v="First 30"/>
    <s v="CS"/>
    <d v="1899-12-30T02:09:51"/>
    <x v="0"/>
    <n v="73.099999999999994"/>
    <n v="2289"/>
    <n v="11.28"/>
    <x v="2"/>
    <m/>
    <m/>
  </r>
  <r>
    <n v="2021"/>
    <x v="6"/>
    <n v="300"/>
    <s v="Full"/>
    <s v="First 30"/>
    <s v="CS"/>
    <s v="No fish"/>
    <x v="2"/>
    <m/>
    <m/>
    <m/>
    <x v="1"/>
    <m/>
    <m/>
  </r>
  <r>
    <n v="2021"/>
    <x v="6"/>
    <n v="400"/>
    <s v="Full"/>
    <s v="First 30"/>
    <s v="CS"/>
    <s v="No fish"/>
    <x v="2"/>
    <m/>
    <m/>
    <m/>
    <x v="1"/>
    <m/>
    <m/>
  </r>
  <r>
    <n v="2021"/>
    <x v="6"/>
    <n v="500"/>
    <s v="Full"/>
    <s v="First 30"/>
    <s v="CS"/>
    <s v="No fish"/>
    <x v="2"/>
    <m/>
    <m/>
    <m/>
    <x v="1"/>
    <m/>
    <m/>
  </r>
  <r>
    <n v="2021"/>
    <x v="6"/>
    <n v="600"/>
    <s v="Full"/>
    <s v="First 30"/>
    <s v="CS"/>
    <s v="No fish"/>
    <x v="2"/>
    <m/>
    <m/>
    <m/>
    <x v="1"/>
    <m/>
    <m/>
  </r>
  <r>
    <n v="2021"/>
    <x v="6"/>
    <n v="700"/>
    <s v="Full"/>
    <s v="First 30"/>
    <s v="CS"/>
    <s v="No fish"/>
    <x v="2"/>
    <m/>
    <m/>
    <m/>
    <x v="1"/>
    <m/>
    <m/>
  </r>
  <r>
    <n v="2021"/>
    <x v="6"/>
    <n v="800"/>
    <s v="Full"/>
    <s v="First 30"/>
    <s v="CS"/>
    <d v="1899-12-30T08:02:21"/>
    <x v="1"/>
    <n v="60.4"/>
    <n v="513"/>
    <n v="15.81"/>
    <x v="0"/>
    <m/>
    <m/>
  </r>
  <r>
    <n v="2021"/>
    <x v="6"/>
    <n v="900"/>
    <s v="Full"/>
    <s v="First 30"/>
    <s v="CS"/>
    <s v="No fish"/>
    <x v="2"/>
    <m/>
    <m/>
    <m/>
    <x v="1"/>
    <m/>
    <m/>
  </r>
  <r>
    <n v="2021"/>
    <x v="6"/>
    <n v="1000"/>
    <s v="Full"/>
    <s v="First 30"/>
    <s v="CS"/>
    <s v="No fish"/>
    <x v="2"/>
    <m/>
    <m/>
    <m/>
    <x v="1"/>
    <m/>
    <m/>
  </r>
  <r>
    <n v="2021"/>
    <x v="6"/>
    <n v="1100"/>
    <s v="Full"/>
    <s v="First 30"/>
    <s v="CS"/>
    <d v="1899-12-30T11:15:30"/>
    <x v="1"/>
    <n v="67.5"/>
    <n v="3544"/>
    <n v="10.56"/>
    <x v="0"/>
    <s v="More fish present but not marked per protocol"/>
    <m/>
  </r>
  <r>
    <n v="2021"/>
    <x v="6"/>
    <n v="1200"/>
    <s v="Full"/>
    <s v="First 30"/>
    <s v="CS"/>
    <d v="1899-12-30T12:27:02"/>
    <x v="0"/>
    <n v="60.5"/>
    <n v="6248"/>
    <n v="14.89"/>
    <x v="0"/>
    <m/>
    <m/>
  </r>
  <r>
    <n v="2021"/>
    <x v="6"/>
    <n v="1300"/>
    <s v="Full"/>
    <s v="First 30"/>
    <s v="CS"/>
    <s v="No fish"/>
    <x v="2"/>
    <m/>
    <m/>
    <m/>
    <x v="1"/>
    <m/>
    <m/>
  </r>
  <r>
    <n v="2021"/>
    <x v="6"/>
    <n v="1400"/>
    <s v="Full"/>
    <s v="First 30"/>
    <s v="CS"/>
    <d v="1899-12-30T14:15:53"/>
    <x v="1"/>
    <n v="64.2"/>
    <n v="3678"/>
    <n v="11.76"/>
    <x v="0"/>
    <m/>
    <m/>
  </r>
  <r>
    <n v="2021"/>
    <x v="6"/>
    <n v="1500"/>
    <s v="Full"/>
    <s v="First 30"/>
    <s v="CS"/>
    <s v="No fish"/>
    <x v="2"/>
    <m/>
    <m/>
    <m/>
    <x v="1"/>
    <m/>
    <m/>
  </r>
  <r>
    <n v="2021"/>
    <x v="6"/>
    <n v="1600"/>
    <s v="Full"/>
    <s v="First 30"/>
    <s v="CS"/>
    <s v="No fish"/>
    <x v="2"/>
    <m/>
    <m/>
    <m/>
    <x v="1"/>
    <m/>
    <m/>
  </r>
  <r>
    <n v="2021"/>
    <x v="6"/>
    <n v="1700"/>
    <s v="Full"/>
    <s v="First 30"/>
    <s v="CS"/>
    <s v="No fish"/>
    <x v="2"/>
    <m/>
    <m/>
    <m/>
    <x v="1"/>
    <m/>
    <m/>
  </r>
  <r>
    <n v="2021"/>
    <x v="6"/>
    <n v="1800"/>
    <s v="Full"/>
    <s v="First 30"/>
    <s v="CS"/>
    <s v="No fish"/>
    <x v="2"/>
    <m/>
    <m/>
    <m/>
    <x v="1"/>
    <m/>
    <m/>
  </r>
  <r>
    <n v="2021"/>
    <x v="6"/>
    <n v="1900"/>
    <s v="Full"/>
    <s v="First 30"/>
    <s v="CS"/>
    <s v="No fish"/>
    <x v="2"/>
    <m/>
    <m/>
    <m/>
    <x v="1"/>
    <m/>
    <m/>
  </r>
  <r>
    <n v="2021"/>
    <x v="6"/>
    <n v="2000"/>
    <s v="Full"/>
    <s v="First 30"/>
    <s v="CS"/>
    <s v="No fish"/>
    <x v="2"/>
    <m/>
    <m/>
    <m/>
    <x v="1"/>
    <m/>
    <m/>
  </r>
  <r>
    <n v="2021"/>
    <x v="6"/>
    <n v="2100"/>
    <s v="Full"/>
    <s v="First 30"/>
    <s v="CS"/>
    <d v="1899-12-30T21:05:32"/>
    <x v="1"/>
    <n v="52"/>
    <n v="1285"/>
    <n v="15.6"/>
    <x v="0"/>
    <m/>
    <m/>
  </r>
  <r>
    <n v="2021"/>
    <x v="6"/>
    <n v="2200"/>
    <s v="Full"/>
    <s v="First 30"/>
    <s v="CS"/>
    <s v="No fish"/>
    <x v="2"/>
    <m/>
    <m/>
    <m/>
    <x v="1"/>
    <m/>
    <m/>
  </r>
  <r>
    <n v="2021"/>
    <x v="6"/>
    <n v="2300"/>
    <s v="Full"/>
    <s v="First 30"/>
    <s v="CS"/>
    <s v="No fish"/>
    <x v="2"/>
    <m/>
    <m/>
    <m/>
    <x v="1"/>
    <m/>
    <m/>
  </r>
  <r>
    <n v="2021"/>
    <x v="7"/>
    <n v="0"/>
    <s v="Full"/>
    <s v="First 30"/>
    <s v="CS"/>
    <s v="No fish"/>
    <x v="2"/>
    <m/>
    <m/>
    <m/>
    <x v="1"/>
    <m/>
    <m/>
  </r>
  <r>
    <n v="2021"/>
    <x v="7"/>
    <n v="100"/>
    <s v="Full"/>
    <s v="First 30"/>
    <s v="CS"/>
    <s v="No fish"/>
    <x v="2"/>
    <m/>
    <m/>
    <m/>
    <x v="1"/>
    <m/>
    <m/>
  </r>
  <r>
    <n v="2021"/>
    <x v="7"/>
    <n v="200"/>
    <s v="Full"/>
    <s v="First 30"/>
    <s v="CS"/>
    <s v="No fish"/>
    <x v="2"/>
    <m/>
    <m/>
    <m/>
    <x v="1"/>
    <m/>
    <m/>
  </r>
  <r>
    <n v="2021"/>
    <x v="7"/>
    <n v="300"/>
    <s v="Full"/>
    <s v="First 30"/>
    <s v="CS"/>
    <s v="No fish"/>
    <x v="2"/>
    <m/>
    <m/>
    <m/>
    <x v="1"/>
    <m/>
    <m/>
  </r>
  <r>
    <n v="2021"/>
    <x v="7"/>
    <n v="400"/>
    <s v="Full"/>
    <s v="First 30"/>
    <s v="CS"/>
    <s v="No fish"/>
    <x v="2"/>
    <m/>
    <m/>
    <m/>
    <x v="1"/>
    <m/>
    <m/>
  </r>
  <r>
    <n v="2021"/>
    <x v="7"/>
    <n v="500"/>
    <s v="Full"/>
    <s v="First 30"/>
    <s v="CS"/>
    <s v="No fish"/>
    <x v="2"/>
    <m/>
    <m/>
    <m/>
    <x v="1"/>
    <m/>
    <m/>
  </r>
  <r>
    <n v="2021"/>
    <x v="7"/>
    <n v="600"/>
    <s v="Full"/>
    <s v="First 30"/>
    <s v="CS"/>
    <s v="No fish"/>
    <x v="2"/>
    <m/>
    <m/>
    <m/>
    <x v="1"/>
    <m/>
    <m/>
  </r>
  <r>
    <n v="2021"/>
    <x v="7"/>
    <n v="700"/>
    <s v="Full"/>
    <s v="First 30"/>
    <s v="CS"/>
    <s v="No fish"/>
    <x v="2"/>
    <m/>
    <m/>
    <m/>
    <x v="1"/>
    <m/>
    <m/>
  </r>
  <r>
    <n v="2021"/>
    <x v="7"/>
    <n v="800"/>
    <s v="Full"/>
    <s v="First 30"/>
    <s v="CS"/>
    <s v="No fish"/>
    <x v="2"/>
    <m/>
    <m/>
    <m/>
    <x v="1"/>
    <m/>
    <m/>
  </r>
  <r>
    <n v="2021"/>
    <x v="7"/>
    <n v="900"/>
    <s v="Full"/>
    <s v="First 30"/>
    <s v="CS"/>
    <s v="No fish"/>
    <x v="2"/>
    <m/>
    <m/>
    <m/>
    <x v="1"/>
    <m/>
    <m/>
  </r>
  <r>
    <n v="2021"/>
    <x v="7"/>
    <n v="1000"/>
    <s v="Full"/>
    <s v="First 30"/>
    <s v="CS"/>
    <s v="No fish"/>
    <x v="2"/>
    <m/>
    <m/>
    <m/>
    <x v="1"/>
    <m/>
    <m/>
  </r>
  <r>
    <n v="2021"/>
    <x v="7"/>
    <n v="1100"/>
    <s v="Full"/>
    <s v="First 30"/>
    <s v="CS"/>
    <d v="1899-12-30T11:09:31"/>
    <x v="0"/>
    <n v="65.099999999999994"/>
    <n v="2216"/>
    <n v="15.27"/>
    <x v="0"/>
    <m/>
    <m/>
  </r>
  <r>
    <n v="2021"/>
    <x v="7"/>
    <n v="1200"/>
    <s v="Full"/>
    <s v="First 30"/>
    <s v="CS"/>
    <s v="No fish"/>
    <x v="2"/>
    <m/>
    <m/>
    <m/>
    <x v="1"/>
    <m/>
    <m/>
  </r>
  <r>
    <n v="2021"/>
    <x v="7"/>
    <n v="1300"/>
    <s v="Full"/>
    <s v="First 30"/>
    <s v="CS"/>
    <s v="No fish"/>
    <x v="2"/>
    <m/>
    <m/>
    <m/>
    <x v="1"/>
    <m/>
    <m/>
  </r>
  <r>
    <n v="2021"/>
    <x v="7"/>
    <n v="1400"/>
    <s v="Full"/>
    <s v="First 30"/>
    <s v="CS"/>
    <s v="No fish"/>
    <x v="2"/>
    <m/>
    <m/>
    <m/>
    <x v="1"/>
    <m/>
    <m/>
  </r>
  <r>
    <n v="2021"/>
    <x v="7"/>
    <n v="1500"/>
    <s v="Full"/>
    <s v="First 30"/>
    <s v="CS"/>
    <s v="No fish"/>
    <x v="2"/>
    <m/>
    <m/>
    <m/>
    <x v="1"/>
    <m/>
    <m/>
  </r>
  <r>
    <n v="2021"/>
    <x v="7"/>
    <n v="1600"/>
    <s v="Full"/>
    <s v="First 30"/>
    <s v="CS"/>
    <s v="No fish"/>
    <x v="2"/>
    <m/>
    <m/>
    <m/>
    <x v="1"/>
    <m/>
    <m/>
  </r>
  <r>
    <n v="2021"/>
    <x v="7"/>
    <n v="1700"/>
    <s v="Full"/>
    <s v="First 30"/>
    <s v="CS"/>
    <s v="No fish"/>
    <x v="2"/>
    <m/>
    <m/>
    <m/>
    <x v="1"/>
    <m/>
    <m/>
  </r>
  <r>
    <n v="2021"/>
    <x v="7"/>
    <n v="1800"/>
    <s v="Full"/>
    <s v="First 30"/>
    <s v="CS"/>
    <s v="No fish"/>
    <x v="2"/>
    <m/>
    <m/>
    <m/>
    <x v="1"/>
    <m/>
    <m/>
  </r>
  <r>
    <n v="2021"/>
    <x v="7"/>
    <n v="1900"/>
    <s v="Full"/>
    <s v="First 30"/>
    <s v="CS"/>
    <s v="No fish"/>
    <x v="2"/>
    <m/>
    <m/>
    <m/>
    <x v="1"/>
    <m/>
    <m/>
  </r>
  <r>
    <n v="2021"/>
    <x v="7"/>
    <n v="2000"/>
    <s v="Full"/>
    <s v="First 30"/>
    <s v="CS"/>
    <s v="No fish"/>
    <x v="2"/>
    <m/>
    <m/>
    <m/>
    <x v="1"/>
    <m/>
    <m/>
  </r>
  <r>
    <n v="2021"/>
    <x v="7"/>
    <n v="2100"/>
    <s v="Full"/>
    <s v="First 30"/>
    <s v="CS"/>
    <s v="No fish"/>
    <x v="2"/>
    <m/>
    <m/>
    <m/>
    <x v="1"/>
    <m/>
    <m/>
  </r>
  <r>
    <n v="2021"/>
    <x v="7"/>
    <n v="2200"/>
    <s v="Full"/>
    <s v="First 30"/>
    <s v="CS"/>
    <s v="No fish"/>
    <x v="2"/>
    <m/>
    <m/>
    <m/>
    <x v="1"/>
    <m/>
    <m/>
  </r>
  <r>
    <n v="2021"/>
    <x v="7"/>
    <n v="2300"/>
    <s v="Full"/>
    <s v="First 30"/>
    <s v="CS"/>
    <s v="No fish"/>
    <x v="2"/>
    <m/>
    <m/>
    <m/>
    <x v="1"/>
    <m/>
    <m/>
  </r>
  <r>
    <n v="2021"/>
    <x v="8"/>
    <n v="0"/>
    <s v="Full"/>
    <s v="First 30"/>
    <s v="CS"/>
    <s v="No fish"/>
    <x v="2"/>
    <m/>
    <m/>
    <m/>
    <x v="1"/>
    <s v="There may be an error in recording. Echogram is blank."/>
    <m/>
  </r>
  <r>
    <n v="2021"/>
    <x v="8"/>
    <n v="100"/>
    <s v="Full"/>
    <s v="First 30"/>
    <s v="CS"/>
    <s v="No fish"/>
    <x v="2"/>
    <m/>
    <m/>
    <m/>
    <x v="1"/>
    <s v="There may be an error in recording. Echogram is blank."/>
    <m/>
  </r>
  <r>
    <n v="2021"/>
    <x v="8"/>
    <n v="200"/>
    <s v="Full"/>
    <s v="First 30"/>
    <s v="CS"/>
    <s v="No fish"/>
    <x v="2"/>
    <m/>
    <m/>
    <m/>
    <x v="1"/>
    <s v="There may be an error in recording. Echogram is blank."/>
    <m/>
  </r>
  <r>
    <n v="2021"/>
    <x v="8"/>
    <n v="300"/>
    <s v="Full"/>
    <s v="First 30"/>
    <s v="CS"/>
    <s v="No fish"/>
    <x v="2"/>
    <m/>
    <m/>
    <m/>
    <x v="1"/>
    <s v="There may be an error in recording. Echogram is blank."/>
    <m/>
  </r>
  <r>
    <n v="2021"/>
    <x v="8"/>
    <n v="400"/>
    <s v="Full"/>
    <s v="First 30"/>
    <s v="CS"/>
    <s v="No fish"/>
    <x v="2"/>
    <m/>
    <m/>
    <m/>
    <x v="1"/>
    <s v="There may be an error in recording. Echogram is blank."/>
    <m/>
  </r>
  <r>
    <n v="2021"/>
    <x v="8"/>
    <n v="500"/>
    <s v="Full"/>
    <s v="First 30"/>
    <s v="CS"/>
    <s v="No fish"/>
    <x v="2"/>
    <m/>
    <m/>
    <m/>
    <x v="1"/>
    <s v="There may be an error in recording. Echogram is blank."/>
    <m/>
  </r>
  <r>
    <n v="2021"/>
    <x v="8"/>
    <n v="600"/>
    <s v="Full"/>
    <s v="First 30"/>
    <s v="CS"/>
    <s v="No fish"/>
    <x v="2"/>
    <m/>
    <m/>
    <m/>
    <x v="1"/>
    <s v="There may be an error in recording. Echogram is blank."/>
    <m/>
  </r>
  <r>
    <n v="2021"/>
    <x v="8"/>
    <n v="700"/>
    <s v="Full"/>
    <s v="First 30"/>
    <s v="CS"/>
    <s v="No fish"/>
    <x v="2"/>
    <m/>
    <m/>
    <m/>
    <x v="1"/>
    <s v="There may be an error in recording. Echogram is blank."/>
    <m/>
  </r>
  <r>
    <n v="2021"/>
    <x v="8"/>
    <n v="800"/>
    <s v="Full"/>
    <s v="First 30"/>
    <s v="CS"/>
    <s v="No fish"/>
    <x v="2"/>
    <m/>
    <m/>
    <m/>
    <x v="1"/>
    <m/>
    <m/>
  </r>
  <r>
    <n v="2021"/>
    <x v="8"/>
    <n v="900"/>
    <s v="Full"/>
    <s v="First 30"/>
    <s v="CS"/>
    <s v="No fish"/>
    <x v="2"/>
    <m/>
    <m/>
    <m/>
    <x v="1"/>
    <m/>
    <m/>
  </r>
  <r>
    <n v="2021"/>
    <x v="8"/>
    <n v="1000"/>
    <s v="Full"/>
    <s v="First 30"/>
    <s v="CS"/>
    <s v="No fish"/>
    <x v="2"/>
    <m/>
    <m/>
    <m/>
    <x v="1"/>
    <m/>
    <m/>
  </r>
  <r>
    <n v="2021"/>
    <x v="8"/>
    <n v="1100"/>
    <s v="Full"/>
    <s v="First 30"/>
    <s v="CS"/>
    <s v="No fish"/>
    <x v="2"/>
    <m/>
    <m/>
    <m/>
    <x v="1"/>
    <m/>
    <m/>
  </r>
  <r>
    <n v="2021"/>
    <x v="8"/>
    <n v="1200"/>
    <s v="Full"/>
    <s v="First 30"/>
    <s v="CS"/>
    <s v="No fish"/>
    <x v="2"/>
    <m/>
    <m/>
    <m/>
    <x v="1"/>
    <m/>
    <m/>
  </r>
  <r>
    <n v="2021"/>
    <x v="8"/>
    <n v="1300"/>
    <s v="Full"/>
    <s v="First 30"/>
    <s v="CS"/>
    <d v="1899-12-30T13:03:21"/>
    <x v="0"/>
    <n v="47.6"/>
    <n v="766"/>
    <n v="15.55"/>
    <x v="0"/>
    <m/>
    <m/>
  </r>
  <r>
    <n v="2021"/>
    <x v="8"/>
    <n v="1400"/>
    <s v="Full"/>
    <s v="First 30"/>
    <s v="CS"/>
    <s v="No fish"/>
    <x v="2"/>
    <m/>
    <m/>
    <m/>
    <x v="1"/>
    <m/>
    <m/>
  </r>
  <r>
    <n v="2021"/>
    <x v="8"/>
    <n v="1500"/>
    <s v="Full"/>
    <s v="First 30"/>
    <s v="CS"/>
    <s v="No fish"/>
    <x v="2"/>
    <m/>
    <m/>
    <m/>
    <x v="1"/>
    <m/>
    <m/>
  </r>
  <r>
    <n v="2021"/>
    <x v="8"/>
    <n v="1600"/>
    <s v="Full"/>
    <s v="First 30"/>
    <s v="CS"/>
    <s v="No fish"/>
    <x v="2"/>
    <m/>
    <m/>
    <m/>
    <x v="1"/>
    <m/>
    <m/>
  </r>
  <r>
    <n v="2021"/>
    <x v="8"/>
    <n v="1700"/>
    <s v="Full"/>
    <s v="First 30"/>
    <s v="CS"/>
    <s v="No fish"/>
    <x v="2"/>
    <m/>
    <m/>
    <m/>
    <x v="1"/>
    <m/>
    <m/>
  </r>
  <r>
    <n v="2021"/>
    <x v="8"/>
    <n v="1800"/>
    <s v="Full"/>
    <s v="First 30"/>
    <s v="CS"/>
    <s v="No fish"/>
    <x v="2"/>
    <m/>
    <m/>
    <m/>
    <x v="1"/>
    <m/>
    <m/>
  </r>
  <r>
    <n v="2021"/>
    <x v="8"/>
    <n v="1900"/>
    <s v="Full"/>
    <s v="First 30"/>
    <s v="CS"/>
    <s v="No fish"/>
    <x v="2"/>
    <m/>
    <m/>
    <m/>
    <x v="1"/>
    <m/>
    <m/>
  </r>
  <r>
    <n v="2021"/>
    <x v="8"/>
    <n v="2000"/>
    <s v="Full"/>
    <s v="First 30"/>
    <s v="CS"/>
    <s v="No fish"/>
    <x v="2"/>
    <m/>
    <m/>
    <m/>
    <x v="1"/>
    <m/>
    <m/>
  </r>
  <r>
    <n v="2021"/>
    <x v="8"/>
    <n v="2100"/>
    <s v="Full"/>
    <s v="First 30"/>
    <s v="CS"/>
    <s v="No fish"/>
    <x v="2"/>
    <m/>
    <m/>
    <m/>
    <x v="1"/>
    <m/>
    <m/>
  </r>
  <r>
    <n v="2021"/>
    <x v="8"/>
    <n v="2200"/>
    <s v="Full"/>
    <s v="First 30"/>
    <s v="CS"/>
    <d v="1899-12-30T22:11:25"/>
    <x v="1"/>
    <n v="80.7"/>
    <n v="2398"/>
    <n v="14.82"/>
    <x v="0"/>
    <m/>
    <m/>
  </r>
  <r>
    <n v="2021"/>
    <x v="8"/>
    <n v="2200"/>
    <s v="Full"/>
    <s v="First 30"/>
    <s v="CS"/>
    <d v="1899-12-30T22:20:14"/>
    <x v="0"/>
    <n v="71.099999999999994"/>
    <n v="4233"/>
    <n v="10.52"/>
    <x v="2"/>
    <m/>
    <m/>
  </r>
  <r>
    <n v="2021"/>
    <x v="8"/>
    <n v="2200"/>
    <s v="Full"/>
    <s v="First 30"/>
    <s v="CS"/>
    <d v="1899-12-30T22:20:14"/>
    <x v="0"/>
    <n v="74.7"/>
    <n v="4235"/>
    <n v="9.85"/>
    <x v="2"/>
    <m/>
    <m/>
  </r>
  <r>
    <n v="2021"/>
    <x v="8"/>
    <n v="2300"/>
    <s v="Full"/>
    <s v="First 30"/>
    <s v="CS"/>
    <s v="No fish"/>
    <x v="2"/>
    <m/>
    <m/>
    <m/>
    <x v="1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n v="2021"/>
    <x v="0"/>
    <n v="0"/>
    <s v="Full"/>
    <s v="First 30"/>
    <s v="BT"/>
    <d v="1899-12-30T00:13:34"/>
    <x v="0"/>
    <n v="54.6"/>
    <n v="2409"/>
    <n v="5.5"/>
    <x v="0"/>
    <s v="Likely same fish as US @ 22:21:48 on 2/05"/>
    <m/>
  </r>
  <r>
    <n v="2021"/>
    <x v="0"/>
    <n v="100"/>
    <s v="Full"/>
    <s v="First 30"/>
    <s v="BT"/>
    <s v="No fish"/>
    <x v="1"/>
    <m/>
    <m/>
    <m/>
    <x v="1"/>
    <m/>
    <m/>
  </r>
  <r>
    <n v="2021"/>
    <x v="0"/>
    <n v="200"/>
    <s v="Full"/>
    <s v="First 30"/>
    <s v="BT"/>
    <s v="No fish"/>
    <x v="1"/>
    <m/>
    <m/>
    <m/>
    <x v="1"/>
    <m/>
    <m/>
  </r>
  <r>
    <n v="2021"/>
    <x v="0"/>
    <n v="300"/>
    <s v="Full"/>
    <s v="First 30"/>
    <s v="BT"/>
    <s v="No fish"/>
    <x v="1"/>
    <m/>
    <m/>
    <m/>
    <x v="1"/>
    <m/>
    <m/>
  </r>
  <r>
    <n v="2021"/>
    <x v="0"/>
    <n v="300"/>
    <s v="Full"/>
    <s v="First 30"/>
    <s v="BT"/>
    <s v="No fish"/>
    <x v="1"/>
    <m/>
    <m/>
    <m/>
    <x v="1"/>
    <m/>
    <m/>
  </r>
  <r>
    <n v="2021"/>
    <x v="0"/>
    <n v="400"/>
    <s v="Full"/>
    <s v="First 30"/>
    <s v="BT"/>
    <s v="No fish"/>
    <x v="1"/>
    <m/>
    <m/>
    <m/>
    <x v="1"/>
    <m/>
    <m/>
  </r>
  <r>
    <n v="2021"/>
    <x v="0"/>
    <n v="500"/>
    <s v="Full"/>
    <s v="First 30"/>
    <s v="BT"/>
    <s v="No fish"/>
    <x v="1"/>
    <m/>
    <m/>
    <m/>
    <x v="1"/>
    <m/>
    <m/>
  </r>
  <r>
    <n v="2021"/>
    <x v="0"/>
    <n v="600"/>
    <s v="Full"/>
    <s v="First 30"/>
    <s v="BT"/>
    <d v="1899-12-30T06:04:19"/>
    <x v="0"/>
    <n v="55.7"/>
    <n v="756"/>
    <n v="14.2"/>
    <x v="2"/>
    <m/>
    <m/>
  </r>
  <r>
    <n v="2021"/>
    <x v="0"/>
    <n v="700"/>
    <s v="Full"/>
    <s v="First 30"/>
    <s v="BT"/>
    <s v="No fish"/>
    <x v="1"/>
    <m/>
    <m/>
    <m/>
    <x v="1"/>
    <m/>
    <m/>
  </r>
  <r>
    <n v="2021"/>
    <x v="0"/>
    <n v="800"/>
    <s v="Full"/>
    <s v="First 30"/>
    <s v="BT"/>
    <s v="No fish"/>
    <x v="1"/>
    <m/>
    <m/>
    <m/>
    <x v="1"/>
    <m/>
    <m/>
  </r>
  <r>
    <n v="2021"/>
    <x v="0"/>
    <n v="900"/>
    <s v="Full"/>
    <s v="First 30"/>
    <s v="BT"/>
    <s v="No fish"/>
    <x v="1"/>
    <m/>
    <m/>
    <m/>
    <x v="1"/>
    <m/>
    <m/>
  </r>
  <r>
    <n v="2021"/>
    <x v="0"/>
    <n v="1000"/>
    <s v="Full"/>
    <s v="First 30"/>
    <s v="BT"/>
    <s v="No fish"/>
    <x v="1"/>
    <m/>
    <m/>
    <m/>
    <x v="1"/>
    <m/>
    <m/>
  </r>
  <r>
    <n v="2021"/>
    <x v="0"/>
    <n v="1100"/>
    <s v="Full"/>
    <s v="First 30"/>
    <s v="BT"/>
    <s v="No fish"/>
    <x v="1"/>
    <m/>
    <m/>
    <m/>
    <x v="1"/>
    <m/>
    <m/>
  </r>
  <r>
    <n v="2021"/>
    <x v="0"/>
    <n v="1200"/>
    <s v="Full"/>
    <s v="First 30"/>
    <s v="BT"/>
    <s v="No fish"/>
    <x v="1"/>
    <m/>
    <m/>
    <m/>
    <x v="1"/>
    <m/>
    <m/>
  </r>
  <r>
    <n v="2021"/>
    <x v="0"/>
    <n v="1300"/>
    <s v="Full"/>
    <s v="First 30"/>
    <s v="BT"/>
    <s v="No fish"/>
    <x v="1"/>
    <m/>
    <m/>
    <m/>
    <x v="1"/>
    <m/>
    <m/>
  </r>
  <r>
    <n v="2021"/>
    <x v="0"/>
    <n v="1400"/>
    <s v="Full"/>
    <s v="First 30"/>
    <s v="BT"/>
    <s v="No fish"/>
    <x v="1"/>
    <m/>
    <m/>
    <m/>
    <x v="1"/>
    <m/>
    <m/>
  </r>
  <r>
    <n v="2021"/>
    <x v="0"/>
    <n v="1500"/>
    <s v="Full"/>
    <s v="First 30"/>
    <s v="BT"/>
    <s v="No fish"/>
    <x v="1"/>
    <m/>
    <m/>
    <m/>
    <x v="1"/>
    <m/>
    <m/>
  </r>
  <r>
    <n v="2021"/>
    <x v="0"/>
    <n v="1600"/>
    <s v="Full"/>
    <s v="First 30"/>
    <s v="BT"/>
    <s v="No fish"/>
    <x v="1"/>
    <m/>
    <m/>
    <m/>
    <x v="1"/>
    <m/>
    <m/>
  </r>
  <r>
    <n v="2021"/>
    <x v="0"/>
    <n v="1700"/>
    <s v="Full"/>
    <s v="First 30"/>
    <s v="BT"/>
    <s v="No fish"/>
    <x v="1"/>
    <m/>
    <m/>
    <m/>
    <x v="1"/>
    <m/>
    <m/>
  </r>
  <r>
    <n v="2021"/>
    <x v="0"/>
    <n v="1800"/>
    <s v="Full"/>
    <s v="First 30"/>
    <s v="BT"/>
    <s v="Review"/>
    <x v="1"/>
    <m/>
    <m/>
    <m/>
    <x v="1"/>
    <s v="3 or 4 small fish &lt;35cm drift slowly DS together @18:14. Some sonar image frames have them appearing as like a single large object"/>
    <m/>
  </r>
  <r>
    <n v="2021"/>
    <x v="0"/>
    <n v="1900"/>
    <s v="Full"/>
    <s v="First 30"/>
    <s v="BT"/>
    <s v="No fish"/>
    <x v="1"/>
    <m/>
    <m/>
    <m/>
    <x v="1"/>
    <m/>
    <m/>
  </r>
  <r>
    <n v="2021"/>
    <x v="0"/>
    <n v="2000"/>
    <s v="Full"/>
    <s v="First 30"/>
    <s v="BT"/>
    <s v="No fish"/>
    <x v="1"/>
    <m/>
    <m/>
    <m/>
    <x v="1"/>
    <m/>
    <m/>
  </r>
  <r>
    <n v="2021"/>
    <x v="0"/>
    <n v="2100"/>
    <s v="Full"/>
    <s v="First 30"/>
    <s v="BT"/>
    <s v="No fish"/>
    <x v="1"/>
    <m/>
    <m/>
    <m/>
    <x v="1"/>
    <m/>
    <m/>
  </r>
  <r>
    <n v="2021"/>
    <x v="0"/>
    <n v="2200"/>
    <s v="Full"/>
    <s v="First 30"/>
    <s v="BT"/>
    <d v="1899-12-30T22:03:18"/>
    <x v="2"/>
    <n v="57.1"/>
    <n v="580"/>
    <n v="3.15"/>
    <x v="0"/>
    <m/>
    <m/>
  </r>
  <r>
    <n v="2021"/>
    <x v="0"/>
    <n v="2200"/>
    <s v="Full"/>
    <s v="First 30"/>
    <s v="BT"/>
    <d v="1899-12-30T22:03:20"/>
    <x v="0"/>
    <n v="56.6"/>
    <n v="671"/>
    <n v="9.2799999999999994"/>
    <x v="0"/>
    <m/>
    <m/>
  </r>
  <r>
    <n v="2021"/>
    <x v="0"/>
    <n v="2300"/>
    <s v="Full"/>
    <s v="First 30"/>
    <s v="BT"/>
    <s v="No fish"/>
    <x v="1"/>
    <m/>
    <m/>
    <m/>
    <x v="1"/>
    <m/>
    <m/>
  </r>
  <r>
    <n v="2021"/>
    <x v="1"/>
    <n v="0"/>
    <s v="Full"/>
    <s v="First 30"/>
    <s v="BT"/>
    <s v="No fish"/>
    <x v="1"/>
    <m/>
    <m/>
    <m/>
    <x v="1"/>
    <m/>
    <m/>
  </r>
  <r>
    <n v="2021"/>
    <x v="1"/>
    <n v="100"/>
    <s v="Full"/>
    <s v="First 30"/>
    <s v="BT"/>
    <s v="No fish"/>
    <x v="1"/>
    <m/>
    <m/>
    <m/>
    <x v="1"/>
    <m/>
    <m/>
  </r>
  <r>
    <n v="2021"/>
    <x v="1"/>
    <n v="200"/>
    <s v="Full"/>
    <s v="First 30"/>
    <s v="BT"/>
    <d v="1899-12-30T02:23:40"/>
    <x v="2"/>
    <n v="82"/>
    <n v="5381"/>
    <n v="15.53"/>
    <x v="0"/>
    <m/>
    <m/>
  </r>
  <r>
    <n v="2021"/>
    <x v="1"/>
    <n v="300"/>
    <s v="Full"/>
    <s v="First 30"/>
    <s v="BT"/>
    <s v="No fish"/>
    <x v="1"/>
    <m/>
    <m/>
    <m/>
    <x v="1"/>
    <m/>
    <m/>
  </r>
  <r>
    <n v="2021"/>
    <x v="1"/>
    <n v="400"/>
    <s v="Full"/>
    <s v="First 30"/>
    <s v="BT"/>
    <s v="No fish"/>
    <x v="1"/>
    <m/>
    <m/>
    <m/>
    <x v="1"/>
    <m/>
    <m/>
  </r>
  <r>
    <n v="2021"/>
    <x v="1"/>
    <n v="500"/>
    <s v="Full"/>
    <s v="First 30"/>
    <s v="BT"/>
    <s v="No fish"/>
    <x v="1"/>
    <m/>
    <m/>
    <m/>
    <x v="1"/>
    <m/>
    <m/>
  </r>
  <r>
    <n v="2021"/>
    <x v="1"/>
    <n v="600"/>
    <s v="Full"/>
    <s v="First 30"/>
    <s v="BT"/>
    <s v="No fish"/>
    <x v="1"/>
    <m/>
    <m/>
    <m/>
    <x v="1"/>
    <m/>
    <m/>
  </r>
  <r>
    <n v="2021"/>
    <x v="1"/>
    <n v="700"/>
    <s v="Full"/>
    <s v="First 30"/>
    <s v="BT"/>
    <s v="No fish"/>
    <x v="1"/>
    <m/>
    <m/>
    <m/>
    <x v="1"/>
    <m/>
    <m/>
  </r>
  <r>
    <n v="2021"/>
    <x v="1"/>
    <n v="800"/>
    <s v="Full"/>
    <s v="First 30"/>
    <s v="BT"/>
    <s v="No fish"/>
    <x v="1"/>
    <m/>
    <m/>
    <m/>
    <x v="1"/>
    <m/>
    <m/>
  </r>
  <r>
    <n v="2021"/>
    <x v="1"/>
    <n v="900"/>
    <s v="Full"/>
    <s v="First 30"/>
    <s v="BT"/>
    <s v="No fish"/>
    <x v="1"/>
    <m/>
    <m/>
    <m/>
    <x v="1"/>
    <m/>
    <m/>
  </r>
  <r>
    <n v="2021"/>
    <x v="1"/>
    <n v="1000"/>
    <s v="Full"/>
    <s v="First 30"/>
    <s v="BT"/>
    <s v="No fish"/>
    <x v="1"/>
    <m/>
    <m/>
    <m/>
    <x v="1"/>
    <m/>
    <m/>
  </r>
  <r>
    <n v="2021"/>
    <x v="1"/>
    <n v="1100"/>
    <s v="Full"/>
    <s v="First 30"/>
    <s v="BT"/>
    <s v="No fish"/>
    <x v="1"/>
    <m/>
    <m/>
    <m/>
    <x v="1"/>
    <m/>
    <m/>
  </r>
  <r>
    <n v="2021"/>
    <x v="1"/>
    <n v="1200"/>
    <s v="Full"/>
    <s v="First 30"/>
    <s v="BT"/>
    <s v="No fish"/>
    <x v="1"/>
    <m/>
    <m/>
    <m/>
    <x v="1"/>
    <m/>
    <m/>
  </r>
  <r>
    <n v="2021"/>
    <x v="1"/>
    <n v="1300"/>
    <s v="Full"/>
    <s v="First 30"/>
    <s v="BT"/>
    <s v="No fish"/>
    <x v="1"/>
    <m/>
    <m/>
    <m/>
    <x v="1"/>
    <m/>
    <m/>
  </r>
  <r>
    <n v="2021"/>
    <x v="1"/>
    <n v="1400"/>
    <s v="Full"/>
    <s v="First 30"/>
    <s v="BT"/>
    <s v="No fish"/>
    <x v="1"/>
    <m/>
    <m/>
    <m/>
    <x v="1"/>
    <m/>
    <m/>
  </r>
  <r>
    <n v="2021"/>
    <x v="1"/>
    <n v="1500"/>
    <s v="Full"/>
    <s v="First 30"/>
    <s v="BT"/>
    <s v="No fish"/>
    <x v="1"/>
    <m/>
    <m/>
    <m/>
    <x v="1"/>
    <m/>
    <m/>
  </r>
  <r>
    <n v="2021"/>
    <x v="1"/>
    <n v="1600"/>
    <s v="Full"/>
    <s v="First 30"/>
    <s v="BT"/>
    <s v="No fish"/>
    <x v="1"/>
    <m/>
    <m/>
    <m/>
    <x v="1"/>
    <m/>
    <m/>
  </r>
  <r>
    <n v="2021"/>
    <x v="1"/>
    <n v="1700"/>
    <s v="Full"/>
    <s v="First 30"/>
    <s v="BT"/>
    <s v="No fish"/>
    <x v="1"/>
    <m/>
    <m/>
    <m/>
    <x v="1"/>
    <m/>
    <m/>
  </r>
  <r>
    <n v="2021"/>
    <x v="1"/>
    <n v="1800"/>
    <s v="Full"/>
    <s v="First 30"/>
    <s v="BT"/>
    <d v="1899-12-30T18:16:26"/>
    <x v="0"/>
    <n v="82.3"/>
    <n v="3491"/>
    <n v="6.29"/>
    <x v="0"/>
    <m/>
    <m/>
  </r>
  <r>
    <n v="2021"/>
    <x v="1"/>
    <n v="1900"/>
    <s v="Full"/>
    <s v="First 30"/>
    <s v="BT"/>
    <s v="No fish"/>
    <x v="1"/>
    <m/>
    <m/>
    <m/>
    <x v="1"/>
    <m/>
    <m/>
  </r>
  <r>
    <n v="2021"/>
    <x v="1"/>
    <n v="2000"/>
    <s v="Full"/>
    <s v="First 30"/>
    <s v="BT"/>
    <d v="1899-12-30T20:08:35"/>
    <x v="2"/>
    <n v="81.900000000000006"/>
    <n v="1966"/>
    <n v="15.5"/>
    <x v="0"/>
    <m/>
    <m/>
  </r>
  <r>
    <n v="2021"/>
    <x v="1"/>
    <n v="2100"/>
    <s v="Full"/>
    <s v="First 30"/>
    <s v="BT"/>
    <d v="1899-12-30T21:00:36"/>
    <x v="0"/>
    <n v="80.7"/>
    <n v="132"/>
    <n v="15.21"/>
    <x v="0"/>
    <m/>
    <m/>
  </r>
  <r>
    <n v="2021"/>
    <x v="1"/>
    <n v="2200"/>
    <s v="Full"/>
    <s v="First 30"/>
    <s v="BT"/>
    <s v="No fish"/>
    <x v="1"/>
    <m/>
    <m/>
    <m/>
    <x v="1"/>
    <m/>
    <m/>
  </r>
  <r>
    <n v="2021"/>
    <x v="1"/>
    <n v="2300"/>
    <s v="Full"/>
    <s v="First 30"/>
    <s v="BT"/>
    <d v="1899-12-30T23:03:40"/>
    <x v="2"/>
    <n v="90.3"/>
    <n v="776"/>
    <n v="13.93"/>
    <x v="0"/>
    <m/>
    <m/>
  </r>
  <r>
    <n v="2021"/>
    <x v="2"/>
    <n v="0"/>
    <s v="Full"/>
    <s v="First 30"/>
    <s v="BT"/>
    <s v="No fish"/>
    <x v="1"/>
    <m/>
    <m/>
    <m/>
    <x v="1"/>
    <m/>
    <m/>
  </r>
  <r>
    <n v="2021"/>
    <x v="2"/>
    <n v="100"/>
    <s v="Full"/>
    <s v="First 30"/>
    <s v="BT"/>
    <s v="No fish"/>
    <x v="1"/>
    <m/>
    <m/>
    <m/>
    <x v="1"/>
    <m/>
    <m/>
  </r>
  <r>
    <n v="2021"/>
    <x v="2"/>
    <n v="200"/>
    <s v="Full"/>
    <s v="First 30"/>
    <s v="BT"/>
    <s v="No fish"/>
    <x v="1"/>
    <m/>
    <m/>
    <m/>
    <x v="1"/>
    <m/>
    <m/>
  </r>
  <r>
    <n v="2021"/>
    <x v="2"/>
    <n v="300"/>
    <s v="Full"/>
    <s v="First 30"/>
    <s v="BT"/>
    <s v="No fish"/>
    <x v="1"/>
    <m/>
    <m/>
    <m/>
    <x v="1"/>
    <m/>
    <m/>
  </r>
  <r>
    <n v="2021"/>
    <x v="2"/>
    <n v="400"/>
    <s v="Full"/>
    <s v="First 30"/>
    <s v="BT"/>
    <d v="1899-12-30T04:04:54"/>
    <x v="0"/>
    <n v="69.2"/>
    <n v="1098"/>
    <n v="10.44"/>
    <x v="0"/>
    <m/>
    <m/>
  </r>
  <r>
    <n v="2021"/>
    <x v="2"/>
    <n v="400"/>
    <s v="Full"/>
    <s v="First 30"/>
    <s v="BT"/>
    <d v="1899-12-30T04:21:50"/>
    <x v="2"/>
    <n v="85.4"/>
    <n v="4636"/>
    <n v="9.64"/>
    <x v="0"/>
    <m/>
    <m/>
  </r>
  <r>
    <n v="2021"/>
    <x v="2"/>
    <n v="500"/>
    <s v="Full"/>
    <s v="First 30"/>
    <s v="BT"/>
    <d v="1899-12-30T05:00:06"/>
    <x v="2"/>
    <n v="67.7"/>
    <n v="19"/>
    <n v="4.9400000000000004"/>
    <x v="0"/>
    <m/>
    <m/>
  </r>
  <r>
    <n v="2021"/>
    <x v="2"/>
    <n v="600"/>
    <s v="Full"/>
    <s v="First 30"/>
    <s v="BT"/>
    <s v="No fish"/>
    <x v="1"/>
    <m/>
    <m/>
    <m/>
    <x v="1"/>
    <m/>
    <m/>
  </r>
  <r>
    <n v="2021"/>
    <x v="2"/>
    <n v="700"/>
    <s v="Full"/>
    <s v="First 30"/>
    <s v="BT"/>
    <s v="No fish"/>
    <x v="1"/>
    <m/>
    <m/>
    <m/>
    <x v="1"/>
    <m/>
    <m/>
  </r>
  <r>
    <n v="2021"/>
    <x v="2"/>
    <n v="800"/>
    <s v="Full"/>
    <s v="First 30"/>
    <s v="BT"/>
    <s v="No fish"/>
    <x v="1"/>
    <m/>
    <m/>
    <m/>
    <x v="1"/>
    <m/>
    <m/>
  </r>
  <r>
    <n v="2021"/>
    <x v="2"/>
    <n v="900"/>
    <s v="Full"/>
    <s v="First 30"/>
    <s v="BT"/>
    <d v="1899-12-30T09:12:53"/>
    <x v="0"/>
    <n v="52.8"/>
    <n v="2846"/>
    <n v="8.94"/>
    <x v="0"/>
    <s v="There is also an US fish 37-41cm @ 9:20 = Not marked per protocol."/>
    <m/>
  </r>
  <r>
    <n v="2021"/>
    <x v="2"/>
    <n v="900"/>
    <s v="Full"/>
    <s v="First 30"/>
    <s v="BT"/>
    <d v="1899-12-30T09:28:14"/>
    <x v="2"/>
    <n v="51.7"/>
    <n v="6026"/>
    <n v="10.96"/>
    <x v="0"/>
    <s v="fish is moving fast. Definitely &gt;45cm but difficult to find a good still frame to measure accurately"/>
    <m/>
  </r>
  <r>
    <n v="2021"/>
    <x v="2"/>
    <n v="1000"/>
    <s v="Full"/>
    <s v="First 30"/>
    <s v="BT"/>
    <s v="No fish"/>
    <x v="1"/>
    <m/>
    <m/>
    <m/>
    <x v="1"/>
    <m/>
    <m/>
  </r>
  <r>
    <n v="2021"/>
    <x v="2"/>
    <n v="1100"/>
    <s v="Full"/>
    <s v="First 30"/>
    <s v="BT"/>
    <s v="No fish"/>
    <x v="1"/>
    <m/>
    <m/>
    <m/>
    <x v="1"/>
    <s v="heavy interference for initial 2 minutes but entire half hour time block is recorded"/>
    <m/>
  </r>
  <r>
    <n v="2021"/>
    <x v="2"/>
    <n v="1200"/>
    <s v="Full"/>
    <s v="First 30"/>
    <s v="BT"/>
    <s v="No fish"/>
    <x v="1"/>
    <m/>
    <m/>
    <m/>
    <x v="1"/>
    <m/>
    <m/>
  </r>
  <r>
    <n v="2021"/>
    <x v="2"/>
    <n v="1300"/>
    <s v="Full"/>
    <s v="First 30"/>
    <s v="BT"/>
    <s v="No fish"/>
    <x v="1"/>
    <m/>
    <m/>
    <m/>
    <x v="1"/>
    <m/>
    <m/>
  </r>
  <r>
    <n v="2021"/>
    <x v="2"/>
    <n v="1400"/>
    <s v="Full"/>
    <s v="First 30"/>
    <s v="BT"/>
    <s v="No fish"/>
    <x v="1"/>
    <m/>
    <m/>
    <m/>
    <x v="1"/>
    <m/>
    <m/>
  </r>
  <r>
    <n v="2021"/>
    <x v="2"/>
    <n v="1500"/>
    <s v="Full"/>
    <s v="First 30"/>
    <s v="BT"/>
    <s v="No fish"/>
    <x v="1"/>
    <m/>
    <m/>
    <m/>
    <x v="1"/>
    <m/>
    <m/>
  </r>
  <r>
    <n v="2021"/>
    <x v="2"/>
    <n v="1600"/>
    <s v="Full"/>
    <s v="First 30"/>
    <s v="BT"/>
    <s v="No fish"/>
    <x v="1"/>
    <m/>
    <m/>
    <m/>
    <x v="1"/>
    <m/>
    <m/>
  </r>
  <r>
    <n v="2021"/>
    <x v="2"/>
    <n v="1700"/>
    <s v="Full"/>
    <s v="First 30"/>
    <s v="BT"/>
    <s v="No fish"/>
    <x v="1"/>
    <m/>
    <m/>
    <m/>
    <x v="1"/>
    <m/>
    <m/>
  </r>
  <r>
    <n v="2021"/>
    <x v="2"/>
    <n v="1800"/>
    <s v="Full"/>
    <s v="First 30"/>
    <s v="BT"/>
    <s v="No fish"/>
    <x v="1"/>
    <m/>
    <m/>
    <m/>
    <x v="1"/>
    <m/>
    <m/>
  </r>
  <r>
    <n v="2021"/>
    <x v="2"/>
    <n v="1900"/>
    <s v="Full"/>
    <s v="First 30"/>
    <s v="BT"/>
    <s v="No fish"/>
    <x v="1"/>
    <m/>
    <m/>
    <m/>
    <x v="1"/>
    <m/>
    <m/>
  </r>
  <r>
    <n v="2021"/>
    <x v="2"/>
    <n v="2000"/>
    <s v="Full"/>
    <s v="First 30"/>
    <s v="BT"/>
    <d v="1899-12-30T20:26:07"/>
    <x v="2"/>
    <n v="70.5"/>
    <n v="5607"/>
    <n v="15.55"/>
    <x v="0"/>
    <s v="Also fish DS @20:04 moving at too acute angle to sonar for accurate measurement, but not &gt;45cm"/>
    <m/>
  </r>
  <r>
    <n v="2021"/>
    <x v="2"/>
    <n v="2100"/>
    <s v="Full"/>
    <s v="First 30"/>
    <s v="BT"/>
    <d v="1899-12-30T21:09:37"/>
    <x v="0"/>
    <n v="73"/>
    <n v="1914"/>
    <n v="14.81"/>
    <x v="0"/>
    <m/>
    <m/>
  </r>
  <r>
    <n v="2021"/>
    <x v="2"/>
    <n v="2200"/>
    <s v="Full"/>
    <s v="First 30"/>
    <s v="BT"/>
    <s v="No fish"/>
    <x v="1"/>
    <m/>
    <m/>
    <m/>
    <x v="1"/>
    <m/>
    <m/>
  </r>
  <r>
    <n v="2021"/>
    <x v="2"/>
    <n v="2300"/>
    <s v="Full"/>
    <s v="First 30"/>
    <s v="BT"/>
    <s v="No fish"/>
    <x v="1"/>
    <m/>
    <m/>
    <m/>
    <x v="1"/>
    <m/>
    <m/>
  </r>
  <r>
    <n v="2021"/>
    <x v="3"/>
    <n v="0"/>
    <s v="Full"/>
    <s v="First 30"/>
    <s v="BT"/>
    <s v="No fish"/>
    <x v="1"/>
    <m/>
    <m/>
    <m/>
    <x v="1"/>
    <m/>
    <m/>
  </r>
  <r>
    <n v="2021"/>
    <x v="3"/>
    <n v="100"/>
    <s v="Full"/>
    <s v="First 30"/>
    <s v="BT"/>
    <d v="1899-12-30T01:26:01"/>
    <x v="0"/>
    <n v="72.5"/>
    <n v="5849"/>
    <n v="4.3499999999999996"/>
    <x v="0"/>
    <m/>
    <m/>
  </r>
  <r>
    <n v="2021"/>
    <x v="3"/>
    <n v="200"/>
    <s v="Full"/>
    <s v="First 30"/>
    <s v="BT"/>
    <d v="1899-12-30T02:10:58"/>
    <x v="0"/>
    <n v="51.3"/>
    <n v="2534"/>
    <n v="8.4700000000000006"/>
    <x v="2"/>
    <s v="not certain this is a fish; only 1 good still frame"/>
    <m/>
  </r>
  <r>
    <n v="2021"/>
    <x v="3"/>
    <n v="200"/>
    <s v="Full"/>
    <s v="First 30"/>
    <s v="BT"/>
    <d v="1899-12-30T02:26:31"/>
    <x v="0"/>
    <n v="65.7"/>
    <n v="6201"/>
    <n v="5.19"/>
    <x v="0"/>
    <m/>
    <m/>
  </r>
  <r>
    <n v="2021"/>
    <x v="3"/>
    <n v="300"/>
    <s v="Full"/>
    <s v="First 30"/>
    <s v="BT"/>
    <s v="No fish"/>
    <x v="1"/>
    <m/>
    <m/>
    <m/>
    <x v="1"/>
    <m/>
    <m/>
  </r>
  <r>
    <n v="2021"/>
    <x v="3"/>
    <n v="400"/>
    <s v="Full"/>
    <s v="First 30"/>
    <s v="BT"/>
    <s v="No fish"/>
    <x v="1"/>
    <m/>
    <m/>
    <m/>
    <x v="1"/>
    <m/>
    <m/>
  </r>
  <r>
    <n v="2021"/>
    <x v="3"/>
    <n v="500"/>
    <s v="Full"/>
    <s v="First 30"/>
    <s v="BT"/>
    <s v="No fish"/>
    <x v="1"/>
    <m/>
    <m/>
    <m/>
    <x v="1"/>
    <m/>
    <m/>
  </r>
  <r>
    <n v="2021"/>
    <x v="3"/>
    <n v="600"/>
    <s v="Full"/>
    <s v="First 30"/>
    <s v="BT"/>
    <s v="No fish"/>
    <x v="1"/>
    <m/>
    <m/>
    <m/>
    <x v="1"/>
    <m/>
    <m/>
  </r>
  <r>
    <n v="2021"/>
    <x v="3"/>
    <n v="700"/>
    <s v="Full"/>
    <s v="First 30"/>
    <s v="BT"/>
    <s v="No fish"/>
    <x v="1"/>
    <m/>
    <m/>
    <m/>
    <x v="1"/>
    <m/>
    <m/>
  </r>
  <r>
    <n v="2021"/>
    <x v="3"/>
    <n v="800"/>
    <s v="Full"/>
    <s v="First 30"/>
    <s v="BT"/>
    <d v="1899-12-30T08:18:20"/>
    <x v="1"/>
    <m/>
    <m/>
    <m/>
    <x v="3"/>
    <s v="USO (unknown swimming object. Andrew's dog?). Also 2 small fish DS @8:22"/>
    <m/>
  </r>
  <r>
    <n v="2021"/>
    <x v="3"/>
    <n v="900"/>
    <s v="Full"/>
    <s v="First 30"/>
    <s v="BT"/>
    <s v="No fish"/>
    <x v="1"/>
    <m/>
    <m/>
    <m/>
    <x v="1"/>
    <m/>
    <m/>
  </r>
  <r>
    <n v="2021"/>
    <x v="3"/>
    <n v="1000"/>
    <s v="Full"/>
    <s v="First 30"/>
    <s v="BT"/>
    <s v="No fish"/>
    <x v="1"/>
    <m/>
    <m/>
    <m/>
    <x v="1"/>
    <m/>
    <m/>
  </r>
  <r>
    <n v="2021"/>
    <x v="3"/>
    <n v="1100"/>
    <s v="Full"/>
    <s v="First 30"/>
    <s v="BT"/>
    <s v="No fish"/>
    <x v="1"/>
    <m/>
    <m/>
    <m/>
    <x v="1"/>
    <m/>
    <m/>
  </r>
  <r>
    <n v="2021"/>
    <x v="3"/>
    <n v="1200"/>
    <s v="Full"/>
    <s v="First 30"/>
    <s v="BT"/>
    <s v="No fish"/>
    <x v="1"/>
    <m/>
    <m/>
    <m/>
    <x v="1"/>
    <m/>
    <m/>
  </r>
  <r>
    <n v="2021"/>
    <x v="3"/>
    <n v="1300"/>
    <s v="Full"/>
    <s v="First 30"/>
    <s v="BT"/>
    <s v="No fish"/>
    <x v="1"/>
    <m/>
    <m/>
    <m/>
    <x v="1"/>
    <m/>
    <m/>
  </r>
  <r>
    <n v="2021"/>
    <x v="3"/>
    <n v="1400"/>
    <s v="Full"/>
    <s v="First 30"/>
    <s v="BT"/>
    <d v="1899-12-30T14:16:34"/>
    <x v="0"/>
    <n v="65.900000000000006"/>
    <n v="3897"/>
    <n v="14"/>
    <x v="0"/>
    <m/>
    <m/>
  </r>
  <r>
    <n v="2021"/>
    <x v="3"/>
    <n v="1500"/>
    <s v="Full"/>
    <s v="First 30"/>
    <s v="BT"/>
    <s v="No fish"/>
    <x v="1"/>
    <m/>
    <m/>
    <m/>
    <x v="1"/>
    <m/>
    <m/>
  </r>
  <r>
    <n v="2021"/>
    <x v="3"/>
    <n v="1600"/>
    <s v="Full"/>
    <s v="First 30"/>
    <s v="BT"/>
    <s v="No fish"/>
    <x v="1"/>
    <m/>
    <m/>
    <m/>
    <x v="1"/>
    <m/>
    <m/>
  </r>
  <r>
    <n v="2021"/>
    <x v="3"/>
    <n v="1700"/>
    <s v="Full"/>
    <s v="First 30"/>
    <s v="BT"/>
    <s v="No fish"/>
    <x v="1"/>
    <m/>
    <m/>
    <m/>
    <x v="1"/>
    <m/>
    <m/>
  </r>
  <r>
    <n v="2021"/>
    <x v="3"/>
    <n v="1800"/>
    <s v="Full"/>
    <s v="First 30"/>
    <s v="BT"/>
    <s v="No fish"/>
    <x v="1"/>
    <m/>
    <m/>
    <m/>
    <x v="1"/>
    <m/>
    <m/>
  </r>
  <r>
    <n v="2021"/>
    <x v="3"/>
    <n v="1900"/>
    <s v="Full"/>
    <s v="First 30"/>
    <s v="BT"/>
    <s v="No fish"/>
    <x v="1"/>
    <m/>
    <m/>
    <m/>
    <x v="1"/>
    <m/>
    <m/>
  </r>
  <r>
    <n v="2021"/>
    <x v="3"/>
    <n v="2000"/>
    <s v="Full"/>
    <s v="First 30"/>
    <s v="BT"/>
    <d v="1899-12-30T20:13:45"/>
    <x v="0"/>
    <n v="62.4"/>
    <n v="3116"/>
    <n v="8.7899999999999991"/>
    <x v="2"/>
    <s v="fairly certain this is a fish = see also frame #3111"/>
    <m/>
  </r>
  <r>
    <n v="2021"/>
    <x v="3"/>
    <n v="2100"/>
    <s v="Full"/>
    <s v="First 30"/>
    <s v="BT"/>
    <d v="1899-12-30T21:11:01"/>
    <x v="0"/>
    <n v="51.2"/>
    <n v="2576"/>
    <n v="9.91"/>
    <x v="0"/>
    <s v="also 4 small fish &lt;40cm DS @21:00:30 &amp; DS @21:08 &amp; US @21:19 &amp; DS @21:25 = Not marked per protocol"/>
    <m/>
  </r>
  <r>
    <n v="2021"/>
    <x v="3"/>
    <n v="2100"/>
    <s v="Full"/>
    <s v="First 30"/>
    <s v="BT"/>
    <d v="1899-12-30T21:15:31"/>
    <x v="2"/>
    <n v="55.1"/>
    <n v="3624"/>
    <n v="4.43"/>
    <x v="0"/>
    <m/>
    <m/>
  </r>
  <r>
    <n v="2021"/>
    <x v="3"/>
    <n v="2100"/>
    <s v="Full"/>
    <s v="First 30"/>
    <s v="BT"/>
    <d v="1899-12-30T21:23:08"/>
    <x v="0"/>
    <n v="79.2"/>
    <n v="5515"/>
    <n v="18.850000000000001"/>
    <x v="0"/>
    <s v="also fish &lt;40cm DS @ 21:25 = Not marked per protocol"/>
    <m/>
  </r>
  <r>
    <n v="2021"/>
    <x v="3"/>
    <n v="2200"/>
    <s v="Full"/>
    <s v="First 30"/>
    <s v="BT"/>
    <d v="1899-12-30T22:20:41"/>
    <x v="0"/>
    <n v="60.8"/>
    <n v="4452"/>
    <n v="14.71"/>
    <x v="0"/>
    <s v="Fish &lt;45cm falls back and moves forward again @22:21. Also a much larger fish noses into sonar beam at 22:21, falls back, then re-enters @ 22:22 and falls back again @ 22:23 w/o ever transiting US = both small and large fishes Not marked per protocol"/>
    <m/>
  </r>
  <r>
    <n v="2021"/>
    <x v="3"/>
    <n v="2300"/>
    <s v="Full"/>
    <s v="First 30"/>
    <s v="BT"/>
    <d v="1899-12-30T23:10:21"/>
    <x v="2"/>
    <n v="65.900000000000006"/>
    <n v="2422"/>
    <n v="12.59"/>
    <x v="0"/>
    <m/>
    <m/>
  </r>
  <r>
    <n v="2021"/>
    <x v="4"/>
    <n v="0"/>
    <s v="Full"/>
    <s v="First 30"/>
    <s v="BT"/>
    <d v="1899-12-30T00:25:25"/>
    <x v="0"/>
    <n v="50.4"/>
    <n v="5939"/>
    <n v="9.18"/>
    <x v="0"/>
    <m/>
    <m/>
  </r>
  <r>
    <n v="2021"/>
    <x v="4"/>
    <n v="0"/>
    <s v="Full"/>
    <s v="First 30"/>
    <s v="BT"/>
    <d v="1899-12-30T01:13:52"/>
    <x v="0"/>
    <n v="65.3"/>
    <n v="3161"/>
    <n v="15.84"/>
    <x v="0"/>
    <m/>
    <m/>
  </r>
  <r>
    <n v="2021"/>
    <x v="4"/>
    <n v="100"/>
    <s v="Full"/>
    <s v="First 30"/>
    <s v="BT"/>
    <d v="1899-12-30T01:15:20"/>
    <x v="0"/>
    <n v="52.2"/>
    <n v="3464"/>
    <n v="14.34"/>
    <x v="0"/>
    <s v="2-3 fish DS @1:01:20 all &lt;45cm"/>
    <m/>
  </r>
  <r>
    <n v="2021"/>
    <x v="4"/>
    <n v="200"/>
    <s v="Full"/>
    <s v="First 30"/>
    <s v="BT"/>
    <d v="1899-12-30T02:16:16"/>
    <x v="0"/>
    <n v="52.2"/>
    <n v="3788"/>
    <n v="13.12"/>
    <x v="0"/>
    <m/>
    <m/>
  </r>
  <r>
    <n v="2021"/>
    <x v="4"/>
    <n v="400"/>
    <s v="Full"/>
    <s v="First 30"/>
    <s v="BT"/>
    <s v="No fish"/>
    <x v="1"/>
    <m/>
    <m/>
    <m/>
    <x v="1"/>
    <m/>
    <m/>
  </r>
  <r>
    <n v="2021"/>
    <x v="4"/>
    <n v="500"/>
    <s v="Full"/>
    <s v="First 30"/>
    <s v="BT"/>
    <s v="No fish"/>
    <x v="1"/>
    <m/>
    <m/>
    <m/>
    <x v="1"/>
    <m/>
    <m/>
  </r>
  <r>
    <n v="2021"/>
    <x v="4"/>
    <n v="600"/>
    <s v="Full"/>
    <s v="First 30"/>
    <s v="BT"/>
    <s v="No fish"/>
    <x v="1"/>
    <m/>
    <m/>
    <m/>
    <x v="1"/>
    <m/>
    <m/>
  </r>
  <r>
    <n v="2021"/>
    <x v="4"/>
    <n v="700"/>
    <s v="Full"/>
    <s v="First 30"/>
    <s v="BT"/>
    <d v="1899-12-30T07:26:46"/>
    <x v="2"/>
    <n v="64.400000000000006"/>
    <n v="6229"/>
    <n v="10.62"/>
    <x v="0"/>
    <s v="critter US @7:16:30 = not a fish"/>
    <m/>
  </r>
  <r>
    <n v="2021"/>
    <x v="4"/>
    <n v="800"/>
    <s v="Full"/>
    <s v="First 30"/>
    <s v="BT"/>
    <s v="No fish"/>
    <x v="1"/>
    <m/>
    <m/>
    <m/>
    <x v="1"/>
    <m/>
    <m/>
  </r>
  <r>
    <n v="2021"/>
    <x v="4"/>
    <n v="900"/>
    <s v="Full"/>
    <s v="First 30"/>
    <s v="BT"/>
    <s v="No fish"/>
    <x v="1"/>
    <m/>
    <m/>
    <m/>
    <x v="1"/>
    <m/>
    <m/>
  </r>
  <r>
    <n v="2021"/>
    <x v="4"/>
    <n v="1000"/>
    <s v="Full"/>
    <s v="First 30"/>
    <s v="BT"/>
    <s v="No fish"/>
    <x v="1"/>
    <m/>
    <m/>
    <m/>
    <x v="1"/>
    <s v="2 separate files but entire 1/2 hour block was recorded"/>
    <m/>
  </r>
  <r>
    <n v="2021"/>
    <x v="4"/>
    <n v="1100"/>
    <s v="Full"/>
    <s v="First 30"/>
    <s v="BT"/>
    <s v="No fish"/>
    <x v="1"/>
    <m/>
    <m/>
    <m/>
    <x v="1"/>
    <s v="a couple of small fish holding or transiting all &lt;45cm"/>
    <m/>
  </r>
  <r>
    <n v="2021"/>
    <x v="4"/>
    <n v="1200"/>
    <s v="Full"/>
    <s v="First 30"/>
    <s v="BT"/>
    <s v="No fish"/>
    <x v="1"/>
    <m/>
    <m/>
    <m/>
    <x v="1"/>
    <m/>
    <m/>
  </r>
  <r>
    <n v="2021"/>
    <x v="4"/>
    <n v="1300"/>
    <s v="Full"/>
    <s v="First 30"/>
    <s v="BT"/>
    <s v="No fish"/>
    <x v="1"/>
    <m/>
    <m/>
    <m/>
    <x v="1"/>
    <s v="2 smaller fish DS @ 13:12"/>
    <m/>
  </r>
  <r>
    <n v="2021"/>
    <x v="4"/>
    <n v="1400"/>
    <s v="Full"/>
    <s v="First 30"/>
    <s v="BT"/>
    <s v="No fish"/>
    <x v="1"/>
    <m/>
    <m/>
    <m/>
    <x v="1"/>
    <m/>
    <m/>
  </r>
  <r>
    <n v="2021"/>
    <x v="4"/>
    <n v="1500"/>
    <s v="Full"/>
    <s v="First 30"/>
    <s v="BT"/>
    <s v="No fish"/>
    <x v="1"/>
    <m/>
    <m/>
    <m/>
    <x v="1"/>
    <m/>
    <m/>
  </r>
  <r>
    <n v="2021"/>
    <x v="4"/>
    <n v="1600"/>
    <s v="Full"/>
    <s v="First 30"/>
    <s v="BT"/>
    <s v="No fish"/>
    <x v="1"/>
    <m/>
    <m/>
    <m/>
    <x v="1"/>
    <m/>
    <m/>
  </r>
  <r>
    <n v="2021"/>
    <x v="4"/>
    <n v="1700"/>
    <s v="Full"/>
    <s v="First 30"/>
    <s v="BT"/>
    <s v="No fish"/>
    <x v="1"/>
    <m/>
    <m/>
    <m/>
    <x v="1"/>
    <m/>
    <m/>
  </r>
  <r>
    <n v="2021"/>
    <x v="4"/>
    <n v="1800"/>
    <s v="Full"/>
    <s v="First 30"/>
    <s v="BT"/>
    <s v="No fish"/>
    <x v="1"/>
    <m/>
    <m/>
    <m/>
    <x v="1"/>
    <m/>
    <m/>
  </r>
  <r>
    <n v="2021"/>
    <x v="4"/>
    <n v="1900"/>
    <s v="Full"/>
    <s v="First 30"/>
    <s v="BT"/>
    <s v="No fish"/>
    <x v="1"/>
    <m/>
    <m/>
    <m/>
    <x v="1"/>
    <m/>
    <m/>
  </r>
  <r>
    <n v="2021"/>
    <x v="4"/>
    <n v="2000"/>
    <s v="Full"/>
    <s v="First 30"/>
    <s v="BT"/>
    <s v="No fish"/>
    <x v="1"/>
    <m/>
    <m/>
    <m/>
    <x v="1"/>
    <m/>
    <m/>
  </r>
  <r>
    <n v="2021"/>
    <x v="4"/>
    <n v="2100"/>
    <s v="Full"/>
    <s v="First 30"/>
    <s v="BT"/>
    <d v="1899-12-30T21:10:16"/>
    <x v="2"/>
    <n v="62"/>
    <n v="2349"/>
    <n v="14.57"/>
    <x v="0"/>
    <s v="also no way to identify object(s) 3m out from sonar @21:28"/>
    <m/>
  </r>
  <r>
    <n v="2021"/>
    <x v="4"/>
    <n v="2200"/>
    <s v="Full"/>
    <s v="First 30"/>
    <s v="BT"/>
    <d v="1899-12-30T22:09:41"/>
    <x v="2"/>
    <n v="62"/>
    <n v="2236"/>
    <n v="11.43"/>
    <x v="0"/>
    <m/>
    <m/>
  </r>
  <r>
    <n v="2021"/>
    <x v="4"/>
    <n v="2200"/>
    <s v="Full"/>
    <s v="First 30"/>
    <s v="BT"/>
    <d v="1899-12-30T22:18:36"/>
    <x v="0"/>
    <n v="65.7"/>
    <n v="4270"/>
    <n v="12.5"/>
    <x v="0"/>
    <m/>
    <m/>
  </r>
  <r>
    <n v="2021"/>
    <x v="4"/>
    <n v="2300"/>
    <s v="Full"/>
    <s v="First 30"/>
    <s v="BT"/>
    <d v="1899-12-30T23:04:43"/>
    <x v="0"/>
    <n v="57.3"/>
    <n v="1103"/>
    <n v="14.66"/>
    <x v="0"/>
    <s v="also 2 small fish &lt;45cm DS @ 23:21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07">
  <r>
    <n v="2021"/>
    <x v="0"/>
    <n v="1400"/>
    <s v="Full"/>
    <s v="First 30"/>
    <s v="AS"/>
    <s v="No fish"/>
    <x v="0"/>
    <m/>
    <m/>
    <m/>
    <x v="0"/>
    <m/>
    <m/>
  </r>
  <r>
    <n v="2021"/>
    <x v="0"/>
    <n v="1500"/>
    <s v="Full"/>
    <s v="First 30"/>
    <s v="AS"/>
    <s v="No fish"/>
    <x v="0"/>
    <m/>
    <m/>
    <m/>
    <x v="0"/>
    <m/>
    <m/>
  </r>
  <r>
    <n v="2021"/>
    <x v="0"/>
    <n v="1600"/>
    <s v="Full"/>
    <s v="First 30"/>
    <s v="AS"/>
    <s v="No fish"/>
    <x v="0"/>
    <m/>
    <m/>
    <m/>
    <x v="0"/>
    <m/>
    <m/>
  </r>
  <r>
    <n v="2021"/>
    <x v="0"/>
    <n v="1700"/>
    <s v="Full"/>
    <s v="First 30"/>
    <s v="AS"/>
    <s v="No fish"/>
    <x v="0"/>
    <m/>
    <m/>
    <m/>
    <x v="0"/>
    <m/>
    <m/>
  </r>
  <r>
    <n v="2021"/>
    <x v="0"/>
    <n v="1800"/>
    <s v="Full"/>
    <s v="First 30"/>
    <s v="AS"/>
    <s v="No fish"/>
    <x v="0"/>
    <m/>
    <m/>
    <m/>
    <x v="0"/>
    <m/>
    <m/>
  </r>
  <r>
    <n v="2021"/>
    <x v="0"/>
    <n v="1900"/>
    <s v="Full"/>
    <s v="First 30"/>
    <s v="AS"/>
    <s v="No fish"/>
    <x v="0"/>
    <m/>
    <m/>
    <m/>
    <x v="0"/>
    <m/>
    <m/>
  </r>
  <r>
    <n v="2021"/>
    <x v="0"/>
    <n v="2000"/>
    <s v="Full"/>
    <s v="First 30"/>
    <s v="AS"/>
    <s v="No fish"/>
    <x v="0"/>
    <m/>
    <m/>
    <m/>
    <x v="0"/>
    <m/>
    <m/>
  </r>
  <r>
    <n v="2021"/>
    <x v="0"/>
    <n v="2100"/>
    <s v="Full"/>
    <s v="First 30"/>
    <s v="AS"/>
    <s v="No fish"/>
    <x v="0"/>
    <m/>
    <m/>
    <m/>
    <x v="0"/>
    <m/>
    <m/>
  </r>
  <r>
    <n v="2021"/>
    <x v="0"/>
    <n v="2200"/>
    <s v="Full"/>
    <s v="First 30"/>
    <s v="AS"/>
    <s v="No fish"/>
    <x v="0"/>
    <m/>
    <m/>
    <m/>
    <x v="0"/>
    <m/>
    <m/>
  </r>
  <r>
    <n v="2021"/>
    <x v="0"/>
    <n v="2300"/>
    <s v="Full"/>
    <s v="First 30"/>
    <s v="AS"/>
    <s v="No fish"/>
    <x v="0"/>
    <m/>
    <m/>
    <m/>
    <x v="0"/>
    <m/>
    <m/>
  </r>
  <r>
    <n v="2021"/>
    <x v="1"/>
    <n v="0"/>
    <s v="Full"/>
    <s v="First 30"/>
    <s v="AS"/>
    <s v="No fish"/>
    <x v="0"/>
    <m/>
    <m/>
    <m/>
    <x v="0"/>
    <m/>
    <m/>
  </r>
  <r>
    <n v="2021"/>
    <x v="1"/>
    <n v="100"/>
    <s v="Full"/>
    <s v="First 30"/>
    <s v="AS"/>
    <s v="No fish"/>
    <x v="0"/>
    <m/>
    <m/>
    <m/>
    <x v="0"/>
    <m/>
    <m/>
  </r>
  <r>
    <n v="2021"/>
    <x v="1"/>
    <n v="200"/>
    <s v="Full"/>
    <s v="First 30"/>
    <s v="AS"/>
    <s v="No fish"/>
    <x v="0"/>
    <m/>
    <m/>
    <m/>
    <x v="0"/>
    <m/>
    <m/>
  </r>
  <r>
    <n v="2021"/>
    <x v="1"/>
    <n v="300"/>
    <s v="Full"/>
    <s v="First 30"/>
    <s v="AS"/>
    <d v="1899-12-30T03:06:33"/>
    <x v="1"/>
    <n v="68.599999999999994"/>
    <n v="1161"/>
    <n v="17.899999999999999"/>
    <x v="1"/>
    <m/>
    <m/>
  </r>
  <r>
    <n v="2021"/>
    <x v="1"/>
    <n v="300"/>
    <s v="Full"/>
    <s v="First 30"/>
    <s v="AS"/>
    <d v="1899-12-30T03:27:39"/>
    <x v="1"/>
    <n v="78.900000000000006"/>
    <n v="4925"/>
    <n v="6.49"/>
    <x v="1"/>
    <m/>
    <m/>
  </r>
  <r>
    <n v="2021"/>
    <x v="1"/>
    <n v="400"/>
    <s v="Full"/>
    <s v="First 30"/>
    <s v="AS"/>
    <d v="1899-12-30T04:03:38"/>
    <x v="1"/>
    <n v="81.900000000000006"/>
    <n v="651"/>
    <n v="8.34"/>
    <x v="1"/>
    <m/>
    <m/>
  </r>
  <r>
    <n v="2021"/>
    <x v="1"/>
    <n v="500"/>
    <s v="Full"/>
    <s v="First 30"/>
    <s v="AS"/>
    <s v="No fish"/>
    <x v="0"/>
    <m/>
    <m/>
    <m/>
    <x v="0"/>
    <m/>
    <m/>
  </r>
  <r>
    <n v="2021"/>
    <x v="1"/>
    <n v="600"/>
    <s v="Full"/>
    <s v="First 30"/>
    <s v="AS"/>
    <s v="No fish"/>
    <x v="0"/>
    <m/>
    <m/>
    <m/>
    <x v="0"/>
    <m/>
    <m/>
  </r>
  <r>
    <n v="2021"/>
    <x v="1"/>
    <n v="700"/>
    <s v="Full"/>
    <s v="First 30"/>
    <s v="AS"/>
    <s v="No fish"/>
    <x v="0"/>
    <m/>
    <m/>
    <m/>
    <x v="0"/>
    <m/>
    <m/>
  </r>
  <r>
    <n v="2021"/>
    <x v="1"/>
    <n v="800"/>
    <s v="Full"/>
    <s v="First 30"/>
    <s v="AS"/>
    <s v="No fish"/>
    <x v="0"/>
    <m/>
    <m/>
    <m/>
    <x v="0"/>
    <m/>
    <m/>
  </r>
  <r>
    <n v="2021"/>
    <x v="1"/>
    <n v="900"/>
    <s v="Full"/>
    <s v="First 30"/>
    <s v="AS"/>
    <s v="No fish"/>
    <x v="0"/>
    <m/>
    <m/>
    <m/>
    <x v="0"/>
    <m/>
    <m/>
  </r>
  <r>
    <n v="2021"/>
    <x v="1"/>
    <n v="1000"/>
    <s v="Full"/>
    <s v="First 30"/>
    <s v="AS"/>
    <s v="No fish"/>
    <x v="0"/>
    <m/>
    <m/>
    <m/>
    <x v="0"/>
    <m/>
    <m/>
  </r>
  <r>
    <n v="2021"/>
    <x v="1"/>
    <n v="1100"/>
    <s v="Full"/>
    <s v="First 30"/>
    <s v="AS"/>
    <s v="No fish"/>
    <x v="0"/>
    <m/>
    <m/>
    <m/>
    <x v="0"/>
    <m/>
    <m/>
  </r>
  <r>
    <n v="2021"/>
    <x v="1"/>
    <n v="1200"/>
    <s v="Full"/>
    <s v="First 30"/>
    <s v="AS"/>
    <s v="No fish"/>
    <x v="0"/>
    <m/>
    <m/>
    <m/>
    <x v="0"/>
    <m/>
    <m/>
  </r>
  <r>
    <n v="2021"/>
    <x v="1"/>
    <n v="1300"/>
    <s v="Full"/>
    <s v="First 30"/>
    <s v="AS"/>
    <s v="No fish"/>
    <x v="0"/>
    <m/>
    <m/>
    <m/>
    <x v="0"/>
    <m/>
    <m/>
  </r>
  <r>
    <n v="2021"/>
    <x v="1"/>
    <n v="1400"/>
    <s v="Full"/>
    <s v="First 30"/>
    <s v="AS"/>
    <s v="No fish"/>
    <x v="0"/>
    <m/>
    <m/>
    <m/>
    <x v="0"/>
    <m/>
    <m/>
  </r>
  <r>
    <n v="2021"/>
    <x v="1"/>
    <n v="1500"/>
    <s v="Full"/>
    <s v="First 30"/>
    <s v="AS"/>
    <d v="1899-12-30T15:21:12"/>
    <x v="2"/>
    <n v="55.8"/>
    <n v="3799"/>
    <n v="5.08"/>
    <x v="1"/>
    <m/>
    <m/>
  </r>
  <r>
    <n v="2021"/>
    <x v="1"/>
    <n v="1600"/>
    <s v="Full"/>
    <s v="First 30"/>
    <s v="AS"/>
    <s v="No fish"/>
    <x v="0"/>
    <m/>
    <m/>
    <m/>
    <x v="0"/>
    <m/>
    <m/>
  </r>
  <r>
    <n v="2021"/>
    <x v="1"/>
    <n v="1700"/>
    <s v="Full"/>
    <s v="First 30"/>
    <s v="AS"/>
    <s v="No fish"/>
    <x v="0"/>
    <m/>
    <m/>
    <m/>
    <x v="0"/>
    <m/>
    <m/>
  </r>
  <r>
    <n v="2021"/>
    <x v="1"/>
    <n v="1800"/>
    <s v="Full"/>
    <s v="First 30"/>
    <s v="AS"/>
    <d v="1899-12-30T18:18:31"/>
    <x v="1"/>
    <n v="76.5"/>
    <n v="3312"/>
    <n v="9.58"/>
    <x v="1"/>
    <m/>
    <m/>
  </r>
  <r>
    <n v="2021"/>
    <x v="1"/>
    <n v="1900"/>
    <s v="Full"/>
    <s v="First 30"/>
    <s v="AS"/>
    <s v="No fish"/>
    <x v="0"/>
    <m/>
    <m/>
    <m/>
    <x v="0"/>
    <m/>
    <m/>
  </r>
  <r>
    <n v="2021"/>
    <x v="1"/>
    <n v="2000"/>
    <s v="Full"/>
    <s v="First 30"/>
    <s v="AS"/>
    <s v="No fish"/>
    <x v="0"/>
    <m/>
    <m/>
    <m/>
    <x v="0"/>
    <m/>
    <m/>
  </r>
  <r>
    <n v="2021"/>
    <x v="1"/>
    <n v="2100"/>
    <s v="Full"/>
    <s v="First 30"/>
    <s v="AS"/>
    <s v="No fish"/>
    <x v="0"/>
    <m/>
    <m/>
    <m/>
    <x v="0"/>
    <m/>
    <m/>
  </r>
  <r>
    <n v="2021"/>
    <x v="1"/>
    <n v="2200"/>
    <s v="Full"/>
    <s v="First 30"/>
    <s v="AS"/>
    <s v="No fish"/>
    <x v="0"/>
    <m/>
    <m/>
    <m/>
    <x v="0"/>
    <m/>
    <m/>
  </r>
  <r>
    <n v="2021"/>
    <x v="1"/>
    <n v="2300"/>
    <s v="Full"/>
    <s v="First 30"/>
    <s v="AS"/>
    <s v="No fish"/>
    <x v="0"/>
    <m/>
    <m/>
    <m/>
    <x v="0"/>
    <m/>
    <m/>
  </r>
  <r>
    <n v="2021"/>
    <x v="2"/>
    <n v="0"/>
    <s v="Full"/>
    <s v="First 30"/>
    <s v="AS"/>
    <s v="No fish"/>
    <x v="0"/>
    <m/>
    <m/>
    <m/>
    <x v="0"/>
    <m/>
    <m/>
  </r>
  <r>
    <n v="2021"/>
    <x v="2"/>
    <n v="100"/>
    <s v="Full"/>
    <s v="First 30"/>
    <s v="AS"/>
    <d v="1899-12-30T01:21:42"/>
    <x v="1"/>
    <n v="79.3"/>
    <n v="3864"/>
    <n v="5.44"/>
    <x v="1"/>
    <m/>
    <m/>
  </r>
  <r>
    <n v="2021"/>
    <x v="2"/>
    <n v="200"/>
    <s v="Full"/>
    <s v="First 30"/>
    <s v="AS"/>
    <s v="No fish"/>
    <x v="0"/>
    <m/>
    <m/>
    <m/>
    <x v="0"/>
    <m/>
    <m/>
  </r>
  <r>
    <n v="2021"/>
    <x v="2"/>
    <n v="300"/>
    <s v="Full"/>
    <s v="First 30"/>
    <s v="AS"/>
    <s v="No fish"/>
    <x v="0"/>
    <m/>
    <m/>
    <m/>
    <x v="0"/>
    <m/>
    <m/>
  </r>
  <r>
    <n v="2021"/>
    <x v="2"/>
    <n v="400"/>
    <s v="Full"/>
    <s v="First 30"/>
    <s v="AS"/>
    <d v="1899-12-30T04:02:53"/>
    <x v="1"/>
    <n v="72"/>
    <n v="519"/>
    <n v="6.34"/>
    <x v="1"/>
    <m/>
    <m/>
  </r>
  <r>
    <n v="2021"/>
    <x v="2"/>
    <n v="500"/>
    <s v="Full"/>
    <s v="First 30"/>
    <s v="AS"/>
    <s v="No fish"/>
    <x v="0"/>
    <m/>
    <m/>
    <m/>
    <x v="0"/>
    <m/>
    <m/>
  </r>
  <r>
    <n v="2021"/>
    <x v="2"/>
    <n v="600"/>
    <s v="Full"/>
    <s v="First 30"/>
    <s v="AS"/>
    <s v="No fish"/>
    <x v="0"/>
    <m/>
    <m/>
    <m/>
    <x v="0"/>
    <m/>
    <m/>
  </r>
  <r>
    <n v="2021"/>
    <x v="2"/>
    <n v="700"/>
    <s v="Full"/>
    <s v="First 30"/>
    <s v="AS"/>
    <s v="No fish"/>
    <x v="0"/>
    <m/>
    <m/>
    <m/>
    <x v="0"/>
    <m/>
    <m/>
  </r>
  <r>
    <n v="2021"/>
    <x v="2"/>
    <n v="800"/>
    <s v="Full"/>
    <s v="First 30"/>
    <s v="AS"/>
    <s v="No fish"/>
    <x v="0"/>
    <m/>
    <m/>
    <m/>
    <x v="0"/>
    <m/>
    <m/>
  </r>
  <r>
    <n v="2021"/>
    <x v="2"/>
    <n v="900"/>
    <s v="Full"/>
    <s v="First 30"/>
    <s v="AS"/>
    <d v="1899-12-30T09:19:59"/>
    <x v="1"/>
    <n v="56.3"/>
    <n v="3651"/>
    <n v="15.36"/>
    <x v="1"/>
    <m/>
    <m/>
  </r>
  <r>
    <n v="2021"/>
    <x v="2"/>
    <n v="1000"/>
    <s v="Full"/>
    <s v="First 30"/>
    <s v="AS"/>
    <s v="No fish"/>
    <x v="0"/>
    <m/>
    <m/>
    <m/>
    <x v="0"/>
    <m/>
    <m/>
  </r>
  <r>
    <n v="2021"/>
    <x v="2"/>
    <n v="1100"/>
    <s v="Full"/>
    <s v="First 30"/>
    <s v="AS"/>
    <s v="No fish"/>
    <x v="0"/>
    <m/>
    <m/>
    <m/>
    <x v="0"/>
    <m/>
    <m/>
  </r>
  <r>
    <n v="2021"/>
    <x v="2"/>
    <n v="1200"/>
    <s v="Full"/>
    <s v="First 30"/>
    <s v="AS"/>
    <s v="No fish"/>
    <x v="0"/>
    <m/>
    <m/>
    <m/>
    <x v="0"/>
    <m/>
    <m/>
  </r>
  <r>
    <n v="2021"/>
    <x v="2"/>
    <n v="1300"/>
    <s v="Full"/>
    <s v="First 30"/>
    <s v="AS"/>
    <s v="No fish"/>
    <x v="0"/>
    <m/>
    <m/>
    <m/>
    <x v="0"/>
    <m/>
    <m/>
  </r>
  <r>
    <n v="2021"/>
    <x v="2"/>
    <n v="1400"/>
    <s v="Full"/>
    <s v="First 30"/>
    <s v="AS"/>
    <s v="No fish"/>
    <x v="0"/>
    <m/>
    <m/>
    <m/>
    <x v="0"/>
    <m/>
    <m/>
  </r>
  <r>
    <n v="2021"/>
    <x v="2"/>
    <n v="1500"/>
    <s v="Full"/>
    <s v="First 30"/>
    <s v="AS"/>
    <s v="No fish"/>
    <x v="0"/>
    <m/>
    <m/>
    <m/>
    <x v="0"/>
    <m/>
    <m/>
  </r>
  <r>
    <n v="2021"/>
    <x v="2"/>
    <n v="1600"/>
    <s v="Full"/>
    <s v="First 30"/>
    <s v="AS"/>
    <s v="No fish"/>
    <x v="0"/>
    <m/>
    <m/>
    <m/>
    <x v="0"/>
    <m/>
    <m/>
  </r>
  <r>
    <n v="2021"/>
    <x v="2"/>
    <n v="1700"/>
    <s v="Full"/>
    <s v="First 30"/>
    <s v="AS"/>
    <s v="No fish"/>
    <x v="0"/>
    <m/>
    <m/>
    <m/>
    <x v="0"/>
    <m/>
    <m/>
  </r>
  <r>
    <n v="2021"/>
    <x v="2"/>
    <n v="1800"/>
    <s v="Full"/>
    <s v="First 30"/>
    <s v="AS"/>
    <d v="1899-12-30T18:09:17"/>
    <x v="1"/>
    <n v="59.3"/>
    <n v="1647"/>
    <n v="18.55"/>
    <x v="1"/>
    <m/>
    <m/>
  </r>
  <r>
    <n v="2021"/>
    <x v="2"/>
    <n v="1900"/>
    <s v="Full"/>
    <s v="First 30"/>
    <s v="AS"/>
    <s v="No fish"/>
    <x v="0"/>
    <m/>
    <m/>
    <m/>
    <x v="0"/>
    <m/>
    <m/>
  </r>
  <r>
    <n v="2021"/>
    <x v="2"/>
    <n v="2000"/>
    <s v="Full"/>
    <s v="First 30"/>
    <s v="AS"/>
    <d v="1899-12-30T20:19:55"/>
    <x v="2"/>
    <n v="66.900000000000006"/>
    <n v="3534"/>
    <n v="18.62"/>
    <x v="1"/>
    <m/>
    <m/>
  </r>
  <r>
    <n v="2021"/>
    <x v="2"/>
    <n v="2100"/>
    <s v="Full"/>
    <s v="First 30"/>
    <s v="AS"/>
    <s v="No fish"/>
    <x v="0"/>
    <m/>
    <m/>
    <m/>
    <x v="0"/>
    <m/>
    <m/>
  </r>
  <r>
    <n v="2021"/>
    <x v="2"/>
    <n v="2200"/>
    <s v="Full"/>
    <s v="First 30"/>
    <s v="AS"/>
    <s v="No fish"/>
    <x v="0"/>
    <m/>
    <m/>
    <m/>
    <x v="0"/>
    <m/>
    <m/>
  </r>
  <r>
    <n v="2021"/>
    <x v="2"/>
    <n v="2300"/>
    <s v="Full"/>
    <s v="First 30"/>
    <s v="AS"/>
    <d v="1899-12-30T23:03:53"/>
    <x v="1"/>
    <n v="58.8"/>
    <n v="684"/>
    <n v="14.12"/>
    <x v="1"/>
    <m/>
    <m/>
  </r>
  <r>
    <n v="2021"/>
    <x v="3"/>
    <n v="0"/>
    <s v="Full"/>
    <s v="First 30"/>
    <s v="AS"/>
    <s v="No fish"/>
    <x v="0"/>
    <m/>
    <m/>
    <m/>
    <x v="0"/>
    <m/>
    <m/>
  </r>
  <r>
    <n v="2021"/>
    <x v="3"/>
    <n v="100"/>
    <s v="Full"/>
    <s v="First 30"/>
    <s v="AS"/>
    <s v="No fish"/>
    <x v="0"/>
    <m/>
    <m/>
    <m/>
    <x v="0"/>
    <m/>
    <m/>
  </r>
  <r>
    <n v="2021"/>
    <x v="3"/>
    <n v="200"/>
    <s v="Full"/>
    <s v="First 30"/>
    <s v="AS"/>
    <s v="No fish"/>
    <x v="0"/>
    <m/>
    <m/>
    <m/>
    <x v="0"/>
    <m/>
    <m/>
  </r>
  <r>
    <n v="2021"/>
    <x v="3"/>
    <n v="300"/>
    <s v="Full"/>
    <s v="First 30"/>
    <s v="AS"/>
    <d v="1899-12-30T03:27:30"/>
    <x v="1"/>
    <n v="89.1"/>
    <n v="4861"/>
    <n v="18.850000000000001"/>
    <x v="1"/>
    <m/>
    <m/>
  </r>
  <r>
    <n v="2021"/>
    <x v="3"/>
    <n v="400"/>
    <s v="Full"/>
    <s v="First 30"/>
    <s v="AS"/>
    <s v="No fish"/>
    <x v="0"/>
    <m/>
    <m/>
    <m/>
    <x v="0"/>
    <m/>
    <m/>
  </r>
  <r>
    <n v="2021"/>
    <x v="3"/>
    <n v="500"/>
    <s v="Full"/>
    <s v="First 30"/>
    <s v="AS"/>
    <s v="No fish"/>
    <x v="0"/>
    <m/>
    <m/>
    <m/>
    <x v="0"/>
    <m/>
    <m/>
  </r>
  <r>
    <n v="2021"/>
    <x v="3"/>
    <n v="600"/>
    <s v="Full"/>
    <s v="First 30"/>
    <s v="AS"/>
    <s v="No fish"/>
    <x v="0"/>
    <m/>
    <m/>
    <m/>
    <x v="0"/>
    <m/>
    <m/>
  </r>
  <r>
    <n v="2021"/>
    <x v="3"/>
    <n v="700"/>
    <s v="Full"/>
    <s v="First 30"/>
    <s v="AS"/>
    <s v="No fish"/>
    <x v="0"/>
    <m/>
    <m/>
    <m/>
    <x v="0"/>
    <m/>
    <m/>
  </r>
  <r>
    <n v="2021"/>
    <x v="3"/>
    <n v="800"/>
    <s v="Full"/>
    <s v="First 30"/>
    <s v="AS"/>
    <s v="No fish"/>
    <x v="0"/>
    <m/>
    <m/>
    <m/>
    <x v="0"/>
    <m/>
    <m/>
  </r>
  <r>
    <n v="2021"/>
    <x v="3"/>
    <n v="900"/>
    <s v="Full"/>
    <s v="First 30"/>
    <s v="AS"/>
    <s v="No fish"/>
    <x v="0"/>
    <m/>
    <m/>
    <m/>
    <x v="0"/>
    <m/>
    <m/>
  </r>
  <r>
    <n v="2021"/>
    <x v="3"/>
    <n v="1000"/>
    <s v="Full"/>
    <s v="First 30"/>
    <s v="AS"/>
    <s v="No fish"/>
    <x v="0"/>
    <m/>
    <m/>
    <m/>
    <x v="0"/>
    <m/>
    <m/>
  </r>
  <r>
    <n v="2021"/>
    <x v="3"/>
    <n v="1100"/>
    <s v="Full"/>
    <s v="First 30"/>
    <s v="AS"/>
    <s v="No fish"/>
    <x v="0"/>
    <m/>
    <m/>
    <m/>
    <x v="0"/>
    <m/>
    <m/>
  </r>
  <r>
    <n v="2021"/>
    <x v="3"/>
    <n v="1200"/>
    <s v="Full"/>
    <s v="First 30"/>
    <s v="AS"/>
    <s v="No fish"/>
    <x v="0"/>
    <m/>
    <m/>
    <m/>
    <x v="0"/>
    <m/>
    <m/>
  </r>
  <r>
    <n v="2021"/>
    <x v="3"/>
    <n v="1300"/>
    <s v="Full"/>
    <s v="First 30"/>
    <s v="AS"/>
    <s v="No fish"/>
    <x v="0"/>
    <m/>
    <m/>
    <m/>
    <x v="0"/>
    <m/>
    <m/>
  </r>
  <r>
    <n v="2021"/>
    <x v="3"/>
    <n v="1400"/>
    <s v="Full"/>
    <s v="First 30"/>
    <s v="AS"/>
    <s v="No fish"/>
    <x v="0"/>
    <m/>
    <m/>
    <m/>
    <x v="0"/>
    <m/>
    <m/>
  </r>
  <r>
    <n v="2021"/>
    <x v="3"/>
    <n v="1500"/>
    <s v="Full"/>
    <s v="First 30"/>
    <s v="AS"/>
    <s v="No fish"/>
    <x v="0"/>
    <m/>
    <m/>
    <m/>
    <x v="0"/>
    <m/>
    <m/>
  </r>
  <r>
    <n v="2021"/>
    <x v="3"/>
    <n v="1600"/>
    <s v="Full"/>
    <s v="First 30"/>
    <s v="AS"/>
    <s v="No fish"/>
    <x v="0"/>
    <m/>
    <m/>
    <m/>
    <x v="0"/>
    <m/>
    <m/>
  </r>
  <r>
    <n v="2021"/>
    <x v="3"/>
    <n v="1700"/>
    <s v="Full"/>
    <s v="First 30"/>
    <s v="AS"/>
    <s v="No fish"/>
    <x v="0"/>
    <m/>
    <m/>
    <m/>
    <x v="0"/>
    <m/>
    <m/>
  </r>
  <r>
    <n v="2021"/>
    <x v="3"/>
    <n v="1800"/>
    <s v="Full"/>
    <s v="First 30"/>
    <s v="AS"/>
    <d v="1899-12-30T18:27:15"/>
    <x v="1"/>
    <n v="70.900000000000006"/>
    <n v="4828"/>
    <n v="7.42"/>
    <x v="1"/>
    <m/>
    <m/>
  </r>
  <r>
    <n v="2021"/>
    <x v="3"/>
    <n v="1900"/>
    <s v="Full"/>
    <s v="First 30"/>
    <s v="AS"/>
    <s v="No fish"/>
    <x v="0"/>
    <m/>
    <m/>
    <m/>
    <x v="0"/>
    <m/>
    <m/>
  </r>
  <r>
    <n v="2021"/>
    <x v="3"/>
    <n v="2000"/>
    <s v="Full"/>
    <s v="First 30"/>
    <s v="AS"/>
    <s v="No fish"/>
    <x v="0"/>
    <m/>
    <m/>
    <m/>
    <x v="0"/>
    <m/>
    <m/>
  </r>
  <r>
    <n v="2021"/>
    <x v="3"/>
    <n v="2100"/>
    <s v="Full"/>
    <s v="First 30"/>
    <s v="AS"/>
    <d v="1899-12-30T21:24:20"/>
    <x v="1"/>
    <n v="70.900000000000006"/>
    <n v="4330"/>
    <n v="17.14"/>
    <x v="1"/>
    <m/>
    <m/>
  </r>
  <r>
    <n v="2021"/>
    <x v="3"/>
    <n v="2200"/>
    <s v="Full"/>
    <s v="First 30"/>
    <s v="AS"/>
    <s v="No fish"/>
    <x v="0"/>
    <m/>
    <m/>
    <m/>
    <x v="0"/>
    <m/>
    <m/>
  </r>
  <r>
    <n v="2021"/>
    <x v="3"/>
    <n v="2300"/>
    <s v="Full"/>
    <s v="First 30"/>
    <s v="AS"/>
    <d v="1899-12-30T23:17:40"/>
    <x v="1"/>
    <n v="69.7"/>
    <n v="3127"/>
    <n v="7.69"/>
    <x v="1"/>
    <m/>
    <m/>
  </r>
  <r>
    <n v="2021"/>
    <x v="4"/>
    <n v="0"/>
    <s v="Full"/>
    <s v="First 30"/>
    <s v="AS"/>
    <s v="No fish"/>
    <x v="0"/>
    <m/>
    <m/>
    <m/>
    <x v="0"/>
    <m/>
    <m/>
  </r>
  <r>
    <n v="2021"/>
    <x v="4"/>
    <n v="100"/>
    <s v="Full"/>
    <s v="First 30"/>
    <s v="AS"/>
    <s v="No fish"/>
    <x v="0"/>
    <m/>
    <m/>
    <m/>
    <x v="0"/>
    <m/>
    <m/>
  </r>
  <r>
    <n v="2021"/>
    <x v="4"/>
    <n v="200"/>
    <s v="Full"/>
    <s v="First 30"/>
    <s v="AS"/>
    <s v="No fish"/>
    <x v="0"/>
    <m/>
    <m/>
    <m/>
    <x v="0"/>
    <m/>
    <m/>
  </r>
  <r>
    <n v="2021"/>
    <x v="4"/>
    <n v="300"/>
    <s v="Full"/>
    <s v="First 30"/>
    <s v="AS"/>
    <s v="No fish"/>
    <x v="0"/>
    <m/>
    <m/>
    <m/>
    <x v="0"/>
    <m/>
    <m/>
  </r>
  <r>
    <n v="2021"/>
    <x v="4"/>
    <n v="400"/>
    <s v="Full"/>
    <s v="First 30"/>
    <s v="AS"/>
    <s v="No fish"/>
    <x v="0"/>
    <m/>
    <m/>
    <m/>
    <x v="0"/>
    <m/>
    <m/>
  </r>
  <r>
    <n v="2021"/>
    <x v="4"/>
    <n v="500"/>
    <s v="Full"/>
    <s v="First 30"/>
    <s v="AS"/>
    <s v="No fish"/>
    <x v="0"/>
    <m/>
    <m/>
    <m/>
    <x v="0"/>
    <m/>
    <m/>
  </r>
  <r>
    <n v="2021"/>
    <x v="4"/>
    <n v="600"/>
    <s v="Full"/>
    <s v="First 30"/>
    <s v="AS"/>
    <s v="No fish"/>
    <x v="0"/>
    <m/>
    <m/>
    <m/>
    <x v="0"/>
    <m/>
    <m/>
  </r>
  <r>
    <n v="2021"/>
    <x v="4"/>
    <n v="700"/>
    <s v="Full"/>
    <s v="First 30"/>
    <s v="AS"/>
    <s v="No fish"/>
    <x v="0"/>
    <m/>
    <m/>
    <m/>
    <x v="0"/>
    <m/>
    <m/>
  </r>
  <r>
    <n v="2021"/>
    <x v="4"/>
    <n v="800"/>
    <s v="Full"/>
    <s v="First 30"/>
    <s v="AS"/>
    <s v="No fish"/>
    <x v="0"/>
    <m/>
    <m/>
    <m/>
    <x v="0"/>
    <m/>
    <m/>
  </r>
  <r>
    <n v="2021"/>
    <x v="4"/>
    <n v="900"/>
    <s v="Full"/>
    <s v="First 30"/>
    <s v="AS"/>
    <s v="No fish"/>
    <x v="0"/>
    <m/>
    <m/>
    <m/>
    <x v="0"/>
    <m/>
    <m/>
  </r>
  <r>
    <n v="2021"/>
    <x v="4"/>
    <n v="1000"/>
    <s v="Full"/>
    <s v="First 30"/>
    <s v="AS"/>
    <s v="No fish"/>
    <x v="0"/>
    <m/>
    <m/>
    <m/>
    <x v="0"/>
    <m/>
    <m/>
  </r>
  <r>
    <n v="2021"/>
    <x v="4"/>
    <n v="1100"/>
    <s v="Full"/>
    <s v="First 30"/>
    <s v="AS"/>
    <s v="No fish"/>
    <x v="0"/>
    <m/>
    <m/>
    <m/>
    <x v="0"/>
    <m/>
    <m/>
  </r>
  <r>
    <n v="2021"/>
    <x v="4"/>
    <n v="1200"/>
    <s v="Full"/>
    <s v="First 30"/>
    <s v="AS"/>
    <s v="No fish"/>
    <x v="0"/>
    <m/>
    <m/>
    <m/>
    <x v="0"/>
    <m/>
    <m/>
  </r>
  <r>
    <n v="2021"/>
    <x v="4"/>
    <n v="1300"/>
    <s v="Full"/>
    <s v="First 30"/>
    <s v="AS"/>
    <s v="No fish"/>
    <x v="0"/>
    <m/>
    <m/>
    <m/>
    <x v="0"/>
    <m/>
    <m/>
  </r>
  <r>
    <n v="2021"/>
    <x v="4"/>
    <n v="1400"/>
    <s v="Full"/>
    <s v="First 30"/>
    <s v="AS"/>
    <s v="No fish"/>
    <x v="0"/>
    <m/>
    <m/>
    <m/>
    <x v="0"/>
    <m/>
    <m/>
  </r>
  <r>
    <n v="2021"/>
    <x v="4"/>
    <n v="1500"/>
    <s v="Full"/>
    <s v="First 30"/>
    <s v="AS"/>
    <s v="No fish"/>
    <x v="0"/>
    <m/>
    <m/>
    <m/>
    <x v="0"/>
    <m/>
    <m/>
  </r>
  <r>
    <n v="2021"/>
    <x v="4"/>
    <n v="1600"/>
    <s v="Full"/>
    <s v="First 30"/>
    <s v="AS"/>
    <s v="No fish"/>
    <x v="0"/>
    <m/>
    <m/>
    <m/>
    <x v="0"/>
    <m/>
    <m/>
  </r>
  <r>
    <n v="2021"/>
    <x v="4"/>
    <n v="1700"/>
    <s v="Full"/>
    <s v="First 30"/>
    <s v="AS"/>
    <s v="No fish"/>
    <x v="0"/>
    <m/>
    <m/>
    <m/>
    <x v="0"/>
    <m/>
    <m/>
  </r>
  <r>
    <n v="2021"/>
    <x v="4"/>
    <n v="1800"/>
    <s v="Full"/>
    <s v="First 30"/>
    <s v="AS"/>
    <s v="No fish"/>
    <x v="0"/>
    <m/>
    <m/>
    <m/>
    <x v="0"/>
    <m/>
    <m/>
  </r>
  <r>
    <n v="2021"/>
    <x v="4"/>
    <n v="1900"/>
    <s v="Full"/>
    <s v="First 30"/>
    <s v="AS"/>
    <s v="No fish"/>
    <x v="0"/>
    <m/>
    <m/>
    <m/>
    <x v="0"/>
    <m/>
    <m/>
  </r>
  <r>
    <n v="2021"/>
    <x v="4"/>
    <n v="2000"/>
    <s v="Full"/>
    <s v="First 30"/>
    <s v="AS"/>
    <d v="1899-12-30T20:01:46"/>
    <x v="1"/>
    <n v="47.9"/>
    <n v="310"/>
    <n v="16.41"/>
    <x v="1"/>
    <m/>
    <m/>
  </r>
  <r>
    <n v="2021"/>
    <x v="4"/>
    <n v="2000"/>
    <s v="Full"/>
    <s v="First 30"/>
    <s v="AS"/>
    <d v="1899-12-30T20:06:39"/>
    <x v="1"/>
    <n v="73.099999999999994"/>
    <n v="1164"/>
    <n v="9.7799999999999994"/>
    <x v="1"/>
    <m/>
    <m/>
  </r>
  <r>
    <n v="2021"/>
    <x v="4"/>
    <n v="2100"/>
    <s v="Full"/>
    <s v="First 30"/>
    <s v="AS"/>
    <s v="No fish"/>
    <x v="0"/>
    <m/>
    <m/>
    <m/>
    <x v="0"/>
    <m/>
    <m/>
  </r>
  <r>
    <n v="2021"/>
    <x v="4"/>
    <n v="2200"/>
    <s v="Full"/>
    <s v="First 30"/>
    <s v="AS"/>
    <d v="1899-12-30T22:21:48"/>
    <x v="1"/>
    <n v="54.7"/>
    <n v="3862"/>
    <n v="5.57"/>
    <x v="1"/>
    <m/>
    <m/>
  </r>
  <r>
    <n v="2021"/>
    <x v="4"/>
    <n v="2300"/>
    <s v="Full"/>
    <s v="First 30"/>
    <s v="AS"/>
    <s v="No fish"/>
    <x v="0"/>
    <m/>
    <m/>
    <m/>
    <x v="0"/>
    <m/>
    <m/>
  </r>
  <r>
    <n v="2021"/>
    <x v="5"/>
    <n v="0"/>
    <s v="Full"/>
    <s v="First 30"/>
    <s v="AS"/>
    <d v="1899-12-30T00:13:34"/>
    <x v="2"/>
    <n v="42.7"/>
    <n v="2408"/>
    <n v="4.93"/>
    <x v="1"/>
    <s v="Shared day- used AS counts"/>
    <m/>
  </r>
  <r>
    <n v="2021"/>
    <x v="5"/>
    <n v="600"/>
    <s v="Full"/>
    <s v="First 30"/>
    <s v="AS"/>
    <d v="1899-12-30T06:04:19"/>
    <x v="2"/>
    <n v="55.6"/>
    <n v="756"/>
    <n v="14.25"/>
    <x v="1"/>
    <s v="Shared day- used AS counts"/>
    <m/>
  </r>
  <r>
    <n v="2021"/>
    <x v="5"/>
    <n v="2200"/>
    <s v="Full"/>
    <s v="First 30"/>
    <s v="AS"/>
    <d v="1899-12-30T22:03:18"/>
    <x v="1"/>
    <n v="57"/>
    <n v="580"/>
    <n v="3.32"/>
    <x v="1"/>
    <s v="Shared day- used AS counts"/>
    <m/>
  </r>
  <r>
    <n v="2021"/>
    <x v="5"/>
    <n v="2200"/>
    <s v="Full"/>
    <s v="First 30"/>
    <s v="AS"/>
    <d v="1899-12-30T22:03:48"/>
    <x v="2"/>
    <n v="54.6"/>
    <n v="672"/>
    <n v="9.17"/>
    <x v="1"/>
    <s v="Shared day- used AS counts"/>
    <m/>
  </r>
  <r>
    <n v="2021"/>
    <x v="6"/>
    <n v="0"/>
    <s v="Full"/>
    <s v="First 30"/>
    <s v="BT"/>
    <s v="No fish"/>
    <x v="0"/>
    <m/>
    <m/>
    <m/>
    <x v="0"/>
    <m/>
    <m/>
  </r>
  <r>
    <n v="2021"/>
    <x v="6"/>
    <n v="100"/>
    <s v="Full"/>
    <s v="First 30"/>
    <s v="BT"/>
    <d v="1899-12-30T01:07:19"/>
    <x v="1"/>
    <n v="73.5"/>
    <n v="1281"/>
    <n v="15.41"/>
    <x v="1"/>
    <m/>
    <m/>
  </r>
  <r>
    <n v="2021"/>
    <x v="6"/>
    <n v="200"/>
    <s v="Full"/>
    <s v="First 30"/>
    <s v="BT"/>
    <d v="1899-12-30T02:07:04"/>
    <x v="1"/>
    <n v="84.3"/>
    <n v="1249"/>
    <n v="7.37"/>
    <x v="1"/>
    <m/>
    <m/>
  </r>
  <r>
    <n v="2021"/>
    <x v="6"/>
    <n v="300"/>
    <s v="Full"/>
    <s v="First 30"/>
    <s v="BT"/>
    <s v="No fish"/>
    <x v="0"/>
    <m/>
    <m/>
    <m/>
    <x v="0"/>
    <m/>
    <m/>
  </r>
  <r>
    <n v="2021"/>
    <x v="6"/>
    <n v="400"/>
    <s v="Full"/>
    <s v="First 30"/>
    <s v="BT"/>
    <s v="No fish"/>
    <x v="0"/>
    <m/>
    <m/>
    <m/>
    <x v="0"/>
    <s v="fish just &lt;45cm US @4:29 = NOT marked per protocol"/>
    <m/>
  </r>
  <r>
    <n v="2021"/>
    <x v="6"/>
    <n v="500"/>
    <s v="Full"/>
    <s v="First 30"/>
    <s v="BT"/>
    <s v="No fish"/>
    <x v="0"/>
    <m/>
    <m/>
    <m/>
    <x v="0"/>
    <m/>
    <m/>
  </r>
  <r>
    <n v="2021"/>
    <x v="6"/>
    <n v="600"/>
    <s v="Full"/>
    <s v="First 30"/>
    <s v="BT"/>
    <s v="No fish"/>
    <x v="0"/>
    <m/>
    <m/>
    <m/>
    <x v="0"/>
    <m/>
    <m/>
  </r>
  <r>
    <n v="2021"/>
    <x v="6"/>
    <n v="700"/>
    <s v="Full"/>
    <s v="First 30"/>
    <s v="BT"/>
    <s v="No fish"/>
    <x v="0"/>
    <m/>
    <m/>
    <m/>
    <x v="0"/>
    <s v="fish ~57cm noses into sonar beam and crosses channel from 13m to 7m but doesn’t pass US = NOT marked per protocol"/>
    <m/>
  </r>
  <r>
    <n v="2021"/>
    <x v="6"/>
    <n v="800"/>
    <s v="Full"/>
    <s v="First 30"/>
    <s v="BT"/>
    <s v="No fish"/>
    <x v="0"/>
    <m/>
    <m/>
    <m/>
    <x v="0"/>
    <m/>
    <m/>
  </r>
  <r>
    <n v="2021"/>
    <x v="6"/>
    <n v="900"/>
    <s v="Full"/>
    <s v="First 30"/>
    <s v="BT"/>
    <s v="No fish"/>
    <x v="0"/>
    <m/>
    <m/>
    <m/>
    <x v="0"/>
    <m/>
    <m/>
  </r>
  <r>
    <n v="2021"/>
    <x v="6"/>
    <n v="1000"/>
    <s v="Full"/>
    <s v="First 30"/>
    <s v="BT"/>
    <s v="No fish"/>
    <x v="0"/>
    <m/>
    <m/>
    <m/>
    <x v="0"/>
    <m/>
    <m/>
  </r>
  <r>
    <n v="2021"/>
    <x v="6"/>
    <n v="1100"/>
    <s v="Full"/>
    <s v="First 30"/>
    <s v="BT"/>
    <s v="No fish"/>
    <x v="0"/>
    <m/>
    <m/>
    <m/>
    <x v="0"/>
    <m/>
    <m/>
  </r>
  <r>
    <n v="2021"/>
    <x v="6"/>
    <n v="1200"/>
    <s v="Full"/>
    <s v="First 30"/>
    <s v="BT"/>
    <s v="No fish"/>
    <x v="0"/>
    <m/>
    <m/>
    <m/>
    <x v="0"/>
    <m/>
    <m/>
  </r>
  <r>
    <n v="2021"/>
    <x v="6"/>
    <n v="1300"/>
    <s v="Full"/>
    <s v="First 30"/>
    <s v="BT"/>
    <s v="No fish"/>
    <x v="0"/>
    <m/>
    <m/>
    <m/>
    <x v="0"/>
    <m/>
    <m/>
  </r>
  <r>
    <n v="2021"/>
    <x v="6"/>
    <n v="1400"/>
    <s v="Full"/>
    <s v="First 30"/>
    <s v="BT"/>
    <s v="No fish"/>
    <x v="0"/>
    <m/>
    <m/>
    <m/>
    <x v="0"/>
    <m/>
    <m/>
  </r>
  <r>
    <n v="2021"/>
    <x v="6"/>
    <n v="1500"/>
    <s v="Full"/>
    <s v="First 30"/>
    <s v="BT"/>
    <s v="No fish"/>
    <x v="0"/>
    <m/>
    <m/>
    <m/>
    <x v="0"/>
    <m/>
    <m/>
  </r>
  <r>
    <n v="2021"/>
    <x v="6"/>
    <n v="1600"/>
    <s v="Full"/>
    <s v="First 30"/>
    <s v="BT"/>
    <s v="No fish"/>
    <x v="0"/>
    <m/>
    <m/>
    <m/>
    <x v="0"/>
    <m/>
    <m/>
  </r>
  <r>
    <n v="2021"/>
    <x v="6"/>
    <n v="1700"/>
    <s v="Full"/>
    <s v="First 30"/>
    <s v="BT"/>
    <s v="No fish"/>
    <x v="0"/>
    <m/>
    <m/>
    <m/>
    <x v="0"/>
    <m/>
    <m/>
  </r>
  <r>
    <n v="2021"/>
    <x v="6"/>
    <n v="1800"/>
    <s v="Full"/>
    <s v="First 30"/>
    <s v="BT"/>
    <s v="No fish"/>
    <x v="0"/>
    <m/>
    <m/>
    <m/>
    <x v="0"/>
    <m/>
    <m/>
  </r>
  <r>
    <n v="2021"/>
    <x v="6"/>
    <n v="1900"/>
    <s v="Full"/>
    <s v="First 30"/>
    <s v="BT"/>
    <d v="1899-12-30T19:08:44"/>
    <x v="1"/>
    <n v="77.5"/>
    <n v="1526"/>
    <n v="13.34"/>
    <x v="1"/>
    <m/>
    <m/>
  </r>
  <r>
    <n v="2021"/>
    <x v="6"/>
    <n v="2000"/>
    <s v="Full"/>
    <s v="First 30"/>
    <s v="BT"/>
    <d v="1899-12-30T20:15:33"/>
    <x v="1"/>
    <n v="76.900000000000006"/>
    <n v="2741"/>
    <n v="9.06"/>
    <x v="1"/>
    <m/>
    <m/>
  </r>
  <r>
    <n v="2021"/>
    <x v="6"/>
    <n v="2000"/>
    <s v="Full"/>
    <s v="First 30"/>
    <s v="BT"/>
    <d v="1899-12-30T20:26:09"/>
    <x v="2"/>
    <n v="66.8"/>
    <n v="4622"/>
    <n v="18.3"/>
    <x v="1"/>
    <m/>
    <m/>
  </r>
  <r>
    <n v="2021"/>
    <x v="6"/>
    <n v="2000"/>
    <s v="Full"/>
    <s v="First 30"/>
    <s v="BT"/>
    <d v="1899-12-30T20:27:04"/>
    <x v="1"/>
    <n v="79.8"/>
    <n v="4790"/>
    <n v="15.45"/>
    <x v="1"/>
    <m/>
    <m/>
  </r>
  <r>
    <n v="2021"/>
    <x v="6"/>
    <n v="2100"/>
    <s v="Full"/>
    <s v="First 30"/>
    <s v="BT"/>
    <s v="No fish"/>
    <x v="0"/>
    <m/>
    <m/>
    <m/>
    <x v="0"/>
    <m/>
    <m/>
  </r>
  <r>
    <n v="2021"/>
    <x v="6"/>
    <n v="2200"/>
    <s v="Full"/>
    <s v="First 30"/>
    <s v="BT"/>
    <d v="1899-12-30T22:23:34"/>
    <x v="2"/>
    <n v="50.6"/>
    <n v="4161"/>
    <n v="15.45"/>
    <x v="1"/>
    <s v="2 smaller fish DS jointly at 22:11 appear in some frames to be a single larger fish"/>
    <m/>
  </r>
  <r>
    <n v="2021"/>
    <x v="6"/>
    <n v="2300"/>
    <s v="Full"/>
    <s v="First 30"/>
    <s v="BT"/>
    <s v="No fish"/>
    <x v="0"/>
    <m/>
    <m/>
    <m/>
    <x v="0"/>
    <m/>
    <m/>
  </r>
  <r>
    <n v="2021"/>
    <x v="7"/>
    <n v="0"/>
    <s v="Full"/>
    <s v="First 30"/>
    <s v="BT"/>
    <s v="No fish"/>
    <x v="0"/>
    <m/>
    <m/>
    <m/>
    <x v="0"/>
    <m/>
    <m/>
  </r>
  <r>
    <n v="2021"/>
    <x v="7"/>
    <n v="100"/>
    <s v="Full"/>
    <s v="First 30"/>
    <s v="BT"/>
    <d v="1899-12-30T01:19:20"/>
    <x v="1"/>
    <n v="68.7"/>
    <n v="3461"/>
    <n v="10.48"/>
    <x v="1"/>
    <m/>
    <m/>
  </r>
  <r>
    <n v="2021"/>
    <x v="7"/>
    <n v="200"/>
    <s v="Full"/>
    <s v="First 30"/>
    <s v="BT"/>
    <s v="No fish"/>
    <x v="0"/>
    <m/>
    <m/>
    <m/>
    <x v="0"/>
    <m/>
    <m/>
  </r>
  <r>
    <n v="2021"/>
    <x v="7"/>
    <n v="300"/>
    <s v="Full"/>
    <s v="First 30"/>
    <s v="BT"/>
    <s v="No fish"/>
    <x v="0"/>
    <m/>
    <m/>
    <m/>
    <x v="0"/>
    <m/>
    <m/>
  </r>
  <r>
    <n v="2021"/>
    <x v="7"/>
    <n v="400"/>
    <s v="Full"/>
    <s v="First 30"/>
    <s v="BT"/>
    <s v="No fish"/>
    <x v="0"/>
    <m/>
    <m/>
    <m/>
    <x v="0"/>
    <m/>
    <m/>
  </r>
  <r>
    <n v="2021"/>
    <x v="7"/>
    <n v="500"/>
    <s v="Full"/>
    <s v="First 30"/>
    <s v="BT"/>
    <s v="No fish"/>
    <x v="0"/>
    <m/>
    <m/>
    <m/>
    <x v="0"/>
    <m/>
    <m/>
  </r>
  <r>
    <n v="2021"/>
    <x v="7"/>
    <n v="600"/>
    <s v="Full"/>
    <s v="First 30"/>
    <s v="BT"/>
    <s v="No fish"/>
    <x v="0"/>
    <m/>
    <m/>
    <m/>
    <x v="0"/>
    <m/>
    <m/>
  </r>
  <r>
    <n v="2021"/>
    <x v="7"/>
    <n v="700"/>
    <s v="Full"/>
    <s v="First 30"/>
    <s v="BT"/>
    <d v="1899-12-30T07:10:14"/>
    <x v="1"/>
    <n v="52.9"/>
    <n v="1812"/>
    <n v="14.92"/>
    <x v="1"/>
    <m/>
    <m/>
  </r>
  <r>
    <n v="2021"/>
    <x v="7"/>
    <n v="800"/>
    <s v="Full"/>
    <s v="First 30"/>
    <s v="BT"/>
    <s v="No fish"/>
    <x v="0"/>
    <m/>
    <m/>
    <m/>
    <x v="0"/>
    <m/>
    <m/>
  </r>
  <r>
    <n v="2021"/>
    <x v="7"/>
    <n v="900"/>
    <s v="Full"/>
    <s v="First 30"/>
    <s v="BT"/>
    <s v="No fish"/>
    <x v="0"/>
    <m/>
    <m/>
    <m/>
    <x v="0"/>
    <m/>
    <m/>
  </r>
  <r>
    <n v="2021"/>
    <x v="7"/>
    <n v="1000"/>
    <s v="Full"/>
    <s v="First 30"/>
    <s v="BT"/>
    <s v="No fish"/>
    <x v="0"/>
    <m/>
    <m/>
    <m/>
    <x v="0"/>
    <m/>
    <m/>
  </r>
  <r>
    <n v="2021"/>
    <x v="7"/>
    <n v="1100"/>
    <s v="Full"/>
    <s v="First 30"/>
    <s v="BT"/>
    <s v="No fish"/>
    <x v="0"/>
    <m/>
    <m/>
    <m/>
    <x v="0"/>
    <m/>
    <m/>
  </r>
  <r>
    <n v="2021"/>
    <x v="7"/>
    <n v="1200"/>
    <s v="Full"/>
    <s v="First 30"/>
    <s v="BT"/>
    <s v="No fish"/>
    <x v="0"/>
    <m/>
    <m/>
    <m/>
    <x v="0"/>
    <m/>
    <m/>
  </r>
  <r>
    <n v="2021"/>
    <x v="7"/>
    <n v="1300"/>
    <s v="Full"/>
    <s v="First 30"/>
    <s v="BT"/>
    <s v="No fish"/>
    <x v="0"/>
    <m/>
    <m/>
    <m/>
    <x v="0"/>
    <m/>
    <m/>
  </r>
  <r>
    <n v="2021"/>
    <x v="7"/>
    <n v="1400"/>
    <s v="Full"/>
    <s v="First 30"/>
    <s v="BT"/>
    <s v="No fish"/>
    <x v="0"/>
    <m/>
    <m/>
    <m/>
    <x v="0"/>
    <m/>
    <m/>
  </r>
  <r>
    <n v="2021"/>
    <x v="7"/>
    <n v="1500"/>
    <s v="Full"/>
    <s v="First 30"/>
    <s v="BT"/>
    <s v="No fish"/>
    <x v="0"/>
    <m/>
    <m/>
    <m/>
    <x v="0"/>
    <m/>
    <m/>
  </r>
  <r>
    <n v="2021"/>
    <x v="7"/>
    <n v="1600"/>
    <s v="Full"/>
    <s v="First 30"/>
    <s v="BT"/>
    <s v="No fish"/>
    <x v="0"/>
    <m/>
    <m/>
    <m/>
    <x v="0"/>
    <m/>
    <m/>
  </r>
  <r>
    <n v="2021"/>
    <x v="7"/>
    <n v="1700"/>
    <s v="Full"/>
    <s v="First 30"/>
    <s v="BT"/>
    <s v="No fish"/>
    <x v="0"/>
    <m/>
    <m/>
    <m/>
    <x v="0"/>
    <m/>
    <m/>
  </r>
  <r>
    <n v="2021"/>
    <x v="7"/>
    <n v="1800"/>
    <s v="Full"/>
    <s v="First 30"/>
    <s v="BT"/>
    <d v="1899-12-30T18:04:41"/>
    <x v="1"/>
    <n v="79.400000000000006"/>
    <n v="848"/>
    <n v="17.18"/>
    <x v="1"/>
    <m/>
    <m/>
  </r>
  <r>
    <n v="2021"/>
    <x v="7"/>
    <n v="1800"/>
    <s v="Full"/>
    <s v="First 30"/>
    <s v="BT"/>
    <d v="1899-12-30T18:13:38"/>
    <x v="2"/>
    <n v="68"/>
    <n v="2472"/>
    <n v="5.12"/>
    <x v="1"/>
    <m/>
    <m/>
  </r>
  <r>
    <n v="2021"/>
    <x v="7"/>
    <n v="1800"/>
    <s v="Full"/>
    <s v="First 30"/>
    <s v="BT"/>
    <d v="1899-12-30T18:17:56"/>
    <x v="1"/>
    <n v="84.6"/>
    <n v="3266"/>
    <n v="11.64"/>
    <x v="1"/>
    <m/>
    <m/>
  </r>
  <r>
    <n v="2021"/>
    <x v="7"/>
    <n v="1800"/>
    <s v="Full"/>
    <s v="First 30"/>
    <s v="BT"/>
    <d v="1899-12-30T18:22:20"/>
    <x v="2"/>
    <n v="62.2"/>
    <n v="4108"/>
    <n v="10.78"/>
    <x v="1"/>
    <m/>
    <m/>
  </r>
  <r>
    <n v="2021"/>
    <x v="7"/>
    <n v="1900"/>
    <s v="Full"/>
    <s v="First 30"/>
    <s v="BT"/>
    <s v="No fish"/>
    <x v="0"/>
    <m/>
    <m/>
    <m/>
    <x v="0"/>
    <m/>
    <m/>
  </r>
  <r>
    <n v="2021"/>
    <x v="7"/>
    <n v="2000"/>
    <s v="Full"/>
    <s v="First 30"/>
    <s v="BT"/>
    <d v="1899-12-30T20:03:33"/>
    <x v="2"/>
    <n v="50.4"/>
    <n v="636"/>
    <n v="7.97"/>
    <x v="1"/>
    <s v="this fish was preceded DS by a companion just &lt;45 cm = Not marked per protocol"/>
    <m/>
  </r>
  <r>
    <n v="2021"/>
    <x v="7"/>
    <n v="2100"/>
    <s v="Full"/>
    <s v="First 30"/>
    <s v="BT"/>
    <d v="1899-12-30T21:01:20"/>
    <x v="1"/>
    <n v="62.5"/>
    <n v="244"/>
    <n v="5.07"/>
    <x v="1"/>
    <m/>
    <m/>
  </r>
  <r>
    <n v="2021"/>
    <x v="7"/>
    <n v="2200"/>
    <s v="Full"/>
    <s v="First 30"/>
    <s v="BT"/>
    <s v="No fish"/>
    <x v="0"/>
    <m/>
    <m/>
    <m/>
    <x v="0"/>
    <m/>
    <m/>
  </r>
  <r>
    <n v="2021"/>
    <x v="7"/>
    <n v="2300"/>
    <s v="Full"/>
    <s v="First 30"/>
    <s v="BT"/>
    <s v="No fish"/>
    <x v="0"/>
    <m/>
    <m/>
    <m/>
    <x v="0"/>
    <m/>
    <m/>
  </r>
  <r>
    <n v="2021"/>
    <x v="8"/>
    <n v="0"/>
    <s v="Full"/>
    <s v="First 30"/>
    <s v="BT"/>
    <s v="No fish"/>
    <x v="0"/>
    <m/>
    <m/>
    <m/>
    <x v="0"/>
    <m/>
    <m/>
  </r>
  <r>
    <n v="2021"/>
    <x v="8"/>
    <n v="100"/>
    <s v="Full"/>
    <s v="First 30"/>
    <s v="BT"/>
    <s v="No fish"/>
    <x v="0"/>
    <m/>
    <m/>
    <m/>
    <x v="0"/>
    <m/>
    <m/>
  </r>
  <r>
    <n v="2021"/>
    <x v="8"/>
    <n v="200"/>
    <s v="Full"/>
    <s v="First 30"/>
    <s v="BT"/>
    <s v="No fish"/>
    <x v="0"/>
    <m/>
    <m/>
    <m/>
    <x v="0"/>
    <m/>
    <m/>
  </r>
  <r>
    <n v="2021"/>
    <x v="8"/>
    <n v="300"/>
    <s v="Full"/>
    <s v="First 30"/>
    <s v="BT"/>
    <s v="No fish"/>
    <x v="0"/>
    <m/>
    <m/>
    <m/>
    <x v="0"/>
    <m/>
    <m/>
  </r>
  <r>
    <n v="2021"/>
    <x v="8"/>
    <n v="400"/>
    <s v="Full"/>
    <s v="First 30"/>
    <s v="BT"/>
    <s v="No fish"/>
    <x v="0"/>
    <m/>
    <m/>
    <m/>
    <x v="0"/>
    <m/>
    <m/>
  </r>
  <r>
    <n v="2021"/>
    <x v="8"/>
    <n v="500"/>
    <s v="Full"/>
    <s v="First 30"/>
    <s v="BT"/>
    <s v="No fish"/>
    <x v="0"/>
    <m/>
    <m/>
    <m/>
    <x v="0"/>
    <m/>
    <m/>
  </r>
  <r>
    <n v="2021"/>
    <x v="8"/>
    <n v="600"/>
    <s v="Full"/>
    <s v="First 30"/>
    <s v="BT"/>
    <s v="No fish"/>
    <x v="0"/>
    <m/>
    <m/>
    <m/>
    <x v="0"/>
    <m/>
    <m/>
  </r>
  <r>
    <n v="2021"/>
    <x v="8"/>
    <n v="700"/>
    <s v="Full"/>
    <s v="First 30"/>
    <s v="BT"/>
    <s v="No fish"/>
    <x v="0"/>
    <m/>
    <m/>
    <m/>
    <x v="0"/>
    <s v="2 fish both &lt;40cm US together @7:14 &amp; back DS @7:19 = NOT marked per protocol"/>
    <m/>
  </r>
  <r>
    <n v="2021"/>
    <x v="8"/>
    <n v="800"/>
    <s v="Full"/>
    <s v="First 30"/>
    <s v="BT"/>
    <s v="No fish"/>
    <x v="0"/>
    <m/>
    <m/>
    <m/>
    <x v="0"/>
    <m/>
    <m/>
  </r>
  <r>
    <n v="2021"/>
    <x v="8"/>
    <n v="900"/>
    <s v="Full"/>
    <s v="First 30"/>
    <s v="BT"/>
    <s v="No fish"/>
    <x v="0"/>
    <m/>
    <m/>
    <m/>
    <x v="0"/>
    <m/>
    <m/>
  </r>
  <r>
    <n v="2021"/>
    <x v="8"/>
    <n v="1000"/>
    <s v="Full"/>
    <s v="First 30"/>
    <s v="BT"/>
    <s v="No fish"/>
    <x v="0"/>
    <m/>
    <m/>
    <m/>
    <x v="0"/>
    <m/>
    <m/>
  </r>
  <r>
    <n v="2021"/>
    <x v="8"/>
    <n v="1100"/>
    <s v="Full"/>
    <s v="First 30"/>
    <s v="BT"/>
    <s v="No fish"/>
    <x v="0"/>
    <m/>
    <m/>
    <m/>
    <x v="0"/>
    <m/>
    <m/>
  </r>
  <r>
    <n v="2021"/>
    <x v="8"/>
    <n v="1200"/>
    <s v="Full"/>
    <s v="First 30"/>
    <s v="BT"/>
    <d v="1899-12-30T12:00:21"/>
    <x v="2"/>
    <n v="60.9"/>
    <n v="55"/>
    <n v="9.51"/>
    <x v="2"/>
    <s v="Not certain this is a fish. Some frames look fishy; others don't"/>
    <m/>
  </r>
  <r>
    <n v="2021"/>
    <x v="8"/>
    <n v="1300"/>
    <s v="Full"/>
    <s v="First 30"/>
    <s v="BT"/>
    <s v="No fish"/>
    <x v="0"/>
    <m/>
    <m/>
    <m/>
    <x v="0"/>
    <m/>
    <m/>
  </r>
  <r>
    <n v="2021"/>
    <x v="8"/>
    <n v="1400"/>
    <s v="Full"/>
    <s v="First 30"/>
    <s v="BT"/>
    <s v="No fish"/>
    <x v="0"/>
    <m/>
    <m/>
    <m/>
    <x v="0"/>
    <m/>
    <m/>
  </r>
  <r>
    <n v="2021"/>
    <x v="8"/>
    <n v="1500"/>
    <s v="Full"/>
    <s v="First 30"/>
    <s v="BT"/>
    <s v="No fish"/>
    <x v="0"/>
    <m/>
    <m/>
    <m/>
    <x v="0"/>
    <m/>
    <m/>
  </r>
  <r>
    <n v="2021"/>
    <x v="8"/>
    <n v="1600"/>
    <s v="Full"/>
    <s v="First 30"/>
    <s v="BT"/>
    <s v="No fish"/>
    <x v="0"/>
    <m/>
    <m/>
    <m/>
    <x v="0"/>
    <m/>
    <m/>
  </r>
  <r>
    <n v="2021"/>
    <x v="8"/>
    <n v="1700"/>
    <s v="Full"/>
    <s v="First 30"/>
    <s v="BT"/>
    <s v="No fish"/>
    <x v="0"/>
    <m/>
    <m/>
    <m/>
    <x v="0"/>
    <m/>
    <m/>
  </r>
  <r>
    <n v="2021"/>
    <x v="8"/>
    <n v="1800"/>
    <s v="Full"/>
    <s v="First 30"/>
    <s v="BT"/>
    <d v="1899-12-30T18:23:16"/>
    <x v="2"/>
    <n v="72.2"/>
    <n v="4234"/>
    <n v="16.260000000000002"/>
    <x v="1"/>
    <m/>
    <m/>
  </r>
  <r>
    <n v="2021"/>
    <x v="8"/>
    <n v="1900"/>
    <s v="Full"/>
    <s v="First 30"/>
    <s v="BT"/>
    <d v="1899-12-30T19:00:18"/>
    <x v="1"/>
    <n v="90"/>
    <n v="50"/>
    <n v="11.13"/>
    <x v="1"/>
    <m/>
    <m/>
  </r>
  <r>
    <n v="2021"/>
    <x v="8"/>
    <n v="1900"/>
    <s v="Full"/>
    <s v="First 30"/>
    <s v="BT"/>
    <d v="1899-12-30T19:15:05"/>
    <x v="1"/>
    <n v="87.3"/>
    <n v="2742"/>
    <n v="15.47"/>
    <x v="1"/>
    <m/>
    <m/>
  </r>
  <r>
    <n v="2021"/>
    <x v="8"/>
    <n v="2000"/>
    <s v="Full"/>
    <s v="First 30"/>
    <s v="BT"/>
    <d v="1899-12-30T20:06:40"/>
    <x v="2"/>
    <n v="51.9"/>
    <n v="1212"/>
    <n v="14.94"/>
    <x v="1"/>
    <s v="Same fish as below. This fish falls completely back through sonar beam (tail first) then immediately moves US again = marked both DS &amp; US Per Protocol"/>
    <m/>
  </r>
  <r>
    <n v="2021"/>
    <x v="8"/>
    <n v="2000"/>
    <s v="Full"/>
    <s v="First 30"/>
    <s v="BT"/>
    <d v="1899-12-30T20:07:16"/>
    <x v="1"/>
    <n v="52.8"/>
    <n v="1317"/>
    <n v="14.85"/>
    <x v="1"/>
    <s v="Same fish as above. This fish falls completely back through sonar beam (tail first) then immediately moves US again = marked both DS &amp; US Per Protocol"/>
    <m/>
  </r>
  <r>
    <n v="2021"/>
    <x v="8"/>
    <n v="2100"/>
    <s v="Full"/>
    <s v="First 30"/>
    <s v="BT"/>
    <s v="No fish"/>
    <x v="0"/>
    <m/>
    <m/>
    <m/>
    <x v="0"/>
    <m/>
    <m/>
  </r>
  <r>
    <n v="2021"/>
    <x v="8"/>
    <n v="2200"/>
    <s v="Full"/>
    <s v="First 30"/>
    <s v="BT"/>
    <s v="No fish"/>
    <x v="0"/>
    <m/>
    <m/>
    <m/>
    <x v="0"/>
    <m/>
    <m/>
  </r>
  <r>
    <n v="2021"/>
    <x v="8"/>
    <n v="2300"/>
    <s v="Full"/>
    <s v="First 30"/>
    <s v="BT"/>
    <s v="No fish"/>
    <x v="0"/>
    <m/>
    <m/>
    <m/>
    <x v="0"/>
    <m/>
    <m/>
  </r>
  <r>
    <n v="2021"/>
    <x v="9"/>
    <n v="0"/>
    <s v="Full"/>
    <s v="First 30"/>
    <s v="AS"/>
    <s v="No fish"/>
    <x v="0"/>
    <m/>
    <m/>
    <m/>
    <x v="0"/>
    <m/>
    <m/>
  </r>
  <r>
    <n v="2021"/>
    <x v="9"/>
    <n v="100"/>
    <s v="Full"/>
    <s v="First 30"/>
    <s v="AS"/>
    <s v="No fish"/>
    <x v="0"/>
    <m/>
    <m/>
    <m/>
    <x v="0"/>
    <m/>
    <m/>
  </r>
  <r>
    <n v="2021"/>
    <x v="9"/>
    <n v="200"/>
    <s v="Full"/>
    <s v="First 30"/>
    <s v="AS"/>
    <s v="No fish"/>
    <x v="0"/>
    <m/>
    <m/>
    <m/>
    <x v="0"/>
    <m/>
    <m/>
  </r>
  <r>
    <n v="2021"/>
    <x v="9"/>
    <n v="300"/>
    <s v="Full"/>
    <s v="First 30"/>
    <s v="AS"/>
    <s v="No fish"/>
    <x v="0"/>
    <m/>
    <m/>
    <m/>
    <x v="0"/>
    <m/>
    <m/>
  </r>
  <r>
    <n v="2021"/>
    <x v="9"/>
    <n v="400"/>
    <s v="Full"/>
    <s v="First 30"/>
    <s v="AS"/>
    <s v="No fish"/>
    <x v="0"/>
    <m/>
    <m/>
    <m/>
    <x v="0"/>
    <m/>
    <m/>
  </r>
  <r>
    <n v="2021"/>
    <x v="9"/>
    <n v="500"/>
    <s v="Full"/>
    <s v="First 30"/>
    <s v="AS"/>
    <s v="No fish"/>
    <x v="0"/>
    <m/>
    <m/>
    <m/>
    <x v="0"/>
    <m/>
    <m/>
  </r>
  <r>
    <n v="2021"/>
    <x v="9"/>
    <n v="600"/>
    <s v="Full"/>
    <s v="First 30"/>
    <s v="AS"/>
    <s v="No fish"/>
    <x v="0"/>
    <m/>
    <m/>
    <m/>
    <x v="0"/>
    <m/>
    <m/>
  </r>
  <r>
    <n v="2021"/>
    <x v="9"/>
    <n v="700"/>
    <s v="Full"/>
    <s v="First 30"/>
    <s v="AS"/>
    <s v="No fish"/>
    <x v="0"/>
    <m/>
    <m/>
    <m/>
    <x v="0"/>
    <m/>
    <m/>
  </r>
  <r>
    <n v="2021"/>
    <x v="9"/>
    <n v="800"/>
    <s v="Full"/>
    <s v="First 30"/>
    <s v="AS"/>
    <s v="No fish"/>
    <x v="0"/>
    <m/>
    <m/>
    <m/>
    <x v="0"/>
    <m/>
    <m/>
  </r>
  <r>
    <n v="2021"/>
    <x v="9"/>
    <n v="900"/>
    <s v="Full"/>
    <s v="First 30"/>
    <s v="AS"/>
    <s v="No fish"/>
    <x v="0"/>
    <m/>
    <m/>
    <m/>
    <x v="0"/>
    <m/>
    <m/>
  </r>
  <r>
    <n v="2021"/>
    <x v="9"/>
    <n v="1000"/>
    <s v="Full"/>
    <s v="First 30"/>
    <s v="AS"/>
    <s v="No fish"/>
    <x v="0"/>
    <m/>
    <m/>
    <m/>
    <x v="0"/>
    <m/>
    <m/>
  </r>
  <r>
    <n v="2021"/>
    <x v="9"/>
    <n v="1100"/>
    <s v="Full"/>
    <s v="First 30"/>
    <s v="AS"/>
    <s v="No fish"/>
    <x v="0"/>
    <m/>
    <m/>
    <m/>
    <x v="0"/>
    <m/>
    <m/>
  </r>
  <r>
    <n v="2021"/>
    <x v="9"/>
    <n v="1200"/>
    <s v="Full"/>
    <s v="First 30"/>
    <s v="AS"/>
    <s v="No fish"/>
    <x v="0"/>
    <m/>
    <m/>
    <m/>
    <x v="0"/>
    <m/>
    <m/>
  </r>
  <r>
    <n v="2021"/>
    <x v="9"/>
    <n v="1300"/>
    <s v="Full"/>
    <s v="First 30"/>
    <s v="AS"/>
    <s v="No fish"/>
    <x v="0"/>
    <m/>
    <m/>
    <m/>
    <x v="0"/>
    <m/>
    <m/>
  </r>
  <r>
    <n v="2021"/>
    <x v="9"/>
    <n v="1400"/>
    <s v="Full"/>
    <s v="First 30"/>
    <s v="AS"/>
    <s v="No fish"/>
    <x v="0"/>
    <m/>
    <m/>
    <m/>
    <x v="0"/>
    <m/>
    <m/>
  </r>
  <r>
    <n v="2021"/>
    <x v="9"/>
    <n v="1500"/>
    <s v="Full"/>
    <s v="First 30"/>
    <s v="AS"/>
    <s v="No fish"/>
    <x v="0"/>
    <m/>
    <m/>
    <m/>
    <x v="0"/>
    <m/>
    <m/>
  </r>
  <r>
    <n v="2021"/>
    <x v="9"/>
    <n v="1600"/>
    <s v="Full"/>
    <s v="First 30"/>
    <s v="AS"/>
    <s v="No fish"/>
    <x v="0"/>
    <m/>
    <m/>
    <m/>
    <x v="0"/>
    <m/>
    <m/>
  </r>
  <r>
    <n v="2021"/>
    <x v="9"/>
    <n v="1700"/>
    <s v="Full"/>
    <s v="First 30"/>
    <s v="AS"/>
    <d v="1899-12-30T17:26:30"/>
    <x v="2"/>
    <n v="81.8"/>
    <n v="4688"/>
    <n v="10.78"/>
    <x v="1"/>
    <m/>
    <m/>
  </r>
  <r>
    <n v="2021"/>
    <x v="9"/>
    <n v="1800"/>
    <s v="Full"/>
    <s v="First 30"/>
    <s v="AS"/>
    <s v="No fish"/>
    <x v="0"/>
    <m/>
    <m/>
    <m/>
    <x v="0"/>
    <m/>
    <m/>
  </r>
  <r>
    <n v="2021"/>
    <x v="9"/>
    <n v="1900"/>
    <s v="Full"/>
    <s v="First 30"/>
    <s v="AS"/>
    <d v="1899-12-30T19:16:08"/>
    <x v="1"/>
    <n v="69.7"/>
    <n v="2872"/>
    <n v="14.73"/>
    <x v="1"/>
    <m/>
    <m/>
  </r>
  <r>
    <n v="2021"/>
    <x v="9"/>
    <n v="2000"/>
    <s v="Full"/>
    <s v="First 30"/>
    <s v="AS"/>
    <d v="1899-12-30T20:16:43"/>
    <x v="1"/>
    <n v="61.2"/>
    <n v="2980"/>
    <n v="11.97"/>
    <x v="1"/>
    <m/>
    <m/>
  </r>
  <r>
    <n v="2021"/>
    <x v="9"/>
    <n v="2100"/>
    <s v="Full"/>
    <s v="First 30"/>
    <s v="AS"/>
    <s v="No fish"/>
    <x v="0"/>
    <m/>
    <m/>
    <m/>
    <x v="0"/>
    <m/>
    <m/>
  </r>
  <r>
    <n v="2021"/>
    <x v="9"/>
    <n v="2200"/>
    <s v="Full"/>
    <s v="First 30"/>
    <s v="AS"/>
    <s v="No fish"/>
    <x v="0"/>
    <m/>
    <m/>
    <m/>
    <x v="0"/>
    <m/>
    <m/>
  </r>
  <r>
    <n v="2021"/>
    <x v="9"/>
    <n v="2300"/>
    <s v="Full"/>
    <s v="First 30"/>
    <s v="AS"/>
    <s v="No fish"/>
    <x v="0"/>
    <m/>
    <m/>
    <m/>
    <x v="0"/>
    <m/>
    <m/>
  </r>
  <r>
    <n v="2021"/>
    <x v="10"/>
    <n v="0"/>
    <s v="Full"/>
    <s v="First 30"/>
    <s v="AS"/>
    <s v="No fish"/>
    <x v="0"/>
    <m/>
    <m/>
    <m/>
    <x v="0"/>
    <m/>
    <m/>
  </r>
  <r>
    <n v="2021"/>
    <x v="10"/>
    <n v="100"/>
    <s v="Full"/>
    <s v="First 30"/>
    <s v="AS"/>
    <s v="No fish"/>
    <x v="0"/>
    <m/>
    <m/>
    <m/>
    <x v="0"/>
    <m/>
    <m/>
  </r>
  <r>
    <n v="2021"/>
    <x v="10"/>
    <n v="200"/>
    <s v="Full"/>
    <s v="First 30"/>
    <s v="AS"/>
    <s v="No fish"/>
    <x v="0"/>
    <m/>
    <m/>
    <m/>
    <x v="0"/>
    <m/>
    <m/>
  </r>
  <r>
    <n v="2021"/>
    <x v="10"/>
    <n v="300"/>
    <s v="Full"/>
    <s v="First 30"/>
    <s v="AS"/>
    <s v="No fish"/>
    <x v="0"/>
    <m/>
    <m/>
    <m/>
    <x v="0"/>
    <m/>
    <m/>
  </r>
  <r>
    <n v="2021"/>
    <x v="10"/>
    <n v="400"/>
    <s v="Full"/>
    <s v="First 30"/>
    <s v="AS"/>
    <s v="No fish"/>
    <x v="0"/>
    <m/>
    <m/>
    <m/>
    <x v="0"/>
    <m/>
    <m/>
  </r>
  <r>
    <n v="2021"/>
    <x v="10"/>
    <n v="500"/>
    <s v="Full"/>
    <s v="First 30"/>
    <s v="AS"/>
    <s v="No fish"/>
    <x v="0"/>
    <m/>
    <m/>
    <m/>
    <x v="0"/>
    <m/>
    <m/>
  </r>
  <r>
    <n v="2021"/>
    <x v="10"/>
    <n v="600"/>
    <s v="Full"/>
    <s v="First 30"/>
    <s v="AS"/>
    <s v="No fish"/>
    <x v="0"/>
    <m/>
    <m/>
    <m/>
    <x v="0"/>
    <m/>
    <m/>
  </r>
  <r>
    <n v="2021"/>
    <x v="10"/>
    <n v="700"/>
    <s v="Full"/>
    <s v="First 30"/>
    <s v="AS"/>
    <s v="No fish"/>
    <x v="0"/>
    <m/>
    <m/>
    <m/>
    <x v="0"/>
    <m/>
    <m/>
  </r>
  <r>
    <n v="2021"/>
    <x v="10"/>
    <n v="800"/>
    <s v="Full"/>
    <s v="First 30"/>
    <s v="AS"/>
    <s v="No fish"/>
    <x v="0"/>
    <m/>
    <m/>
    <m/>
    <x v="0"/>
    <m/>
    <m/>
  </r>
  <r>
    <n v="2021"/>
    <x v="10"/>
    <n v="900"/>
    <s v="Full"/>
    <s v="First 30"/>
    <s v="AS"/>
    <d v="1899-12-30T09:22:03"/>
    <x v="1"/>
    <n v="55.6"/>
    <n v="3905"/>
    <n v="12.75"/>
    <x v="1"/>
    <m/>
    <m/>
  </r>
  <r>
    <n v="2021"/>
    <x v="10"/>
    <n v="1000"/>
    <s v="Full"/>
    <s v="First 30"/>
    <s v="AS"/>
    <s v="No fish"/>
    <x v="0"/>
    <m/>
    <m/>
    <m/>
    <x v="0"/>
    <m/>
    <m/>
  </r>
  <r>
    <n v="2021"/>
    <x v="10"/>
    <n v="1100"/>
    <s v="Full"/>
    <s v="First 30"/>
    <s v="AS"/>
    <s v="No fish"/>
    <x v="0"/>
    <m/>
    <m/>
    <m/>
    <x v="0"/>
    <m/>
    <m/>
  </r>
  <r>
    <n v="2021"/>
    <x v="10"/>
    <n v="1200"/>
    <s v="Full"/>
    <s v="First 30"/>
    <s v="AS"/>
    <s v="No fish"/>
    <x v="0"/>
    <m/>
    <m/>
    <m/>
    <x v="0"/>
    <m/>
    <m/>
  </r>
  <r>
    <n v="2021"/>
    <x v="10"/>
    <n v="1300"/>
    <s v="Full"/>
    <s v="First 30"/>
    <s v="AS"/>
    <s v="No fish"/>
    <x v="0"/>
    <m/>
    <m/>
    <m/>
    <x v="0"/>
    <m/>
    <m/>
  </r>
  <r>
    <n v="2021"/>
    <x v="10"/>
    <n v="1400"/>
    <s v="Full"/>
    <s v="First 30"/>
    <s v="AS"/>
    <s v="No fish"/>
    <x v="0"/>
    <m/>
    <m/>
    <m/>
    <x v="0"/>
    <m/>
    <m/>
  </r>
  <r>
    <n v="2021"/>
    <x v="10"/>
    <n v="1500"/>
    <s v="Full"/>
    <s v="First 30"/>
    <s v="AS"/>
    <s v="No fish"/>
    <x v="0"/>
    <m/>
    <m/>
    <m/>
    <x v="0"/>
    <m/>
    <m/>
  </r>
  <r>
    <n v="2021"/>
    <x v="10"/>
    <n v="1600"/>
    <s v="Full"/>
    <s v="First 30"/>
    <s v="AS"/>
    <s v="No fish"/>
    <x v="0"/>
    <m/>
    <m/>
    <m/>
    <x v="0"/>
    <m/>
    <m/>
  </r>
  <r>
    <n v="2021"/>
    <x v="10"/>
    <n v="1700"/>
    <s v="Full"/>
    <s v="First 30"/>
    <s v="AS"/>
    <s v="No fish"/>
    <x v="0"/>
    <m/>
    <m/>
    <m/>
    <x v="0"/>
    <m/>
    <m/>
  </r>
  <r>
    <n v="2021"/>
    <x v="10"/>
    <n v="1800"/>
    <s v="Full"/>
    <s v="First 30"/>
    <s v="AS"/>
    <s v="No fish"/>
    <x v="0"/>
    <m/>
    <m/>
    <m/>
    <x v="0"/>
    <m/>
    <m/>
  </r>
  <r>
    <n v="2021"/>
    <x v="10"/>
    <n v="1900"/>
    <s v="Full"/>
    <s v="First 30"/>
    <s v="AS"/>
    <s v="No fish"/>
    <x v="0"/>
    <m/>
    <m/>
    <m/>
    <x v="0"/>
    <m/>
    <m/>
  </r>
  <r>
    <n v="2021"/>
    <x v="10"/>
    <n v="2000"/>
    <s v="Full"/>
    <s v="First 30"/>
    <s v="AS"/>
    <d v="1899-12-30T20:13:10"/>
    <x v="2"/>
    <n v="70.400000000000006"/>
    <n v="2341"/>
    <n v="13.19"/>
    <x v="1"/>
    <m/>
    <m/>
  </r>
  <r>
    <n v="2021"/>
    <x v="10"/>
    <n v="2000"/>
    <s v="Full"/>
    <s v="First 30"/>
    <s v="AS"/>
    <d v="1899-12-30T20:15:01"/>
    <x v="1"/>
    <n v="70.599999999999994"/>
    <n v="2662"/>
    <n v="4.74"/>
    <x v="1"/>
    <m/>
    <m/>
  </r>
  <r>
    <n v="2021"/>
    <x v="10"/>
    <n v="2100"/>
    <s v="Full"/>
    <s v="First 30"/>
    <s v="AS"/>
    <s v="No fish"/>
    <x v="0"/>
    <m/>
    <m/>
    <m/>
    <x v="0"/>
    <m/>
    <m/>
  </r>
  <r>
    <n v="2021"/>
    <x v="10"/>
    <n v="2200"/>
    <s v="Full"/>
    <s v="First 30"/>
    <s v="AS"/>
    <d v="1899-12-30T22:10:11"/>
    <x v="1"/>
    <n v="74"/>
    <n v="1816"/>
    <n v="11"/>
    <x v="1"/>
    <m/>
    <m/>
  </r>
  <r>
    <n v="2021"/>
    <x v="10"/>
    <n v="2200"/>
    <s v="Full"/>
    <s v="First 30"/>
    <s v="AS"/>
    <d v="1899-12-30T22:25:39"/>
    <x v="1"/>
    <n v="74.3"/>
    <n v="4566"/>
    <n v="13.82"/>
    <x v="1"/>
    <m/>
    <m/>
  </r>
  <r>
    <n v="2021"/>
    <x v="10"/>
    <n v="2300"/>
    <s v="Full"/>
    <s v="First 30"/>
    <s v="AS"/>
    <s v="No fish"/>
    <x v="0"/>
    <m/>
    <m/>
    <m/>
    <x v="0"/>
    <m/>
    <m/>
  </r>
  <r>
    <n v="2021"/>
    <x v="11"/>
    <n v="0"/>
    <s v="Full"/>
    <s v="First 30"/>
    <s v="BT"/>
    <d v="1899-12-30T00:17:20"/>
    <x v="1"/>
    <n v="66"/>
    <n v="3099"/>
    <n v="15.42"/>
    <x v="1"/>
    <m/>
    <m/>
  </r>
  <r>
    <n v="2021"/>
    <x v="11"/>
    <n v="100"/>
    <s v="Full"/>
    <s v="First 30"/>
    <s v="BT"/>
    <s v="No fish"/>
    <x v="0"/>
    <m/>
    <m/>
    <m/>
    <x v="0"/>
    <m/>
    <m/>
  </r>
  <r>
    <n v="2021"/>
    <x v="11"/>
    <n v="200"/>
    <s v="Full"/>
    <s v="First 30"/>
    <s v="BT"/>
    <s v="No fish"/>
    <x v="0"/>
    <m/>
    <m/>
    <m/>
    <x v="0"/>
    <s v="fish &lt;45cm drifts DS @2:24 = Not marked per protocol"/>
    <m/>
  </r>
  <r>
    <n v="2021"/>
    <x v="11"/>
    <n v="300"/>
    <s v="Full"/>
    <s v="First 30"/>
    <s v="BT"/>
    <s v="No fish"/>
    <x v="0"/>
    <m/>
    <m/>
    <m/>
    <x v="0"/>
    <m/>
    <m/>
  </r>
  <r>
    <n v="2021"/>
    <x v="11"/>
    <n v="400"/>
    <s v="Full"/>
    <s v="First 30"/>
    <s v="BT"/>
    <s v="No fish"/>
    <x v="0"/>
    <m/>
    <m/>
    <m/>
    <x v="0"/>
    <m/>
    <m/>
  </r>
  <r>
    <n v="2021"/>
    <x v="11"/>
    <n v="500"/>
    <s v="Full"/>
    <s v="First 30"/>
    <s v="BT"/>
    <s v="No fish"/>
    <x v="0"/>
    <m/>
    <m/>
    <m/>
    <x v="0"/>
    <m/>
    <m/>
  </r>
  <r>
    <n v="2021"/>
    <x v="11"/>
    <n v="600"/>
    <s v="Full"/>
    <s v="First 30"/>
    <s v="BT"/>
    <d v="1899-12-30T06:13:20"/>
    <x v="1"/>
    <n v="75.8"/>
    <n v="2375"/>
    <n v="19.04"/>
    <x v="1"/>
    <m/>
    <m/>
  </r>
  <r>
    <n v="2021"/>
    <x v="11"/>
    <n v="700"/>
    <s v="Full"/>
    <s v="First 30"/>
    <s v="BT"/>
    <s v="No fish"/>
    <x v="0"/>
    <m/>
    <m/>
    <m/>
    <x v="0"/>
    <m/>
    <m/>
  </r>
  <r>
    <n v="2021"/>
    <x v="11"/>
    <n v="800"/>
    <s v="Full"/>
    <s v="First 30"/>
    <s v="BT"/>
    <s v="No fish"/>
    <x v="0"/>
    <m/>
    <m/>
    <m/>
    <x v="0"/>
    <m/>
    <m/>
  </r>
  <r>
    <n v="2021"/>
    <x v="11"/>
    <n v="900"/>
    <s v="Full"/>
    <s v="First 30"/>
    <s v="BT"/>
    <s v="No fish"/>
    <x v="0"/>
    <m/>
    <m/>
    <m/>
    <x v="0"/>
    <m/>
    <m/>
  </r>
  <r>
    <n v="2021"/>
    <x v="11"/>
    <n v="1000"/>
    <s v="Full"/>
    <s v="First 30"/>
    <s v="BT"/>
    <s v="No fish"/>
    <x v="0"/>
    <m/>
    <m/>
    <m/>
    <x v="0"/>
    <m/>
    <m/>
  </r>
  <r>
    <n v="2021"/>
    <x v="11"/>
    <n v="1100"/>
    <s v="Full"/>
    <s v="First 30"/>
    <s v="BT"/>
    <s v="No fish"/>
    <x v="0"/>
    <m/>
    <m/>
    <m/>
    <x v="0"/>
    <m/>
    <m/>
  </r>
  <r>
    <n v="2021"/>
    <x v="11"/>
    <n v="1200"/>
    <s v="Full"/>
    <s v="First 30"/>
    <s v="BT"/>
    <s v="No fish"/>
    <x v="0"/>
    <m/>
    <m/>
    <m/>
    <x v="0"/>
    <m/>
    <m/>
  </r>
  <r>
    <n v="2021"/>
    <x v="11"/>
    <n v="1300"/>
    <s v="Full"/>
    <s v="First 30"/>
    <s v="BT"/>
    <s v="No fish"/>
    <x v="0"/>
    <m/>
    <m/>
    <m/>
    <x v="0"/>
    <m/>
    <m/>
  </r>
  <r>
    <n v="2021"/>
    <x v="11"/>
    <n v="1400"/>
    <s v="Full"/>
    <s v="First 30"/>
    <s v="BT"/>
    <s v="No fish"/>
    <x v="0"/>
    <m/>
    <m/>
    <m/>
    <x v="0"/>
    <m/>
    <m/>
  </r>
  <r>
    <n v="2021"/>
    <x v="11"/>
    <n v="1500"/>
    <s v="Full"/>
    <s v="First 30"/>
    <s v="BT"/>
    <s v="No fish"/>
    <x v="0"/>
    <m/>
    <m/>
    <m/>
    <x v="0"/>
    <m/>
    <m/>
  </r>
  <r>
    <n v="2021"/>
    <x v="11"/>
    <n v="1600"/>
    <s v="Full"/>
    <s v="First 30"/>
    <s v="BT"/>
    <s v="No fish"/>
    <x v="0"/>
    <m/>
    <m/>
    <m/>
    <x v="0"/>
    <m/>
    <m/>
  </r>
  <r>
    <n v="2021"/>
    <x v="11"/>
    <n v="1700"/>
    <s v="Full"/>
    <s v="First 30"/>
    <s v="BT"/>
    <s v="No fish"/>
    <x v="0"/>
    <m/>
    <m/>
    <m/>
    <x v="0"/>
    <m/>
    <m/>
  </r>
  <r>
    <n v="2021"/>
    <x v="11"/>
    <n v="1800"/>
    <s v="Full"/>
    <s v="First 30"/>
    <s v="BT"/>
    <s v="No fish"/>
    <x v="0"/>
    <m/>
    <m/>
    <m/>
    <x v="0"/>
    <m/>
    <m/>
  </r>
  <r>
    <n v="2021"/>
    <x v="11"/>
    <n v="1900"/>
    <s v="Full"/>
    <s v="First 30"/>
    <s v="BT"/>
    <s v="No fish"/>
    <x v="0"/>
    <m/>
    <m/>
    <m/>
    <x v="0"/>
    <s v="large fish ~80 cm noses into sonar beam then falls back at 19:28 and does not show in the 1930 bottom hour"/>
    <m/>
  </r>
  <r>
    <n v="2021"/>
    <x v="11"/>
    <n v="2000"/>
    <s v="Full"/>
    <s v="First 30"/>
    <s v="BT"/>
    <d v="1899-12-30T20:16:59"/>
    <x v="1"/>
    <n v="79.7"/>
    <n v="3019"/>
    <n v="10.66"/>
    <x v="1"/>
    <s v="this is likely same fish noted above in the 1900 hr"/>
    <m/>
  </r>
  <r>
    <n v="2021"/>
    <x v="11"/>
    <n v="2000"/>
    <s v="Full"/>
    <s v="First 30"/>
    <s v="BT"/>
    <d v="1899-12-30T20:21:56"/>
    <x v="1"/>
    <n v="50.8"/>
    <n v="3899"/>
    <n v="5.88"/>
    <x v="1"/>
    <m/>
    <m/>
  </r>
  <r>
    <n v="2021"/>
    <x v="11"/>
    <n v="2100"/>
    <s v="Full"/>
    <s v="First 30"/>
    <s v="BT"/>
    <d v="1899-12-30T21:10:53"/>
    <x v="1"/>
    <n v="66.3"/>
    <n v="1935"/>
    <n v="3.11"/>
    <x v="1"/>
    <m/>
    <m/>
  </r>
  <r>
    <n v="2021"/>
    <x v="11"/>
    <n v="2100"/>
    <s v="Full"/>
    <s v="First 30"/>
    <s v="BT"/>
    <d v="1899-12-30T21:19:44"/>
    <x v="1"/>
    <n v="73.900000000000006"/>
    <n v="3507"/>
    <n v="15.22"/>
    <x v="1"/>
    <m/>
    <m/>
  </r>
  <r>
    <n v="2021"/>
    <x v="11"/>
    <n v="2200"/>
    <s v="Full"/>
    <s v="First 30"/>
    <s v="BT"/>
    <s v="No fish"/>
    <x v="0"/>
    <m/>
    <m/>
    <m/>
    <x v="0"/>
    <m/>
    <m/>
  </r>
  <r>
    <n v="2021"/>
    <x v="11"/>
    <n v="2300"/>
    <s v="Full"/>
    <s v="First 30"/>
    <s v="BT"/>
    <s v="No fish"/>
    <x v="0"/>
    <m/>
    <m/>
    <m/>
    <x v="0"/>
    <m/>
    <m/>
  </r>
  <r>
    <n v="2021"/>
    <x v="12"/>
    <n v="0"/>
    <s v="Full"/>
    <s v="First 30"/>
    <s v="BT"/>
    <d v="1899-12-30T00:04:25"/>
    <x v="1"/>
    <n v="75.900000000000006"/>
    <n v="784"/>
    <n v="12.63"/>
    <x v="1"/>
    <m/>
    <m/>
  </r>
  <r>
    <n v="2021"/>
    <x v="12"/>
    <n v="100"/>
    <s v="Full"/>
    <s v="First 30"/>
    <s v="BT"/>
    <s v="No fish"/>
    <x v="0"/>
    <m/>
    <m/>
    <m/>
    <x v="0"/>
    <m/>
    <m/>
  </r>
  <r>
    <n v="2021"/>
    <x v="12"/>
    <n v="200"/>
    <s v="Full"/>
    <s v="First 30"/>
    <s v="BT"/>
    <s v="No fish"/>
    <x v="0"/>
    <m/>
    <m/>
    <m/>
    <x v="0"/>
    <m/>
    <m/>
  </r>
  <r>
    <n v="2021"/>
    <x v="12"/>
    <n v="300"/>
    <s v="Full"/>
    <s v="First 30"/>
    <s v="BT"/>
    <s v="No fish"/>
    <x v="0"/>
    <m/>
    <m/>
    <m/>
    <x v="0"/>
    <m/>
    <m/>
  </r>
  <r>
    <n v="2021"/>
    <x v="12"/>
    <n v="400"/>
    <s v="Full"/>
    <s v="First 30"/>
    <s v="BT"/>
    <s v="No fish"/>
    <x v="0"/>
    <m/>
    <m/>
    <m/>
    <x v="0"/>
    <m/>
    <m/>
  </r>
  <r>
    <n v="2021"/>
    <x v="12"/>
    <n v="500"/>
    <s v="Full"/>
    <s v="First 30"/>
    <s v="BT"/>
    <s v="No fish"/>
    <x v="0"/>
    <m/>
    <m/>
    <m/>
    <x v="0"/>
    <m/>
    <m/>
  </r>
  <r>
    <n v="2021"/>
    <x v="12"/>
    <n v="600"/>
    <s v="Full"/>
    <s v="First 30"/>
    <s v="BT"/>
    <d v="1899-12-30T06:13:20"/>
    <x v="1"/>
    <n v="69.3"/>
    <n v="2427"/>
    <n v="11.07"/>
    <x v="1"/>
    <m/>
    <m/>
  </r>
  <r>
    <n v="2021"/>
    <x v="12"/>
    <n v="700"/>
    <s v="Full"/>
    <s v="First 30"/>
    <s v="BT"/>
    <s v="No fish"/>
    <x v="0"/>
    <m/>
    <m/>
    <m/>
    <x v="0"/>
    <m/>
    <m/>
  </r>
  <r>
    <n v="2021"/>
    <x v="12"/>
    <n v="800"/>
    <s v="Full"/>
    <s v="First 30"/>
    <s v="BT"/>
    <s v="No fish"/>
    <x v="0"/>
    <m/>
    <m/>
    <m/>
    <x v="0"/>
    <m/>
    <m/>
  </r>
  <r>
    <n v="2021"/>
    <x v="12"/>
    <n v="900"/>
    <s v="Full"/>
    <s v="First 30"/>
    <s v="BT"/>
    <s v="No fish"/>
    <x v="0"/>
    <m/>
    <m/>
    <m/>
    <x v="0"/>
    <m/>
    <m/>
  </r>
  <r>
    <n v="2021"/>
    <x v="12"/>
    <n v="1000"/>
    <s v="Full"/>
    <s v="First 30"/>
    <s v="BT"/>
    <s v="No fish"/>
    <x v="0"/>
    <m/>
    <m/>
    <m/>
    <x v="0"/>
    <m/>
    <m/>
  </r>
  <r>
    <n v="2021"/>
    <x v="12"/>
    <n v="1100"/>
    <s v="Full"/>
    <s v="First 30"/>
    <s v="BT"/>
    <s v="No fish"/>
    <x v="0"/>
    <m/>
    <m/>
    <m/>
    <x v="0"/>
    <m/>
    <m/>
  </r>
  <r>
    <n v="2021"/>
    <x v="12"/>
    <n v="1200"/>
    <s v="Full"/>
    <s v="First 30"/>
    <s v="BT"/>
    <s v="No fish"/>
    <x v="0"/>
    <m/>
    <m/>
    <m/>
    <x v="0"/>
    <m/>
    <m/>
  </r>
  <r>
    <n v="2021"/>
    <x v="12"/>
    <n v="1300"/>
    <s v="Full"/>
    <s v="First 30"/>
    <s v="BT"/>
    <s v="No fish"/>
    <x v="0"/>
    <m/>
    <m/>
    <m/>
    <x v="0"/>
    <m/>
    <m/>
  </r>
  <r>
    <n v="2021"/>
    <x v="12"/>
    <n v="1400"/>
    <s v="Full"/>
    <s v="First 30"/>
    <s v="BT"/>
    <s v="No fish"/>
    <x v="0"/>
    <m/>
    <m/>
    <m/>
    <x v="0"/>
    <m/>
    <m/>
  </r>
  <r>
    <n v="2021"/>
    <x v="12"/>
    <n v="1500"/>
    <s v="Full"/>
    <s v="First 30"/>
    <s v="BT"/>
    <s v="No fish"/>
    <x v="0"/>
    <m/>
    <m/>
    <m/>
    <x v="0"/>
    <m/>
    <m/>
  </r>
  <r>
    <n v="2021"/>
    <x v="12"/>
    <n v="1600"/>
    <s v="Full"/>
    <s v="First 30"/>
    <s v="BT"/>
    <s v="No fish"/>
    <x v="0"/>
    <m/>
    <m/>
    <m/>
    <x v="0"/>
    <m/>
    <m/>
  </r>
  <r>
    <n v="2021"/>
    <x v="12"/>
    <n v="1700"/>
    <s v="Full"/>
    <s v="First 30"/>
    <s v="BT"/>
    <s v="No fish"/>
    <x v="0"/>
    <m/>
    <m/>
    <m/>
    <x v="0"/>
    <m/>
    <m/>
  </r>
  <r>
    <n v="2021"/>
    <x v="12"/>
    <n v="1800"/>
    <s v="Full"/>
    <s v="First 30"/>
    <s v="BT"/>
    <s v="No fish"/>
    <x v="0"/>
    <m/>
    <m/>
    <m/>
    <x v="0"/>
    <m/>
    <m/>
  </r>
  <r>
    <n v="2021"/>
    <x v="12"/>
    <n v="1900"/>
    <s v="Full"/>
    <s v="First 30"/>
    <s v="BT"/>
    <d v="1899-12-30T19:10:38"/>
    <x v="2"/>
    <n v="45.6"/>
    <n v="1890"/>
    <n v="10.26"/>
    <x v="1"/>
    <s v="2 smaller fish DS jointly w/ this fish (Also see note below)"/>
    <m/>
  </r>
  <r>
    <n v="2021"/>
    <x v="12"/>
    <n v="1900"/>
    <s v="Full"/>
    <s v="First 30"/>
    <s v="BT"/>
    <d v="1899-12-30T19:11:20"/>
    <x v="1"/>
    <n v="44.5"/>
    <n v="2047"/>
    <n v="1.66"/>
    <x v="1"/>
    <s v="~45cm; this is Very likely same fish measured DS 1 minute earlier"/>
    <m/>
  </r>
  <r>
    <n v="2021"/>
    <x v="12"/>
    <n v="2000"/>
    <s v="Full"/>
    <s v="First 30"/>
    <s v="BT"/>
    <s v="No fish"/>
    <x v="0"/>
    <m/>
    <m/>
    <m/>
    <x v="0"/>
    <m/>
    <m/>
  </r>
  <r>
    <n v="2021"/>
    <x v="12"/>
    <n v="2100"/>
    <s v="Full"/>
    <s v="First 30"/>
    <s v="BT"/>
    <s v="No fish"/>
    <x v="0"/>
    <m/>
    <m/>
    <m/>
    <x v="0"/>
    <m/>
    <m/>
  </r>
  <r>
    <n v="2021"/>
    <x v="12"/>
    <n v="2200"/>
    <s v="Full"/>
    <s v="First 30"/>
    <s v="BT"/>
    <s v="No fish"/>
    <x v="0"/>
    <m/>
    <m/>
    <m/>
    <x v="0"/>
    <m/>
    <m/>
  </r>
  <r>
    <n v="2021"/>
    <x v="12"/>
    <n v="2300"/>
    <s v="Full"/>
    <s v="First 30"/>
    <s v="BT"/>
    <s v="No fish"/>
    <x v="0"/>
    <m/>
    <m/>
    <m/>
    <x v="0"/>
    <m/>
    <m/>
  </r>
  <r>
    <n v="2021"/>
    <x v="13"/>
    <n v="0"/>
    <s v="Full"/>
    <s v="First 30"/>
    <s v="BT"/>
    <s v="No fish"/>
    <x v="0"/>
    <m/>
    <m/>
    <m/>
    <x v="0"/>
    <m/>
    <m/>
  </r>
  <r>
    <n v="2021"/>
    <x v="13"/>
    <n v="100"/>
    <s v="Full"/>
    <s v="First 30"/>
    <s v="BT"/>
    <s v="No fish"/>
    <x v="0"/>
    <m/>
    <m/>
    <m/>
    <x v="0"/>
    <m/>
    <m/>
  </r>
  <r>
    <n v="2021"/>
    <x v="13"/>
    <n v="200"/>
    <s v="Full"/>
    <s v="First 30"/>
    <s v="BT"/>
    <s v="No fish"/>
    <x v="0"/>
    <m/>
    <m/>
    <m/>
    <x v="0"/>
    <m/>
    <m/>
  </r>
  <r>
    <n v="2021"/>
    <x v="13"/>
    <n v="300"/>
    <s v="Full"/>
    <s v="First 30"/>
    <s v="BT"/>
    <s v="No fish"/>
    <x v="0"/>
    <m/>
    <m/>
    <m/>
    <x v="0"/>
    <m/>
    <m/>
  </r>
  <r>
    <n v="2021"/>
    <x v="13"/>
    <n v="400"/>
    <s v="Full"/>
    <s v="First 30"/>
    <s v="BT"/>
    <s v="No fish"/>
    <x v="0"/>
    <m/>
    <m/>
    <m/>
    <x v="0"/>
    <m/>
    <m/>
  </r>
  <r>
    <n v="2021"/>
    <x v="13"/>
    <n v="500"/>
    <s v="Full"/>
    <s v="First 30"/>
    <s v="BT"/>
    <s v="No fish"/>
    <x v="0"/>
    <m/>
    <m/>
    <m/>
    <x v="0"/>
    <m/>
    <m/>
  </r>
  <r>
    <n v="2021"/>
    <x v="13"/>
    <n v="600"/>
    <s v="Full"/>
    <s v="First 30"/>
    <s v="BT"/>
    <s v="No fish"/>
    <x v="0"/>
    <m/>
    <m/>
    <m/>
    <x v="0"/>
    <m/>
    <m/>
  </r>
  <r>
    <n v="2021"/>
    <x v="13"/>
    <n v="700"/>
    <s v="Full"/>
    <s v="First 30"/>
    <s v="BT"/>
    <s v="No fish"/>
    <x v="0"/>
    <m/>
    <m/>
    <m/>
    <x v="0"/>
    <m/>
    <m/>
  </r>
  <r>
    <n v="2021"/>
    <x v="13"/>
    <n v="800"/>
    <s v="Full"/>
    <s v="First 30"/>
    <s v="BT"/>
    <s v="No fish"/>
    <x v="0"/>
    <m/>
    <m/>
    <m/>
    <x v="0"/>
    <m/>
    <m/>
  </r>
  <r>
    <n v="2021"/>
    <x v="13"/>
    <n v="900"/>
    <s v="Full"/>
    <s v="First 30"/>
    <s v="BT"/>
    <s v="No fish"/>
    <x v="0"/>
    <m/>
    <m/>
    <m/>
    <x v="0"/>
    <m/>
    <m/>
  </r>
  <r>
    <n v="2021"/>
    <x v="13"/>
    <n v="1000"/>
    <s v="Full"/>
    <s v="First 30"/>
    <s v="BT"/>
    <s v="No fish"/>
    <x v="0"/>
    <m/>
    <m/>
    <m/>
    <x v="0"/>
    <m/>
    <m/>
  </r>
  <r>
    <n v="2021"/>
    <x v="13"/>
    <n v="1100"/>
    <s v="Full"/>
    <s v="First 30"/>
    <s v="BT"/>
    <s v="No fish"/>
    <x v="0"/>
    <m/>
    <m/>
    <m/>
    <x v="0"/>
    <m/>
    <m/>
  </r>
  <r>
    <n v="2021"/>
    <x v="13"/>
    <n v="1200"/>
    <s v="Full"/>
    <s v="First 30"/>
    <s v="BT"/>
    <s v="No fish"/>
    <x v="0"/>
    <m/>
    <m/>
    <m/>
    <x v="0"/>
    <m/>
    <m/>
  </r>
  <r>
    <n v="2021"/>
    <x v="13"/>
    <n v="1300"/>
    <s v="Full"/>
    <s v="First 30"/>
    <s v="BT"/>
    <s v="No fish"/>
    <x v="0"/>
    <m/>
    <m/>
    <m/>
    <x v="0"/>
    <m/>
    <m/>
  </r>
  <r>
    <n v="2021"/>
    <x v="13"/>
    <n v="1400"/>
    <s v="Full"/>
    <s v="First 30"/>
    <s v="BT"/>
    <s v="No fish"/>
    <x v="0"/>
    <m/>
    <m/>
    <m/>
    <x v="0"/>
    <m/>
    <m/>
  </r>
  <r>
    <n v="2021"/>
    <x v="13"/>
    <n v="1500"/>
    <s v="Full"/>
    <s v="First 30"/>
    <s v="BT"/>
    <s v="No fish"/>
    <x v="0"/>
    <m/>
    <m/>
    <m/>
    <x v="0"/>
    <m/>
    <m/>
  </r>
  <r>
    <n v="2021"/>
    <x v="13"/>
    <n v="1600"/>
    <s v="Full"/>
    <s v="First 30"/>
    <s v="BT"/>
    <s v="No fish"/>
    <x v="0"/>
    <m/>
    <m/>
    <m/>
    <x v="0"/>
    <m/>
    <m/>
  </r>
  <r>
    <n v="2021"/>
    <x v="13"/>
    <n v="1700"/>
    <s v="Full"/>
    <s v="First 30"/>
    <s v="BT"/>
    <d v="1899-12-30T17:24:37"/>
    <x v="1"/>
    <n v="89.1"/>
    <n v="4372"/>
    <n v="14.48"/>
    <x v="1"/>
    <m/>
    <m/>
  </r>
  <r>
    <n v="2021"/>
    <x v="13"/>
    <n v="1800"/>
    <s v="Full"/>
    <s v="First 30"/>
    <s v="BT"/>
    <s v="No fish"/>
    <x v="0"/>
    <m/>
    <m/>
    <m/>
    <x v="0"/>
    <m/>
    <m/>
  </r>
  <r>
    <n v="2021"/>
    <x v="13"/>
    <n v="1900"/>
    <s v="Full"/>
    <s v="First 30"/>
    <s v="BT"/>
    <d v="1899-12-30T19:09:36"/>
    <x v="1"/>
    <n v="68.400000000000006"/>
    <n v="1710"/>
    <n v="12.67"/>
    <x v="1"/>
    <m/>
    <m/>
  </r>
  <r>
    <n v="2021"/>
    <x v="13"/>
    <n v="1900"/>
    <s v="Full"/>
    <s v="First 30"/>
    <s v="BT"/>
    <d v="1899-12-30T19:22:34"/>
    <x v="1"/>
    <n v="76.099999999999994"/>
    <n v="3999"/>
    <n v="16.28"/>
    <x v="1"/>
    <m/>
    <m/>
  </r>
  <r>
    <n v="2021"/>
    <x v="13"/>
    <n v="2000"/>
    <s v="Full"/>
    <s v="First 30"/>
    <s v="BT"/>
    <d v="1899-12-30T20:23:14"/>
    <x v="1"/>
    <n v="69"/>
    <n v="4147"/>
    <n v="16.28"/>
    <x v="1"/>
    <m/>
    <m/>
  </r>
  <r>
    <n v="2021"/>
    <x v="13"/>
    <n v="2100"/>
    <s v="Full"/>
    <s v="First 30"/>
    <s v="BT"/>
    <s v="No fish"/>
    <x v="0"/>
    <m/>
    <m/>
    <m/>
    <x v="0"/>
    <m/>
    <m/>
  </r>
  <r>
    <n v="2021"/>
    <x v="13"/>
    <n v="2200"/>
    <s v="Full"/>
    <s v="First 30"/>
    <s v="BT"/>
    <d v="1899-12-30T22:12:07"/>
    <x v="1"/>
    <n v="80.3"/>
    <n v="2148"/>
    <n v="12.34"/>
    <x v="1"/>
    <m/>
    <m/>
  </r>
  <r>
    <n v="2021"/>
    <x v="13"/>
    <n v="2300"/>
    <s v="Full"/>
    <s v="First 30"/>
    <s v="BT"/>
    <s v="No fish"/>
    <x v="0"/>
    <m/>
    <m/>
    <m/>
    <x v="0"/>
    <m/>
    <m/>
  </r>
  <r>
    <n v="2021"/>
    <x v="14"/>
    <n v="0"/>
    <s v="Full"/>
    <s v="First 30"/>
    <s v="AS"/>
    <s v="No fish"/>
    <x v="0"/>
    <m/>
    <m/>
    <m/>
    <x v="0"/>
    <m/>
    <m/>
  </r>
  <r>
    <n v="2021"/>
    <x v="14"/>
    <n v="100"/>
    <s v="Full"/>
    <s v="First 30"/>
    <s v="AS"/>
    <s v="No fish"/>
    <x v="0"/>
    <m/>
    <m/>
    <m/>
    <x v="0"/>
    <m/>
    <m/>
  </r>
  <r>
    <n v="2021"/>
    <x v="14"/>
    <n v="200"/>
    <s v="Full"/>
    <s v="First 30"/>
    <s v="AS"/>
    <s v="No fish"/>
    <x v="0"/>
    <m/>
    <m/>
    <m/>
    <x v="0"/>
    <m/>
    <m/>
  </r>
  <r>
    <n v="2021"/>
    <x v="14"/>
    <n v="300"/>
    <s v="Full"/>
    <s v="First 30"/>
    <s v="AS"/>
    <s v="No fish"/>
    <x v="0"/>
    <m/>
    <m/>
    <m/>
    <x v="0"/>
    <m/>
    <m/>
  </r>
  <r>
    <n v="2021"/>
    <x v="14"/>
    <n v="400"/>
    <s v="Full"/>
    <s v="First 30"/>
    <s v="AS"/>
    <s v="No fish"/>
    <x v="0"/>
    <m/>
    <m/>
    <m/>
    <x v="0"/>
    <m/>
    <m/>
  </r>
  <r>
    <n v="2021"/>
    <x v="14"/>
    <n v="500"/>
    <s v="Full"/>
    <s v="First 30"/>
    <s v="AS"/>
    <s v="No fish"/>
    <x v="0"/>
    <m/>
    <m/>
    <m/>
    <x v="0"/>
    <m/>
    <m/>
  </r>
  <r>
    <n v="2021"/>
    <x v="14"/>
    <n v="600"/>
    <s v="Full"/>
    <s v="First 30"/>
    <s v="AS"/>
    <d v="1899-12-30T06:07:44"/>
    <x v="1"/>
    <n v="73.2"/>
    <n v="1383"/>
    <n v="9.1300000000000008"/>
    <x v="1"/>
    <m/>
    <m/>
  </r>
  <r>
    <n v="2021"/>
    <x v="14"/>
    <n v="700"/>
    <s v="Full"/>
    <s v="First 30"/>
    <s v="AS"/>
    <s v="No fish"/>
    <x v="0"/>
    <m/>
    <m/>
    <m/>
    <x v="0"/>
    <m/>
    <m/>
  </r>
  <r>
    <n v="2021"/>
    <x v="14"/>
    <n v="800"/>
    <s v="Full"/>
    <s v="First 30"/>
    <s v="AS"/>
    <s v="No fish"/>
    <x v="0"/>
    <m/>
    <m/>
    <m/>
    <x v="0"/>
    <m/>
    <m/>
  </r>
  <r>
    <n v="2021"/>
    <x v="14"/>
    <n v="900"/>
    <s v="Full"/>
    <s v="First 30"/>
    <s v="AS"/>
    <s v="No fish"/>
    <x v="0"/>
    <m/>
    <m/>
    <m/>
    <x v="0"/>
    <m/>
    <m/>
  </r>
  <r>
    <n v="2021"/>
    <x v="14"/>
    <n v="1000"/>
    <s v="Full"/>
    <s v="First 30"/>
    <s v="AS"/>
    <s v="No fish"/>
    <x v="0"/>
    <m/>
    <m/>
    <m/>
    <x v="0"/>
    <m/>
    <m/>
  </r>
  <r>
    <n v="2021"/>
    <x v="14"/>
    <n v="1100"/>
    <s v="Full"/>
    <s v="First 30"/>
    <s v="AS"/>
    <s v="No fish"/>
    <x v="0"/>
    <m/>
    <m/>
    <m/>
    <x v="0"/>
    <m/>
    <m/>
  </r>
  <r>
    <n v="2021"/>
    <x v="14"/>
    <n v="1200"/>
    <s v="Full"/>
    <s v="First 30"/>
    <s v="AS"/>
    <s v="No fish"/>
    <x v="0"/>
    <m/>
    <m/>
    <m/>
    <x v="0"/>
    <m/>
    <m/>
  </r>
  <r>
    <n v="2021"/>
    <x v="14"/>
    <n v="1300"/>
    <s v="Full"/>
    <s v="First 30"/>
    <s v="AS"/>
    <s v="No fish"/>
    <x v="0"/>
    <m/>
    <m/>
    <m/>
    <x v="0"/>
    <m/>
    <m/>
  </r>
  <r>
    <n v="2021"/>
    <x v="14"/>
    <n v="1400"/>
    <s v="Full"/>
    <s v="First 30"/>
    <s v="AS"/>
    <s v="No fish"/>
    <x v="0"/>
    <m/>
    <m/>
    <m/>
    <x v="0"/>
    <m/>
    <m/>
  </r>
  <r>
    <n v="2021"/>
    <x v="14"/>
    <n v="1500"/>
    <s v="Full"/>
    <s v="First 30"/>
    <s v="AS"/>
    <s v="No fish"/>
    <x v="0"/>
    <m/>
    <m/>
    <m/>
    <x v="0"/>
    <m/>
    <m/>
  </r>
  <r>
    <n v="2021"/>
    <x v="14"/>
    <n v="1600"/>
    <s v="Full"/>
    <s v="First 30"/>
    <s v="AS"/>
    <s v="No fish"/>
    <x v="0"/>
    <m/>
    <m/>
    <m/>
    <x v="0"/>
    <m/>
    <m/>
  </r>
  <r>
    <n v="2021"/>
    <x v="14"/>
    <n v="1700"/>
    <s v="Full"/>
    <s v="First 30"/>
    <s v="AS"/>
    <s v="No fish"/>
    <x v="0"/>
    <m/>
    <m/>
    <m/>
    <x v="0"/>
    <m/>
    <m/>
  </r>
  <r>
    <n v="2021"/>
    <x v="14"/>
    <n v="1800"/>
    <s v="Full"/>
    <s v="First 30"/>
    <s v="AS"/>
    <d v="1899-12-30T18:21:34"/>
    <x v="2"/>
    <n v="62.6"/>
    <n v="3919"/>
    <n v="15.98"/>
    <x v="1"/>
    <m/>
    <m/>
  </r>
  <r>
    <n v="2021"/>
    <x v="14"/>
    <n v="1800"/>
    <s v="Full"/>
    <s v="First 30"/>
    <s v="AS"/>
    <d v="1899-12-30T18:22:39"/>
    <x v="2"/>
    <n v="66.599999999999994"/>
    <n v="4119"/>
    <n v="10.65"/>
    <x v="1"/>
    <m/>
    <m/>
  </r>
  <r>
    <n v="2021"/>
    <x v="14"/>
    <n v="1900"/>
    <s v="Full"/>
    <s v="First 30"/>
    <s v="AS"/>
    <d v="1899-12-30T19:15:05"/>
    <x v="1"/>
    <n v="83.8"/>
    <n v="2738"/>
    <n v="15.13"/>
    <x v="1"/>
    <m/>
    <m/>
  </r>
  <r>
    <n v="2021"/>
    <x v="14"/>
    <n v="2000"/>
    <s v="Full"/>
    <s v="First 30"/>
    <s v="AS"/>
    <d v="1899-12-30T20:02:53"/>
    <x v="2"/>
    <n v="66"/>
    <n v="520"/>
    <n v="15.25"/>
    <x v="1"/>
    <m/>
    <m/>
  </r>
  <r>
    <n v="2021"/>
    <x v="14"/>
    <n v="2100"/>
    <s v="Full"/>
    <s v="First 30"/>
    <s v="AS"/>
    <d v="1899-12-30T21:12:40"/>
    <x v="2"/>
    <n v="79.3"/>
    <n v="2298"/>
    <n v="7.55"/>
    <x v="1"/>
    <m/>
    <m/>
  </r>
  <r>
    <n v="2021"/>
    <x v="14"/>
    <n v="2100"/>
    <s v="Full"/>
    <s v="First 30"/>
    <s v="AS"/>
    <d v="1899-12-30T21:25:14"/>
    <x v="2"/>
    <n v="75.7"/>
    <n v="4579"/>
    <n v="17.059999999999999"/>
    <x v="1"/>
    <m/>
    <m/>
  </r>
  <r>
    <n v="2021"/>
    <x v="14"/>
    <n v="2200"/>
    <s v="Full"/>
    <s v="First 30"/>
    <s v="AS"/>
    <s v="No fish"/>
    <x v="0"/>
    <m/>
    <m/>
    <m/>
    <x v="0"/>
    <m/>
    <m/>
  </r>
  <r>
    <n v="2021"/>
    <x v="14"/>
    <n v="2300"/>
    <s v="Full"/>
    <s v="First 30"/>
    <s v="AS"/>
    <d v="1899-12-30T23:26:28"/>
    <x v="1"/>
    <n v="69.599999999999994"/>
    <n v="4808"/>
    <n v="9.81"/>
    <x v="1"/>
    <m/>
    <m/>
  </r>
  <r>
    <n v="2021"/>
    <x v="15"/>
    <n v="0"/>
    <s v="Full"/>
    <s v="First 30"/>
    <s v="AS"/>
    <d v="1899-12-30T00:11:09"/>
    <x v="2"/>
    <n v="78"/>
    <n v="2038"/>
    <n v="14.85"/>
    <x v="1"/>
    <m/>
    <m/>
  </r>
  <r>
    <n v="2021"/>
    <x v="15"/>
    <n v="100"/>
    <s v="Full"/>
    <s v="First 30"/>
    <s v="AS"/>
    <d v="1899-12-30T01:13:39"/>
    <x v="1"/>
    <n v="73.599999999999994"/>
    <n v="2475"/>
    <n v="15.66"/>
    <x v="1"/>
    <m/>
    <m/>
  </r>
  <r>
    <n v="2021"/>
    <x v="15"/>
    <n v="200"/>
    <s v="Full"/>
    <s v="First 30"/>
    <s v="AS"/>
    <s v="No fish"/>
    <x v="0"/>
    <m/>
    <m/>
    <m/>
    <x v="0"/>
    <m/>
    <m/>
  </r>
  <r>
    <n v="2021"/>
    <x v="15"/>
    <n v="300"/>
    <s v="Full"/>
    <s v="First 30"/>
    <s v="AS"/>
    <s v="No fish"/>
    <x v="0"/>
    <m/>
    <m/>
    <m/>
    <x v="0"/>
    <m/>
    <m/>
  </r>
  <r>
    <n v="2021"/>
    <x v="15"/>
    <n v="400"/>
    <s v="Full"/>
    <s v="First 30"/>
    <s v="AS"/>
    <s v="No fish"/>
    <x v="0"/>
    <m/>
    <m/>
    <m/>
    <x v="0"/>
    <m/>
    <m/>
  </r>
  <r>
    <n v="2021"/>
    <x v="15"/>
    <n v="500"/>
    <s v="Full"/>
    <s v="First 30"/>
    <s v="AS"/>
    <s v="No fish"/>
    <x v="0"/>
    <m/>
    <m/>
    <m/>
    <x v="0"/>
    <m/>
    <m/>
  </r>
  <r>
    <n v="2021"/>
    <x v="15"/>
    <n v="600"/>
    <s v="Full"/>
    <s v="First 30"/>
    <s v="AS"/>
    <d v="1899-12-30T06:11:10"/>
    <x v="1"/>
    <n v="73"/>
    <n v="2034"/>
    <n v="14.93"/>
    <x v="1"/>
    <m/>
    <m/>
  </r>
  <r>
    <n v="2021"/>
    <x v="15"/>
    <n v="700"/>
    <s v="Full"/>
    <s v="First 30"/>
    <s v="AS"/>
    <s v="No fish"/>
    <x v="0"/>
    <m/>
    <m/>
    <m/>
    <x v="0"/>
    <m/>
    <m/>
  </r>
  <r>
    <n v="2021"/>
    <x v="15"/>
    <n v="800"/>
    <s v="Full"/>
    <s v="First 30"/>
    <s v="AS"/>
    <d v="1899-12-30T08:07:58"/>
    <x v="2"/>
    <n v="68.7"/>
    <n v="1457"/>
    <n v="6.09"/>
    <x v="1"/>
    <m/>
    <m/>
  </r>
  <r>
    <n v="2021"/>
    <x v="15"/>
    <n v="900"/>
    <s v="Full"/>
    <s v="First 30"/>
    <s v="AS"/>
    <s v="No fish"/>
    <x v="0"/>
    <m/>
    <m/>
    <m/>
    <x v="0"/>
    <m/>
    <m/>
  </r>
  <r>
    <n v="2021"/>
    <x v="15"/>
    <n v="1000"/>
    <s v="Full"/>
    <s v="First 30"/>
    <s v="AS"/>
    <s v="No fish"/>
    <x v="0"/>
    <m/>
    <m/>
    <m/>
    <x v="0"/>
    <m/>
    <m/>
  </r>
  <r>
    <n v="2021"/>
    <x v="15"/>
    <n v="1100"/>
    <s v="Full"/>
    <s v="First 30"/>
    <s v="AS"/>
    <s v="No fish"/>
    <x v="0"/>
    <m/>
    <m/>
    <m/>
    <x v="0"/>
    <m/>
    <m/>
  </r>
  <r>
    <n v="2021"/>
    <x v="15"/>
    <n v="1200"/>
    <s v="Full"/>
    <s v="First 30"/>
    <s v="AS"/>
    <s v="No fish"/>
    <x v="0"/>
    <m/>
    <m/>
    <m/>
    <x v="0"/>
    <m/>
    <m/>
  </r>
  <r>
    <n v="2021"/>
    <x v="15"/>
    <n v="1300"/>
    <s v="Full"/>
    <s v="First 30"/>
    <s v="AS"/>
    <s v="No fish"/>
    <x v="0"/>
    <m/>
    <m/>
    <m/>
    <x v="0"/>
    <m/>
    <m/>
  </r>
  <r>
    <n v="2021"/>
    <x v="15"/>
    <n v="1400"/>
    <s v="Full"/>
    <s v="First 30"/>
    <s v="AS"/>
    <s v="No fish"/>
    <x v="0"/>
    <m/>
    <m/>
    <m/>
    <x v="0"/>
    <m/>
    <m/>
  </r>
  <r>
    <n v="2021"/>
    <x v="15"/>
    <n v="1500"/>
    <s v="Full"/>
    <s v="First 30"/>
    <s v="AS"/>
    <s v="No fish"/>
    <x v="0"/>
    <m/>
    <m/>
    <m/>
    <x v="0"/>
    <m/>
    <m/>
  </r>
  <r>
    <n v="2021"/>
    <x v="15"/>
    <n v="1600"/>
    <s v="Full"/>
    <s v="First 30"/>
    <s v="AS"/>
    <s v="No fish"/>
    <x v="0"/>
    <m/>
    <m/>
    <m/>
    <x v="0"/>
    <m/>
    <m/>
  </r>
  <r>
    <n v="2021"/>
    <x v="15"/>
    <n v="1700"/>
    <s v="Full"/>
    <s v="First 30"/>
    <s v="AS"/>
    <s v="No fish"/>
    <x v="0"/>
    <m/>
    <m/>
    <m/>
    <x v="0"/>
    <m/>
    <m/>
  </r>
  <r>
    <n v="2021"/>
    <x v="15"/>
    <n v="1800"/>
    <s v="Full"/>
    <s v="First 30"/>
    <s v="AS"/>
    <d v="1899-12-30T18:29:07"/>
    <x v="2"/>
    <n v="60.1"/>
    <n v="5303"/>
    <n v="15.28"/>
    <x v="1"/>
    <m/>
    <m/>
  </r>
  <r>
    <n v="2021"/>
    <x v="15"/>
    <n v="1900"/>
    <s v="Full"/>
    <s v="First 30"/>
    <s v="AS"/>
    <d v="1899-12-30T19:11:24"/>
    <x v="1"/>
    <n v="65.900000000000006"/>
    <n v="2070"/>
    <n v="15.4"/>
    <x v="1"/>
    <m/>
    <m/>
  </r>
  <r>
    <n v="2021"/>
    <x v="15"/>
    <n v="2000"/>
    <s v="Full"/>
    <s v="First 30"/>
    <s v="AS"/>
    <s v="No fish"/>
    <x v="0"/>
    <m/>
    <m/>
    <m/>
    <x v="0"/>
    <m/>
    <m/>
  </r>
  <r>
    <n v="2021"/>
    <x v="15"/>
    <n v="2100"/>
    <s v="Full"/>
    <s v="First 30"/>
    <s v="AS"/>
    <d v="1899-12-30T21:01:39"/>
    <x v="2"/>
    <n v="66.7"/>
    <n v="304"/>
    <n v="15.48"/>
    <x v="1"/>
    <m/>
    <m/>
  </r>
  <r>
    <n v="2021"/>
    <x v="15"/>
    <n v="2100"/>
    <s v="Full"/>
    <s v="First 30"/>
    <s v="AS"/>
    <d v="1899-12-30T21:04:16"/>
    <x v="1"/>
    <n v="69.900000000000006"/>
    <n v="782"/>
    <n v="17.16"/>
    <x v="1"/>
    <m/>
    <m/>
  </r>
  <r>
    <n v="2021"/>
    <x v="15"/>
    <n v="2100"/>
    <s v="Full"/>
    <s v="First 30"/>
    <s v="AS"/>
    <d v="1899-12-30T21:13:13"/>
    <x v="1"/>
    <n v="73.599999999999994"/>
    <n v="2478"/>
    <n v="7.42"/>
    <x v="1"/>
    <m/>
    <m/>
  </r>
  <r>
    <n v="2021"/>
    <x v="15"/>
    <n v="2100"/>
    <s v="Full"/>
    <s v="First 30"/>
    <s v="AS"/>
    <d v="1899-12-30T21:28:48"/>
    <x v="1"/>
    <n v="51.7"/>
    <n v="5265"/>
    <n v="15.46"/>
    <x v="1"/>
    <m/>
    <m/>
  </r>
  <r>
    <n v="2021"/>
    <x v="15"/>
    <n v="2200"/>
    <s v="Full"/>
    <s v="First 30"/>
    <s v="AS"/>
    <d v="1899-12-30T22:04:32"/>
    <x v="2"/>
    <n v="76.8"/>
    <n v="820"/>
    <n v="16.37"/>
    <x v="1"/>
    <m/>
    <m/>
  </r>
  <r>
    <n v="2021"/>
    <x v="15"/>
    <n v="2200"/>
    <s v="Full"/>
    <s v="First 30"/>
    <s v="AS"/>
    <d v="1899-12-30T22:10:59"/>
    <x v="2"/>
    <n v="61.3"/>
    <n v="2004"/>
    <n v="61.3"/>
    <x v="1"/>
    <m/>
    <m/>
  </r>
  <r>
    <n v="2021"/>
    <x v="15"/>
    <n v="2300"/>
    <s v="Full"/>
    <s v="First 30"/>
    <s v="AS"/>
    <s v="No fish"/>
    <x v="0"/>
    <m/>
    <m/>
    <m/>
    <x v="0"/>
    <m/>
    <m/>
  </r>
  <r>
    <n v="2021"/>
    <x v="16"/>
    <n v="0"/>
    <s v="Full"/>
    <s v="First 30"/>
    <s v="AS"/>
    <s v="No fish"/>
    <x v="0"/>
    <m/>
    <m/>
    <m/>
    <x v="0"/>
    <m/>
    <m/>
  </r>
  <r>
    <n v="2021"/>
    <x v="16"/>
    <n v="100"/>
    <s v="Full"/>
    <s v="First 30"/>
    <s v="AS"/>
    <d v="1899-12-30T01:28:38"/>
    <x v="1"/>
    <n v="70.3"/>
    <n v="5235"/>
    <n v="15.94"/>
    <x v="1"/>
    <m/>
    <m/>
  </r>
  <r>
    <n v="2021"/>
    <x v="16"/>
    <n v="200"/>
    <s v="Full"/>
    <s v="First 30"/>
    <s v="AS"/>
    <s v="No fish"/>
    <x v="0"/>
    <m/>
    <m/>
    <m/>
    <x v="0"/>
    <m/>
    <m/>
  </r>
  <r>
    <n v="2021"/>
    <x v="16"/>
    <n v="300"/>
    <s v="Full"/>
    <s v="First 30"/>
    <s v="AS"/>
    <d v="1899-12-30T03:16:45"/>
    <x v="2"/>
    <n v="84.6"/>
    <n v="3053"/>
    <n v="14.1"/>
    <x v="1"/>
    <m/>
    <m/>
  </r>
  <r>
    <n v="2021"/>
    <x v="16"/>
    <n v="300"/>
    <s v="Full"/>
    <s v="First 30"/>
    <s v="AS"/>
    <d v="1899-12-30T03:25:41"/>
    <x v="1"/>
    <n v="84.6"/>
    <n v="4681"/>
    <n v="9.1199999999999992"/>
    <x v="1"/>
    <m/>
    <m/>
  </r>
  <r>
    <n v="2021"/>
    <x v="16"/>
    <n v="400"/>
    <s v="Full"/>
    <s v="First 30"/>
    <s v="AS"/>
    <d v="1899-12-30T04:12:59"/>
    <x v="1"/>
    <n v="65.3"/>
    <n v="2365"/>
    <n v="2.85"/>
    <x v="1"/>
    <m/>
    <m/>
  </r>
  <r>
    <n v="2021"/>
    <x v="16"/>
    <n v="400"/>
    <s v="Full"/>
    <s v="First 30"/>
    <s v="AS"/>
    <d v="1899-12-30T04:13:04"/>
    <x v="2"/>
    <n v="65.599999999999994"/>
    <n v="2381"/>
    <n v="8.65"/>
    <x v="1"/>
    <m/>
    <m/>
  </r>
  <r>
    <n v="2021"/>
    <x v="16"/>
    <n v="500"/>
    <s v="Full"/>
    <s v="First 30"/>
    <s v="AS"/>
    <d v="1899-12-30T05:22:33"/>
    <x v="1"/>
    <n v="51.7"/>
    <n v="4114"/>
    <n v="15.33"/>
    <x v="1"/>
    <m/>
    <m/>
  </r>
  <r>
    <n v="2021"/>
    <x v="16"/>
    <n v="600"/>
    <s v="Full"/>
    <s v="First 30"/>
    <s v="AS"/>
    <s v="No fish"/>
    <x v="0"/>
    <m/>
    <m/>
    <m/>
    <x v="0"/>
    <m/>
    <m/>
  </r>
  <r>
    <n v="2021"/>
    <x v="16"/>
    <n v="700"/>
    <s v="Full"/>
    <s v="First 30"/>
    <s v="AS"/>
    <s v="No fish"/>
    <x v="0"/>
    <m/>
    <m/>
    <m/>
    <x v="0"/>
    <m/>
    <m/>
  </r>
  <r>
    <n v="2021"/>
    <x v="16"/>
    <n v="800"/>
    <s v="Full"/>
    <s v="First 30"/>
    <s v="AS"/>
    <s v="No fish"/>
    <x v="0"/>
    <m/>
    <m/>
    <m/>
    <x v="0"/>
    <m/>
    <m/>
  </r>
  <r>
    <n v="2021"/>
    <x v="16"/>
    <n v="900"/>
    <s v="Full"/>
    <s v="First 30"/>
    <s v="AS"/>
    <s v="No fish"/>
    <x v="0"/>
    <m/>
    <m/>
    <m/>
    <x v="0"/>
    <m/>
    <m/>
  </r>
  <r>
    <n v="2021"/>
    <x v="16"/>
    <n v="1000"/>
    <s v="Full"/>
    <s v="First 30"/>
    <s v="AS"/>
    <s v="No fish"/>
    <x v="0"/>
    <m/>
    <m/>
    <m/>
    <x v="0"/>
    <m/>
    <m/>
  </r>
  <r>
    <n v="2021"/>
    <x v="16"/>
    <n v="1100"/>
    <s v="Full"/>
    <s v="First 30"/>
    <s v="AS"/>
    <s v="No fish"/>
    <x v="0"/>
    <m/>
    <m/>
    <m/>
    <x v="0"/>
    <m/>
    <m/>
  </r>
  <r>
    <n v="2021"/>
    <x v="16"/>
    <n v="1200"/>
    <s v="Full"/>
    <s v="First 30"/>
    <s v="AS"/>
    <s v="No fish"/>
    <x v="0"/>
    <m/>
    <m/>
    <m/>
    <x v="0"/>
    <m/>
    <m/>
  </r>
  <r>
    <n v="2021"/>
    <x v="16"/>
    <n v="1300"/>
    <s v="Full"/>
    <s v="First 30"/>
    <s v="AS"/>
    <d v="1899-12-30T13:01:24"/>
    <x v="2"/>
    <n v="45.3"/>
    <n v="252"/>
    <n v="7.93"/>
    <x v="1"/>
    <m/>
    <m/>
  </r>
  <r>
    <n v="2021"/>
    <x v="16"/>
    <n v="1400"/>
    <s v="Full"/>
    <s v="First 30"/>
    <s v="AS"/>
    <s v="No fish"/>
    <x v="0"/>
    <m/>
    <m/>
    <m/>
    <x v="0"/>
    <m/>
    <m/>
  </r>
  <r>
    <n v="2021"/>
    <x v="16"/>
    <n v="1500"/>
    <s v="Full"/>
    <s v="First 30"/>
    <s v="AS"/>
    <s v="No fish"/>
    <x v="0"/>
    <m/>
    <m/>
    <m/>
    <x v="0"/>
    <m/>
    <m/>
  </r>
  <r>
    <n v="2021"/>
    <x v="16"/>
    <n v="1600"/>
    <s v="Full"/>
    <s v="First 30"/>
    <s v="AS"/>
    <s v="No fish"/>
    <x v="0"/>
    <m/>
    <m/>
    <m/>
    <x v="0"/>
    <m/>
    <m/>
  </r>
  <r>
    <n v="2021"/>
    <x v="16"/>
    <n v="1700"/>
    <s v="Full"/>
    <s v="First 30"/>
    <s v="AS"/>
    <s v="No fish"/>
    <x v="0"/>
    <m/>
    <m/>
    <m/>
    <x v="0"/>
    <m/>
    <m/>
  </r>
  <r>
    <n v="2021"/>
    <x v="16"/>
    <n v="1800"/>
    <s v="Full"/>
    <s v="First 30"/>
    <s v="AS"/>
    <d v="1899-12-30T18:00:12"/>
    <x v="1"/>
    <n v="57.8"/>
    <n v="32"/>
    <n v="15.45"/>
    <x v="1"/>
    <m/>
    <m/>
  </r>
  <r>
    <n v="2021"/>
    <x v="16"/>
    <n v="1900"/>
    <s v="Full"/>
    <s v="First 30"/>
    <s v="AS"/>
    <d v="1899-12-30T19:20:33"/>
    <x v="2"/>
    <n v="71.5"/>
    <n v="3757"/>
    <n v="10.15"/>
    <x v="1"/>
    <m/>
    <m/>
  </r>
  <r>
    <n v="2021"/>
    <x v="16"/>
    <n v="2000"/>
    <s v="Full"/>
    <s v="First 30"/>
    <s v="AS"/>
    <d v="1899-12-30T20:04:32"/>
    <x v="1"/>
    <n v="61.3"/>
    <n v="831"/>
    <n v="16.18"/>
    <x v="1"/>
    <m/>
    <m/>
  </r>
  <r>
    <n v="2021"/>
    <x v="16"/>
    <n v="2000"/>
    <s v="Full"/>
    <s v="First 30"/>
    <s v="AS"/>
    <d v="1899-12-30T20:08:48"/>
    <x v="2"/>
    <n v="59.5"/>
    <n v="1602"/>
    <n v="14.4"/>
    <x v="1"/>
    <m/>
    <m/>
  </r>
  <r>
    <n v="2021"/>
    <x v="16"/>
    <n v="2000"/>
    <s v="Full"/>
    <s v="First 30"/>
    <s v="AS"/>
    <d v="1899-12-30T20:09:04"/>
    <x v="1"/>
    <n v="64.2"/>
    <n v="1652"/>
    <n v="17.739999999999998"/>
    <x v="1"/>
    <m/>
    <m/>
  </r>
  <r>
    <n v="2021"/>
    <x v="16"/>
    <n v="2000"/>
    <s v="Full"/>
    <s v="First 30"/>
    <s v="AS"/>
    <d v="1899-12-30T20:11:59"/>
    <x v="2"/>
    <n v="64.900000000000006"/>
    <n v="2183"/>
    <n v="15.87"/>
    <x v="1"/>
    <m/>
    <m/>
  </r>
  <r>
    <n v="2021"/>
    <x v="16"/>
    <n v="2000"/>
    <s v="Full"/>
    <s v="First 30"/>
    <s v="AS"/>
    <d v="1899-12-30T20:16:06"/>
    <x v="1"/>
    <n v="66.8"/>
    <n v="2937"/>
    <n v="14.98"/>
    <x v="1"/>
    <m/>
    <m/>
  </r>
  <r>
    <n v="2021"/>
    <x v="16"/>
    <n v="2000"/>
    <s v="Full"/>
    <s v="First 30"/>
    <s v="AS"/>
    <d v="1899-12-30T20:19:17"/>
    <x v="2"/>
    <n v="71.5"/>
    <n v="3521"/>
    <n v="13.49"/>
    <x v="1"/>
    <m/>
    <m/>
  </r>
  <r>
    <n v="2021"/>
    <x v="16"/>
    <n v="2000"/>
    <s v="Full"/>
    <s v="First 30"/>
    <s v="AS"/>
    <d v="1899-12-30T20:19:16"/>
    <x v="2"/>
    <n v="70.2"/>
    <n v="3518"/>
    <n v="11.68"/>
    <x v="1"/>
    <m/>
    <m/>
  </r>
  <r>
    <n v="2021"/>
    <x v="16"/>
    <n v="2000"/>
    <s v="Full"/>
    <s v="First 30"/>
    <s v="AS"/>
    <d v="1899-12-30T20:22:52"/>
    <x v="1"/>
    <n v="72.5"/>
    <n v="4176"/>
    <n v="14.2"/>
    <x v="1"/>
    <m/>
    <m/>
  </r>
  <r>
    <n v="2021"/>
    <x v="16"/>
    <n v="2000"/>
    <s v="Full"/>
    <s v="First 30"/>
    <s v="AS"/>
    <d v="1899-12-30T20:23:40"/>
    <x v="1"/>
    <n v="58.3"/>
    <n v="4312"/>
    <n v="3.47"/>
    <x v="1"/>
    <m/>
    <m/>
  </r>
  <r>
    <n v="2021"/>
    <x v="16"/>
    <n v="2100"/>
    <s v="Full"/>
    <s v="First 30"/>
    <s v="AS"/>
    <d v="1899-12-30T21:14:03"/>
    <x v="1"/>
    <n v="71.7"/>
    <n v="2565"/>
    <n v="4.16"/>
    <x v="1"/>
    <m/>
    <m/>
  </r>
  <r>
    <n v="2021"/>
    <x v="16"/>
    <n v="2200"/>
    <s v="Full"/>
    <s v="First 30"/>
    <s v="AS"/>
    <d v="1899-12-30T22:03:19"/>
    <x v="1"/>
    <n v="57.3"/>
    <n v="598"/>
    <n v="7.88"/>
    <x v="1"/>
    <m/>
    <m/>
  </r>
  <r>
    <n v="2021"/>
    <x v="16"/>
    <n v="2200"/>
    <s v="Full"/>
    <s v="First 30"/>
    <s v="AS"/>
    <d v="1899-12-30T22:06:27"/>
    <x v="2"/>
    <n v="57.3"/>
    <n v="1173"/>
    <n v="15.14"/>
    <x v="1"/>
    <m/>
    <m/>
  </r>
  <r>
    <n v="2021"/>
    <x v="16"/>
    <n v="2300"/>
    <s v="Full"/>
    <s v="First 30"/>
    <s v="AS"/>
    <s v="No fish"/>
    <x v="0"/>
    <m/>
    <m/>
    <m/>
    <x v="0"/>
    <m/>
    <m/>
  </r>
  <r>
    <n v="2021"/>
    <x v="17"/>
    <n v="0"/>
    <s v="Full"/>
    <s v="First 30"/>
    <s v="BT"/>
    <s v="No fish"/>
    <x v="0"/>
    <m/>
    <m/>
    <m/>
    <x v="0"/>
    <m/>
    <m/>
  </r>
  <r>
    <n v="2021"/>
    <x v="17"/>
    <n v="100"/>
    <s v="Full"/>
    <s v="First 30"/>
    <s v="BT"/>
    <s v="No fish"/>
    <x v="0"/>
    <m/>
    <m/>
    <m/>
    <x v="0"/>
    <m/>
    <m/>
  </r>
  <r>
    <n v="2021"/>
    <x v="17"/>
    <n v="200"/>
    <s v="Full"/>
    <s v="First 30"/>
    <s v="BT"/>
    <d v="1899-12-30T02:10:09"/>
    <x v="1"/>
    <n v="71"/>
    <n v="1842"/>
    <n v="15.91"/>
    <x v="1"/>
    <m/>
    <m/>
  </r>
  <r>
    <n v="2021"/>
    <x v="17"/>
    <n v="300"/>
    <s v="Full"/>
    <s v="First 30"/>
    <s v="BT"/>
    <d v="1899-12-30T03:29:38"/>
    <x v="1"/>
    <n v="81.7"/>
    <n v="5404"/>
    <n v="15.98"/>
    <x v="1"/>
    <m/>
    <m/>
  </r>
  <r>
    <n v="2021"/>
    <x v="17"/>
    <n v="400"/>
    <s v="Full"/>
    <s v="First 30"/>
    <s v="BT"/>
    <s v="No fish"/>
    <x v="0"/>
    <m/>
    <m/>
    <m/>
    <x v="0"/>
    <m/>
    <m/>
  </r>
  <r>
    <n v="2021"/>
    <x v="17"/>
    <n v="500"/>
    <s v="Full"/>
    <s v="First 30"/>
    <s v="BT"/>
    <s v="No fish"/>
    <x v="0"/>
    <m/>
    <m/>
    <m/>
    <x v="0"/>
    <m/>
    <m/>
  </r>
  <r>
    <n v="2021"/>
    <x v="17"/>
    <n v="600"/>
    <s v="Full"/>
    <s v="First 30"/>
    <s v="BT"/>
    <s v="No fish"/>
    <x v="0"/>
    <m/>
    <m/>
    <m/>
    <x v="0"/>
    <m/>
    <m/>
  </r>
  <r>
    <n v="2021"/>
    <x v="17"/>
    <n v="700"/>
    <s v="Full"/>
    <s v="First 30"/>
    <s v="BT"/>
    <s v="No fish"/>
    <x v="0"/>
    <m/>
    <m/>
    <m/>
    <x v="0"/>
    <m/>
    <m/>
  </r>
  <r>
    <n v="2021"/>
    <x v="17"/>
    <n v="800"/>
    <s v="Full"/>
    <s v="First 30"/>
    <s v="BT"/>
    <s v="No fish"/>
    <x v="0"/>
    <m/>
    <m/>
    <m/>
    <x v="0"/>
    <m/>
    <m/>
  </r>
  <r>
    <n v="2021"/>
    <x v="17"/>
    <n v="900"/>
    <s v="Full"/>
    <s v="First 30"/>
    <s v="BT"/>
    <s v="No fish"/>
    <x v="0"/>
    <m/>
    <m/>
    <m/>
    <x v="0"/>
    <m/>
    <m/>
  </r>
  <r>
    <n v="2021"/>
    <x v="17"/>
    <n v="1000"/>
    <s v="Full"/>
    <s v="First 30"/>
    <s v="BT"/>
    <s v="No fish"/>
    <x v="0"/>
    <m/>
    <m/>
    <m/>
    <x v="0"/>
    <m/>
    <m/>
  </r>
  <r>
    <n v="2021"/>
    <x v="17"/>
    <n v="1100"/>
    <s v="Full"/>
    <s v="First 30"/>
    <s v="BT"/>
    <s v="No fish"/>
    <x v="0"/>
    <m/>
    <m/>
    <m/>
    <x v="0"/>
    <m/>
    <m/>
  </r>
  <r>
    <n v="2021"/>
    <x v="17"/>
    <n v="1200"/>
    <s v="Full"/>
    <s v="First 30"/>
    <s v="BT"/>
    <s v="No fish"/>
    <x v="0"/>
    <m/>
    <m/>
    <m/>
    <x v="0"/>
    <m/>
    <m/>
  </r>
  <r>
    <n v="2021"/>
    <x v="17"/>
    <n v="1300"/>
    <s v="Full"/>
    <s v="First 30"/>
    <s v="BT"/>
    <s v="No fish"/>
    <x v="0"/>
    <m/>
    <m/>
    <m/>
    <x v="0"/>
    <m/>
    <m/>
  </r>
  <r>
    <n v="2021"/>
    <x v="17"/>
    <n v="1400"/>
    <s v="Full"/>
    <s v="First 30"/>
    <s v="BT"/>
    <s v="No fish"/>
    <x v="0"/>
    <m/>
    <m/>
    <m/>
    <x v="0"/>
    <m/>
    <m/>
  </r>
  <r>
    <n v="2021"/>
    <x v="17"/>
    <n v="1500"/>
    <s v="Full"/>
    <s v="First 30"/>
    <s v="BT"/>
    <s v="No fish"/>
    <x v="0"/>
    <m/>
    <m/>
    <m/>
    <x v="0"/>
    <m/>
    <m/>
  </r>
  <r>
    <n v="2021"/>
    <x v="17"/>
    <n v="1600"/>
    <s v="Full"/>
    <s v="First 30"/>
    <s v="BT"/>
    <s v="No fish"/>
    <x v="0"/>
    <m/>
    <m/>
    <m/>
    <x v="0"/>
    <m/>
    <m/>
  </r>
  <r>
    <n v="2021"/>
    <x v="17"/>
    <n v="1700"/>
    <s v="Full"/>
    <s v="First 30"/>
    <s v="BT"/>
    <s v="No fish"/>
    <x v="0"/>
    <m/>
    <m/>
    <m/>
    <x v="0"/>
    <m/>
    <m/>
  </r>
  <r>
    <n v="2021"/>
    <x v="17"/>
    <n v="1800"/>
    <s v="Full"/>
    <s v="First 30"/>
    <s v="BT"/>
    <d v="1899-12-30T18:12:50"/>
    <x v="2"/>
    <n v="79.5"/>
    <n v="2285"/>
    <n v="14.94"/>
    <x v="1"/>
    <m/>
    <m/>
  </r>
  <r>
    <n v="2021"/>
    <x v="17"/>
    <n v="1900"/>
    <s v="Full"/>
    <s v="First 30"/>
    <s v="BT"/>
    <d v="1899-12-30T19:14:11"/>
    <x v="2"/>
    <n v="55.7"/>
    <n v="2518"/>
    <n v="16.440000000000001"/>
    <x v="1"/>
    <s v="slow drift back through sonar beam over 60 sec interval"/>
    <m/>
  </r>
  <r>
    <n v="2021"/>
    <x v="17"/>
    <n v="1900"/>
    <s v="Full"/>
    <s v="First 30"/>
    <s v="BT"/>
    <d v="1899-12-30T19:27:51"/>
    <x v="1"/>
    <n v="72.3"/>
    <n v="4961"/>
    <n v="13.95"/>
    <x v="1"/>
    <m/>
    <m/>
  </r>
  <r>
    <n v="2021"/>
    <x v="17"/>
    <n v="2000"/>
    <s v="Full"/>
    <s v="First 30"/>
    <s v="BT"/>
    <s v="No fish"/>
    <x v="0"/>
    <m/>
    <m/>
    <m/>
    <x v="0"/>
    <m/>
    <m/>
  </r>
  <r>
    <n v="2021"/>
    <x v="17"/>
    <n v="2100"/>
    <s v="Full"/>
    <s v="First 30"/>
    <s v="BT"/>
    <d v="1899-12-30T21:07:31"/>
    <x v="2"/>
    <n v="46.5"/>
    <n v="1339"/>
    <n v="10.75"/>
    <x v="1"/>
    <m/>
    <m/>
  </r>
  <r>
    <n v="2021"/>
    <x v="17"/>
    <n v="2200"/>
    <s v="Full"/>
    <s v="First 30"/>
    <s v="BT"/>
    <s v="No fish"/>
    <x v="0"/>
    <m/>
    <m/>
    <m/>
    <x v="0"/>
    <m/>
    <m/>
  </r>
  <r>
    <n v="2021"/>
    <x v="17"/>
    <n v="2300"/>
    <s v="Full"/>
    <s v="First 30"/>
    <s v="BT"/>
    <d v="1899-12-30T23:09:21"/>
    <x v="2"/>
    <n v="86"/>
    <n v="1664"/>
    <n v="14.29"/>
    <x v="1"/>
    <m/>
    <m/>
  </r>
  <r>
    <n v="2021"/>
    <x v="18"/>
    <n v="0"/>
    <s v="Full"/>
    <s v="First 30"/>
    <s v="BT"/>
    <d v="1899-12-30T00:15:19"/>
    <x v="1"/>
    <n v="74.8"/>
    <n v="2719"/>
    <n v="14.9"/>
    <x v="1"/>
    <m/>
    <m/>
  </r>
  <r>
    <n v="2021"/>
    <x v="18"/>
    <n v="100"/>
    <s v="Full"/>
    <s v="First 30"/>
    <s v="BT"/>
    <s v="No fish"/>
    <x v="0"/>
    <m/>
    <m/>
    <m/>
    <x v="0"/>
    <m/>
    <m/>
  </r>
  <r>
    <n v="2021"/>
    <x v="18"/>
    <n v="200"/>
    <s v="Full"/>
    <s v="First 30"/>
    <s v="BT"/>
    <s v="No fish"/>
    <x v="0"/>
    <m/>
    <m/>
    <m/>
    <x v="0"/>
    <m/>
    <m/>
  </r>
  <r>
    <n v="2021"/>
    <x v="18"/>
    <n v="300"/>
    <s v="Full"/>
    <s v="First 30"/>
    <s v="BT"/>
    <s v="No fish"/>
    <x v="0"/>
    <m/>
    <m/>
    <m/>
    <x v="0"/>
    <m/>
    <m/>
  </r>
  <r>
    <n v="2021"/>
    <x v="18"/>
    <n v="400"/>
    <s v="Full"/>
    <s v="First 30"/>
    <s v="BT"/>
    <d v="1899-12-30T04:20:27"/>
    <x v="1"/>
    <n v="64.400000000000006"/>
    <n v="3620"/>
    <n v="4.1100000000000003"/>
    <x v="1"/>
    <m/>
    <m/>
  </r>
  <r>
    <n v="2021"/>
    <x v="18"/>
    <n v="500"/>
    <s v="Full"/>
    <s v="First 30"/>
    <s v="BT"/>
    <s v="No fish"/>
    <x v="0"/>
    <m/>
    <m/>
    <m/>
    <x v="0"/>
    <m/>
    <m/>
  </r>
  <r>
    <n v="2021"/>
    <x v="18"/>
    <n v="600"/>
    <s v="Full"/>
    <s v="First 30"/>
    <s v="BT"/>
    <s v="No fish"/>
    <x v="0"/>
    <m/>
    <m/>
    <m/>
    <x v="0"/>
    <m/>
    <m/>
  </r>
  <r>
    <n v="2021"/>
    <x v="18"/>
    <n v="700"/>
    <s v="Full"/>
    <s v="First 30"/>
    <s v="BT"/>
    <s v="No fish"/>
    <x v="0"/>
    <m/>
    <m/>
    <m/>
    <x v="0"/>
    <m/>
    <m/>
  </r>
  <r>
    <n v="2021"/>
    <x v="18"/>
    <n v="800"/>
    <s v="Full"/>
    <s v="First 30"/>
    <s v="BT"/>
    <s v="No fish"/>
    <x v="0"/>
    <m/>
    <m/>
    <m/>
    <x v="0"/>
    <s v="Total interference from 8:17-8:30"/>
    <m/>
  </r>
  <r>
    <n v="2021"/>
    <x v="18"/>
    <n v="900"/>
    <s v="Full"/>
    <s v="First 30"/>
    <s v="BT"/>
    <s v="No fish"/>
    <x v="0"/>
    <m/>
    <m/>
    <m/>
    <x v="0"/>
    <m/>
    <m/>
  </r>
  <r>
    <n v="2021"/>
    <x v="18"/>
    <n v="1000"/>
    <s v="Full"/>
    <s v="First 30"/>
    <s v="BT"/>
    <s v="No fish"/>
    <x v="0"/>
    <m/>
    <m/>
    <m/>
    <x v="0"/>
    <s v="this top hour block split into 4 separate files But full 30 minutes is accounted for"/>
    <m/>
  </r>
  <r>
    <n v="2021"/>
    <x v="18"/>
    <n v="1100"/>
    <s v="Full"/>
    <s v="First 30"/>
    <s v="BT"/>
    <s v="No fish"/>
    <x v="0"/>
    <m/>
    <m/>
    <m/>
    <x v="0"/>
    <m/>
    <m/>
  </r>
  <r>
    <n v="2021"/>
    <x v="18"/>
    <n v="1200"/>
    <s v="Full"/>
    <s v="First 30"/>
    <s v="BT"/>
    <s v="No fish"/>
    <x v="0"/>
    <m/>
    <m/>
    <m/>
    <x v="0"/>
    <m/>
    <m/>
  </r>
  <r>
    <n v="2021"/>
    <x v="18"/>
    <n v="1300"/>
    <s v="Full"/>
    <s v="First 30"/>
    <s v="BT"/>
    <s v="No fish"/>
    <x v="0"/>
    <m/>
    <m/>
    <m/>
    <x v="0"/>
    <m/>
    <m/>
  </r>
  <r>
    <n v="2021"/>
    <x v="18"/>
    <n v="1400"/>
    <s v="Full"/>
    <s v="First 30"/>
    <s v="BT"/>
    <s v="No fish"/>
    <x v="0"/>
    <m/>
    <m/>
    <m/>
    <x v="0"/>
    <m/>
    <m/>
  </r>
  <r>
    <n v="2021"/>
    <x v="18"/>
    <n v="1500"/>
    <s v="Full"/>
    <s v="First 30"/>
    <s v="BT"/>
    <s v="No fish"/>
    <x v="0"/>
    <m/>
    <m/>
    <m/>
    <x v="0"/>
    <m/>
    <m/>
  </r>
  <r>
    <n v="2021"/>
    <x v="18"/>
    <n v="1600"/>
    <s v="Full"/>
    <s v="First 30"/>
    <s v="BT"/>
    <s v="No fish"/>
    <x v="0"/>
    <m/>
    <m/>
    <m/>
    <x v="0"/>
    <s v="fish ~46 cm noses into sonar beam @16:07 and holds but does not continue US = Not marked per protocol"/>
    <m/>
  </r>
  <r>
    <n v="2021"/>
    <x v="18"/>
    <n v="1700"/>
    <s v="Full"/>
    <s v="First 30"/>
    <s v="BT"/>
    <s v="No fish"/>
    <x v="0"/>
    <m/>
    <m/>
    <m/>
    <x v="0"/>
    <m/>
    <m/>
  </r>
  <r>
    <n v="2021"/>
    <x v="18"/>
    <n v="1800"/>
    <s v="Full"/>
    <s v="First 30"/>
    <s v="BT"/>
    <d v="1899-12-30T18:13:00"/>
    <x v="2"/>
    <n v="71.400000000000006"/>
    <n v="2306"/>
    <n v="12.39"/>
    <x v="1"/>
    <m/>
    <m/>
  </r>
  <r>
    <n v="2021"/>
    <x v="18"/>
    <n v="1900"/>
    <s v="Full"/>
    <s v="First 30"/>
    <s v="BT"/>
    <d v="1899-12-30T19:08:40"/>
    <x v="2"/>
    <n v="75"/>
    <n v="1481"/>
    <n v="16.84"/>
    <x v="1"/>
    <s v="slow drift back through sonar beam. Difficult finding a clean frame image for accurate measure but clearly fish &gt;70 cm"/>
    <m/>
  </r>
  <r>
    <n v="2021"/>
    <x v="18"/>
    <n v="1900"/>
    <s v="Full"/>
    <s v="First 30"/>
    <s v="BT"/>
    <d v="1899-12-30T19:10:35"/>
    <x v="1"/>
    <n v="71.5"/>
    <n v="1894"/>
    <n v="15.35"/>
    <x v="1"/>
    <s v="this is likely same fish noted DS (above) returning back US"/>
    <m/>
  </r>
  <r>
    <n v="2021"/>
    <x v="18"/>
    <n v="1900"/>
    <s v="Full"/>
    <s v="First 30"/>
    <s v="BT"/>
    <d v="1899-12-30T19:16:58"/>
    <x v="2"/>
    <n v="61"/>
    <n v="3034"/>
    <n v="8.61"/>
    <x v="1"/>
    <m/>
    <m/>
  </r>
  <r>
    <n v="2021"/>
    <x v="18"/>
    <n v="2000"/>
    <s v="Full"/>
    <s v="First 30"/>
    <s v="BT"/>
    <d v="1899-12-30T20:07:23"/>
    <x v="1"/>
    <n v="68.099999999999994"/>
    <n v="1309"/>
    <n v="14.05"/>
    <x v="1"/>
    <m/>
    <m/>
  </r>
  <r>
    <n v="2021"/>
    <x v="18"/>
    <n v="2100"/>
    <s v="Full"/>
    <s v="First 30"/>
    <s v="BT"/>
    <s v="No fish"/>
    <x v="0"/>
    <m/>
    <m/>
    <m/>
    <x v="0"/>
    <m/>
    <m/>
  </r>
  <r>
    <n v="2021"/>
    <x v="18"/>
    <n v="2200"/>
    <s v="Full"/>
    <s v="First 30"/>
    <s v="BT"/>
    <d v="1899-12-30T22:00:45"/>
    <x v="1"/>
    <n v="70.400000000000006"/>
    <n v="134"/>
    <n v="7.65"/>
    <x v="1"/>
    <m/>
    <m/>
  </r>
  <r>
    <n v="2021"/>
    <x v="18"/>
    <n v="2300"/>
    <s v="Full"/>
    <s v="First 30"/>
    <s v="BT"/>
    <s v="No fish"/>
    <x v="0"/>
    <m/>
    <m/>
    <m/>
    <x v="0"/>
    <m/>
    <m/>
  </r>
  <r>
    <n v="2021"/>
    <x v="19"/>
    <n v="0"/>
    <s v="Full"/>
    <s v="First 30"/>
    <s v="BT"/>
    <s v="No fish"/>
    <x v="0"/>
    <m/>
    <m/>
    <m/>
    <x v="0"/>
    <m/>
    <m/>
  </r>
  <r>
    <n v="2021"/>
    <x v="19"/>
    <n v="100"/>
    <s v="Full"/>
    <s v="First 30"/>
    <s v="BT"/>
    <d v="1899-12-30T01:11:28"/>
    <x v="1"/>
    <n v="71"/>
    <n v="2020"/>
    <n v="15.08"/>
    <x v="1"/>
    <m/>
    <m/>
  </r>
  <r>
    <n v="2021"/>
    <x v="19"/>
    <n v="200"/>
    <s v="Full"/>
    <s v="First 30"/>
    <s v="BT"/>
    <s v="No fish"/>
    <x v="0"/>
    <m/>
    <m/>
    <m/>
    <x v="0"/>
    <m/>
    <m/>
  </r>
  <r>
    <n v="2021"/>
    <x v="19"/>
    <n v="300"/>
    <s v="Full"/>
    <s v="First 30"/>
    <s v="BT"/>
    <d v="1899-12-30T03:02:19"/>
    <x v="1"/>
    <n v="54.3"/>
    <n v="411"/>
    <n v="18.53"/>
    <x v="1"/>
    <m/>
    <m/>
  </r>
  <r>
    <n v="2021"/>
    <x v="19"/>
    <n v="400"/>
    <s v="Full"/>
    <s v="First 30"/>
    <s v="BT"/>
    <s v="No fish"/>
    <x v="0"/>
    <m/>
    <m/>
    <m/>
    <x v="0"/>
    <m/>
    <m/>
  </r>
  <r>
    <n v="2021"/>
    <x v="19"/>
    <n v="500"/>
    <s v="Full"/>
    <s v="First 30"/>
    <s v="BT"/>
    <s v="No fish"/>
    <x v="0"/>
    <m/>
    <m/>
    <m/>
    <x v="0"/>
    <m/>
    <m/>
  </r>
  <r>
    <n v="2021"/>
    <x v="19"/>
    <n v="600"/>
    <s v="Full"/>
    <s v="First 30"/>
    <s v="BT"/>
    <s v="No fish"/>
    <x v="0"/>
    <m/>
    <m/>
    <m/>
    <x v="0"/>
    <m/>
    <m/>
  </r>
  <r>
    <n v="2021"/>
    <x v="19"/>
    <n v="700"/>
    <s v="Full"/>
    <s v="First 30"/>
    <s v="BT"/>
    <s v="No fish"/>
    <x v="0"/>
    <m/>
    <m/>
    <m/>
    <x v="0"/>
    <m/>
    <m/>
  </r>
  <r>
    <n v="2021"/>
    <x v="19"/>
    <n v="800"/>
    <s v="Full"/>
    <s v="First 30"/>
    <s v="BT"/>
    <s v="No fish"/>
    <x v="0"/>
    <m/>
    <m/>
    <m/>
    <x v="0"/>
    <m/>
    <m/>
  </r>
  <r>
    <n v="2021"/>
    <x v="19"/>
    <n v="900"/>
    <s v="Full"/>
    <s v="First 30"/>
    <s v="BT"/>
    <s v="No fish"/>
    <x v="0"/>
    <m/>
    <m/>
    <m/>
    <x v="0"/>
    <m/>
    <m/>
  </r>
  <r>
    <n v="2021"/>
    <x v="19"/>
    <n v="1000"/>
    <s v="Full"/>
    <s v="First 30"/>
    <s v="BT"/>
    <s v="No fish"/>
    <x v="0"/>
    <m/>
    <m/>
    <m/>
    <x v="0"/>
    <m/>
    <m/>
  </r>
  <r>
    <n v="2021"/>
    <x v="19"/>
    <n v="1100"/>
    <s v="Full"/>
    <s v="First 30"/>
    <s v="BT"/>
    <s v="No fish"/>
    <x v="0"/>
    <m/>
    <m/>
    <m/>
    <x v="0"/>
    <m/>
    <m/>
  </r>
  <r>
    <n v="2021"/>
    <x v="19"/>
    <n v="1200"/>
    <s v="Full"/>
    <s v="First 30"/>
    <s v="BT"/>
    <s v="No fish"/>
    <x v="0"/>
    <m/>
    <m/>
    <m/>
    <x v="0"/>
    <m/>
    <m/>
  </r>
  <r>
    <n v="2021"/>
    <x v="19"/>
    <n v="1300"/>
    <s v="Full"/>
    <s v="First 30"/>
    <s v="BT"/>
    <d v="1899-12-30T13:01:22"/>
    <x v="1"/>
    <n v="47.3"/>
    <n v="234"/>
    <n v="11.54"/>
    <x v="1"/>
    <m/>
    <m/>
  </r>
  <r>
    <n v="2021"/>
    <x v="19"/>
    <n v="1400"/>
    <s v="Full"/>
    <s v="First 30"/>
    <s v="BT"/>
    <s v="No fish"/>
    <x v="0"/>
    <m/>
    <m/>
    <m/>
    <x v="0"/>
    <m/>
    <m/>
  </r>
  <r>
    <n v="2021"/>
    <x v="19"/>
    <n v="1500"/>
    <s v="Full"/>
    <s v="First 30"/>
    <s v="BT"/>
    <s v="No fish"/>
    <x v="0"/>
    <m/>
    <m/>
    <m/>
    <x v="0"/>
    <m/>
    <m/>
  </r>
  <r>
    <n v="2021"/>
    <x v="19"/>
    <n v="1600"/>
    <s v="Full"/>
    <s v="First 30"/>
    <s v="BT"/>
    <s v="No fish"/>
    <x v="0"/>
    <m/>
    <m/>
    <m/>
    <x v="0"/>
    <m/>
    <m/>
  </r>
  <r>
    <n v="2021"/>
    <x v="19"/>
    <n v="1700"/>
    <s v="Full"/>
    <s v="First 30"/>
    <s v="BT"/>
    <s v="No fish"/>
    <x v="0"/>
    <m/>
    <m/>
    <m/>
    <x v="0"/>
    <m/>
    <m/>
  </r>
  <r>
    <n v="2021"/>
    <x v="19"/>
    <n v="1800"/>
    <s v="Full"/>
    <s v="First 30"/>
    <s v="BT"/>
    <s v="No fish"/>
    <x v="0"/>
    <m/>
    <m/>
    <m/>
    <x v="0"/>
    <m/>
    <m/>
  </r>
  <r>
    <n v="2021"/>
    <x v="19"/>
    <n v="1900"/>
    <s v="Full"/>
    <s v="First 30"/>
    <s v="BT"/>
    <d v="1899-12-30T19:12:08"/>
    <x v="1"/>
    <n v="59.2"/>
    <n v="2163"/>
    <n v="5.21"/>
    <x v="1"/>
    <m/>
    <m/>
  </r>
  <r>
    <n v="2021"/>
    <x v="19"/>
    <n v="2000"/>
    <s v="Full"/>
    <s v="First 30"/>
    <s v="BT"/>
    <d v="1899-12-30T20:23:48"/>
    <x v="2"/>
    <n v="61.5"/>
    <n v="4240"/>
    <n v="7.23"/>
    <x v="1"/>
    <m/>
    <m/>
  </r>
  <r>
    <n v="2021"/>
    <x v="19"/>
    <n v="2100"/>
    <s v="Full"/>
    <s v="First 30"/>
    <s v="BT"/>
    <d v="1899-12-30T21:16:36"/>
    <x v="1"/>
    <n v="79.8"/>
    <n v="2946"/>
    <n v="15.42"/>
    <x v="1"/>
    <s v="2 Sthd traveling in tandem"/>
    <m/>
  </r>
  <r>
    <n v="2021"/>
    <x v="19"/>
    <n v="2100"/>
    <s v="Full"/>
    <s v="First 30"/>
    <s v="BT"/>
    <d v="1899-12-30T21:16:37"/>
    <x v="1"/>
    <n v="71.8"/>
    <n v="2947"/>
    <n v="15.77"/>
    <x v="1"/>
    <s v="2 Sthd traveling in tandem"/>
    <m/>
  </r>
  <r>
    <n v="2021"/>
    <x v="19"/>
    <n v="2200"/>
    <s v="Full"/>
    <s v="First 30"/>
    <s v="BT"/>
    <d v="1899-12-30T22:00:06"/>
    <x v="1"/>
    <n v="69.099999999999994"/>
    <n v="12"/>
    <n v="13.8"/>
    <x v="1"/>
    <s v="Also 2 Sthd traveling in tandem"/>
    <m/>
  </r>
  <r>
    <n v="2021"/>
    <x v="19"/>
    <n v="2200"/>
    <s v="Full"/>
    <s v="First 30"/>
    <s v="BT"/>
    <d v="1899-12-30T22:00:06"/>
    <x v="1"/>
    <n v="68.7"/>
    <n v="13"/>
    <n v="13.51"/>
    <x v="1"/>
    <s v="Also 2 Sthd traveling in tandem"/>
    <m/>
  </r>
  <r>
    <n v="2021"/>
    <x v="19"/>
    <n v="2200"/>
    <s v="Full"/>
    <s v="First 30"/>
    <s v="BT"/>
    <d v="1899-12-30T22:22:10"/>
    <x v="1"/>
    <n v="70.5"/>
    <n v="3966"/>
    <n v="11.47"/>
    <x v="1"/>
    <m/>
    <m/>
  </r>
  <r>
    <n v="2021"/>
    <x v="19"/>
    <n v="2300"/>
    <s v="Full"/>
    <s v="First 30"/>
    <s v="BT"/>
    <d v="1899-12-30T23:13:22"/>
    <x v="2"/>
    <n v="77.7"/>
    <n v="2378"/>
    <n v="15.25"/>
    <x v="1"/>
    <m/>
    <m/>
  </r>
  <r>
    <n v="2021"/>
    <x v="19"/>
    <n v="2300"/>
    <s v="Full"/>
    <s v="First 30"/>
    <s v="BT"/>
    <d v="1899-12-30T23:13:50"/>
    <x v="2"/>
    <n v="73.400000000000006"/>
    <n v="2455"/>
    <n v="7.37"/>
    <x v="1"/>
    <m/>
    <m/>
  </r>
  <r>
    <n v="2021"/>
    <x v="19"/>
    <n v="2300"/>
    <s v="Full"/>
    <s v="First 30"/>
    <s v="BT"/>
    <d v="1899-12-30T23:16:26"/>
    <x v="1"/>
    <n v="89.5"/>
    <n v="2928"/>
    <n v="11.25"/>
    <x v="1"/>
    <m/>
    <m/>
  </r>
  <r>
    <n v="2021"/>
    <x v="19"/>
    <n v="2300"/>
    <s v="Full"/>
    <s v="First 30"/>
    <s v="BT"/>
    <d v="1899-12-30T23:20:43"/>
    <x v="1"/>
    <n v="75.400000000000006"/>
    <n v="3685"/>
    <n v="15.61"/>
    <x v="1"/>
    <m/>
    <m/>
  </r>
  <r>
    <n v="2021"/>
    <x v="20"/>
    <n v="0"/>
    <s v="Full"/>
    <s v="First 30"/>
    <s v="AS"/>
    <s v="No fish"/>
    <x v="0"/>
    <m/>
    <m/>
    <m/>
    <x v="0"/>
    <m/>
    <m/>
  </r>
  <r>
    <n v="2021"/>
    <x v="20"/>
    <n v="100"/>
    <s v="Full"/>
    <s v="First 30"/>
    <s v="AS"/>
    <s v="No fish"/>
    <x v="0"/>
    <m/>
    <m/>
    <m/>
    <x v="0"/>
    <m/>
    <m/>
  </r>
  <r>
    <n v="2021"/>
    <x v="20"/>
    <n v="200"/>
    <s v="Full"/>
    <s v="First 30"/>
    <s v="AS"/>
    <d v="1899-12-30T02:03:46"/>
    <x v="1"/>
    <n v="68.5"/>
    <n v="667"/>
    <n v="16.18"/>
    <x v="1"/>
    <m/>
    <m/>
  </r>
  <r>
    <n v="2021"/>
    <x v="20"/>
    <n v="300"/>
    <s v="Full"/>
    <s v="First 30"/>
    <s v="AS"/>
    <s v="No fish"/>
    <x v="0"/>
    <m/>
    <m/>
    <m/>
    <x v="0"/>
    <m/>
    <m/>
  </r>
  <r>
    <n v="2021"/>
    <x v="20"/>
    <n v="400"/>
    <s v="Full"/>
    <s v="First 30"/>
    <s v="AS"/>
    <s v="No fish"/>
    <x v="0"/>
    <m/>
    <m/>
    <m/>
    <x v="0"/>
    <m/>
    <m/>
  </r>
  <r>
    <n v="2021"/>
    <x v="20"/>
    <n v="500"/>
    <s v="Full"/>
    <s v="First 30"/>
    <s v="AS"/>
    <s v="No fish"/>
    <x v="0"/>
    <m/>
    <m/>
    <m/>
    <x v="0"/>
    <m/>
    <m/>
  </r>
  <r>
    <n v="2021"/>
    <x v="20"/>
    <n v="600"/>
    <s v="Full"/>
    <s v="First 30"/>
    <s v="AS"/>
    <s v="No fish"/>
    <x v="0"/>
    <m/>
    <m/>
    <m/>
    <x v="0"/>
    <m/>
    <m/>
  </r>
  <r>
    <n v="2021"/>
    <x v="20"/>
    <n v="700"/>
    <s v="Full"/>
    <s v="First 30"/>
    <s v="AS"/>
    <s v="No fish"/>
    <x v="0"/>
    <m/>
    <m/>
    <m/>
    <x v="0"/>
    <m/>
    <m/>
  </r>
  <r>
    <n v="2021"/>
    <x v="20"/>
    <n v="800"/>
    <s v="Full"/>
    <s v="First 30"/>
    <s v="AS"/>
    <s v="No fish"/>
    <x v="0"/>
    <m/>
    <m/>
    <m/>
    <x v="0"/>
    <m/>
    <m/>
  </r>
  <r>
    <n v="2021"/>
    <x v="20"/>
    <n v="900"/>
    <s v="Full"/>
    <s v="First 30"/>
    <s v="AS"/>
    <s v="No fish"/>
    <x v="0"/>
    <m/>
    <m/>
    <m/>
    <x v="0"/>
    <m/>
    <m/>
  </r>
  <r>
    <n v="2021"/>
    <x v="20"/>
    <n v="1000"/>
    <s v="Full"/>
    <s v="First 30"/>
    <s v="AS"/>
    <s v="No fish"/>
    <x v="0"/>
    <m/>
    <m/>
    <m/>
    <x v="0"/>
    <m/>
    <m/>
  </r>
  <r>
    <n v="2021"/>
    <x v="20"/>
    <n v="1100"/>
    <s v="Full"/>
    <s v="First 30"/>
    <s v="AS"/>
    <s v="No fish"/>
    <x v="0"/>
    <m/>
    <m/>
    <m/>
    <x v="0"/>
    <m/>
    <m/>
  </r>
  <r>
    <n v="2021"/>
    <x v="20"/>
    <n v="1200"/>
    <s v="Full"/>
    <s v="First 30"/>
    <s v="AS"/>
    <s v="No fish"/>
    <x v="0"/>
    <m/>
    <m/>
    <m/>
    <x v="0"/>
    <m/>
    <m/>
  </r>
  <r>
    <n v="2021"/>
    <x v="20"/>
    <n v="1300"/>
    <s v="Full"/>
    <s v="First 30"/>
    <s v="AS"/>
    <s v="No fish"/>
    <x v="0"/>
    <m/>
    <m/>
    <m/>
    <x v="0"/>
    <m/>
    <m/>
  </r>
  <r>
    <n v="2021"/>
    <x v="20"/>
    <n v="1400"/>
    <s v="Full"/>
    <s v="First 30"/>
    <s v="AS"/>
    <s v="No fish"/>
    <x v="0"/>
    <m/>
    <m/>
    <m/>
    <x v="0"/>
    <m/>
    <m/>
  </r>
  <r>
    <n v="2021"/>
    <x v="20"/>
    <n v="1500"/>
    <s v="Full"/>
    <s v="First 30"/>
    <s v="AS"/>
    <s v="No fish"/>
    <x v="0"/>
    <m/>
    <m/>
    <m/>
    <x v="0"/>
    <m/>
    <m/>
  </r>
  <r>
    <n v="2021"/>
    <x v="20"/>
    <n v="1600"/>
    <s v="Full"/>
    <s v="First 30"/>
    <s v="AS"/>
    <s v="No fish"/>
    <x v="0"/>
    <m/>
    <m/>
    <m/>
    <x v="0"/>
    <m/>
    <m/>
  </r>
  <r>
    <n v="2021"/>
    <x v="20"/>
    <n v="1700"/>
    <s v="Full"/>
    <s v="First 30"/>
    <s v="AS"/>
    <s v="No fish"/>
    <x v="0"/>
    <m/>
    <m/>
    <m/>
    <x v="0"/>
    <m/>
    <m/>
  </r>
  <r>
    <n v="2021"/>
    <x v="20"/>
    <n v="1800"/>
    <s v="Full"/>
    <s v="First 30"/>
    <s v="AS"/>
    <s v="No fish"/>
    <x v="0"/>
    <m/>
    <m/>
    <m/>
    <x v="0"/>
    <m/>
    <m/>
  </r>
  <r>
    <n v="2021"/>
    <x v="20"/>
    <n v="1900"/>
    <s v="Full"/>
    <s v="First 30"/>
    <s v="AS"/>
    <d v="1899-12-30T19:26:30"/>
    <x v="1"/>
    <n v="70.599999999999994"/>
    <n v="4835"/>
    <n v="15.58"/>
    <x v="1"/>
    <m/>
    <m/>
  </r>
  <r>
    <n v="2021"/>
    <x v="20"/>
    <n v="2000"/>
    <s v="Full"/>
    <s v="First 30"/>
    <s v="AS"/>
    <s v="No fish"/>
    <x v="0"/>
    <m/>
    <m/>
    <m/>
    <x v="0"/>
    <m/>
    <m/>
  </r>
  <r>
    <n v="2021"/>
    <x v="20"/>
    <n v="2100"/>
    <s v="Full"/>
    <s v="First 30"/>
    <s v="AS"/>
    <s v="No fish"/>
    <x v="0"/>
    <m/>
    <m/>
    <m/>
    <x v="0"/>
    <m/>
    <m/>
  </r>
  <r>
    <n v="2021"/>
    <x v="20"/>
    <n v="2200"/>
    <s v="Full"/>
    <s v="First 30"/>
    <s v="AS"/>
    <d v="1899-12-30T22:06:47"/>
    <x v="1"/>
    <n v="78.7"/>
    <n v="1231"/>
    <n v="6.65"/>
    <x v="1"/>
    <m/>
    <m/>
  </r>
  <r>
    <n v="2021"/>
    <x v="20"/>
    <n v="2300"/>
    <s v="Full"/>
    <s v="First 30"/>
    <s v="AS"/>
    <d v="1899-12-30T23:09:24"/>
    <x v="1"/>
    <n v="77.3"/>
    <n v="1712"/>
    <n v="13.39"/>
    <x v="1"/>
    <m/>
    <m/>
  </r>
  <r>
    <n v="2021"/>
    <x v="20"/>
    <n v="2300"/>
    <s v="Full"/>
    <s v="First 30"/>
    <s v="AS"/>
    <d v="1899-12-30T23:16:09"/>
    <x v="1"/>
    <n v="77.7"/>
    <n v="2951"/>
    <n v="7"/>
    <x v="1"/>
    <m/>
    <m/>
  </r>
  <r>
    <n v="2021"/>
    <x v="20"/>
    <n v="2300"/>
    <s v="Full"/>
    <s v="First 30"/>
    <s v="AS"/>
    <d v="1899-12-30T23:16:15"/>
    <x v="1"/>
    <n v="67.7"/>
    <n v="2969"/>
    <n v="8.02"/>
    <x v="1"/>
    <m/>
    <m/>
  </r>
  <r>
    <n v="2021"/>
    <x v="21"/>
    <n v="0"/>
    <s v="Full"/>
    <s v="First 30"/>
    <s v="AS"/>
    <s v="No fish"/>
    <x v="0"/>
    <m/>
    <m/>
    <m/>
    <x v="0"/>
    <m/>
    <m/>
  </r>
  <r>
    <n v="2021"/>
    <x v="21"/>
    <n v="100"/>
    <s v="Full"/>
    <s v="First 30"/>
    <s v="AS"/>
    <s v="No fish"/>
    <x v="0"/>
    <m/>
    <m/>
    <m/>
    <x v="0"/>
    <m/>
    <m/>
  </r>
  <r>
    <n v="2021"/>
    <x v="21"/>
    <n v="200"/>
    <s v="Full"/>
    <s v="First 30"/>
    <s v="AS"/>
    <s v="No fish"/>
    <x v="0"/>
    <m/>
    <m/>
    <m/>
    <x v="0"/>
    <m/>
    <m/>
  </r>
  <r>
    <n v="2021"/>
    <x v="21"/>
    <n v="300"/>
    <s v="Full"/>
    <s v="First 30"/>
    <s v="AS"/>
    <d v="1899-12-30T03:05:59"/>
    <x v="2"/>
    <n v="65.599999999999994"/>
    <n v="1100"/>
    <n v="11.3"/>
    <x v="1"/>
    <m/>
    <m/>
  </r>
  <r>
    <n v="2021"/>
    <x v="21"/>
    <n v="300"/>
    <s v="Full"/>
    <s v="First 30"/>
    <s v="AS"/>
    <d v="1899-12-30T03:21:25"/>
    <x v="2"/>
    <n v="71.3"/>
    <n v="3922"/>
    <n v="16.37"/>
    <x v="1"/>
    <m/>
    <m/>
  </r>
  <r>
    <n v="2021"/>
    <x v="21"/>
    <n v="400"/>
    <s v="Full"/>
    <s v="First 30"/>
    <s v="AS"/>
    <d v="1899-12-30T04:08:32"/>
    <x v="1"/>
    <n v="77.2"/>
    <n v="1553"/>
    <n v="10.4"/>
    <x v="1"/>
    <m/>
    <m/>
  </r>
  <r>
    <n v="2021"/>
    <x v="21"/>
    <n v="500"/>
    <s v="Full"/>
    <s v="First 30"/>
    <s v="AS"/>
    <s v="No fish"/>
    <x v="0"/>
    <m/>
    <m/>
    <m/>
    <x v="0"/>
    <m/>
    <m/>
  </r>
  <r>
    <n v="2021"/>
    <x v="21"/>
    <n v="600"/>
    <s v="Full"/>
    <s v="First 30"/>
    <s v="AS"/>
    <d v="1899-12-30T06:07:57"/>
    <x v="1"/>
    <n v="65.900000000000006"/>
    <n v="1456"/>
    <n v="16.27"/>
    <x v="1"/>
    <m/>
    <m/>
  </r>
  <r>
    <n v="2021"/>
    <x v="21"/>
    <n v="700"/>
    <s v="Full"/>
    <s v="First 30"/>
    <s v="AS"/>
    <s v="No fish"/>
    <x v="0"/>
    <m/>
    <m/>
    <m/>
    <x v="0"/>
    <m/>
    <m/>
  </r>
  <r>
    <n v="2021"/>
    <x v="21"/>
    <n v="800"/>
    <s v="Full"/>
    <s v="First 30"/>
    <s v="AS"/>
    <s v="No fish"/>
    <x v="0"/>
    <m/>
    <m/>
    <m/>
    <x v="0"/>
    <m/>
    <m/>
  </r>
  <r>
    <n v="2021"/>
    <x v="21"/>
    <n v="900"/>
    <s v="Full"/>
    <s v="First 30"/>
    <s v="AS"/>
    <s v="No fish"/>
    <x v="0"/>
    <m/>
    <m/>
    <m/>
    <x v="0"/>
    <m/>
    <m/>
  </r>
  <r>
    <n v="2021"/>
    <x v="21"/>
    <n v="1000"/>
    <s v="Full"/>
    <s v="First 30"/>
    <s v="AS"/>
    <s v="No fish"/>
    <x v="0"/>
    <m/>
    <m/>
    <m/>
    <x v="0"/>
    <m/>
    <m/>
  </r>
  <r>
    <n v="2021"/>
    <x v="21"/>
    <n v="1100"/>
    <s v="Full"/>
    <s v="First 30"/>
    <s v="AS"/>
    <s v="No fish"/>
    <x v="0"/>
    <m/>
    <m/>
    <m/>
    <x v="0"/>
    <m/>
    <m/>
  </r>
  <r>
    <n v="2021"/>
    <x v="21"/>
    <n v="1200"/>
    <s v="Full"/>
    <s v="First 30"/>
    <s v="AS"/>
    <s v="No fish"/>
    <x v="0"/>
    <m/>
    <m/>
    <m/>
    <x v="0"/>
    <m/>
    <m/>
  </r>
  <r>
    <n v="2021"/>
    <x v="21"/>
    <n v="1300"/>
    <s v="Full"/>
    <s v="First 30"/>
    <s v="AS"/>
    <s v="No fish"/>
    <x v="0"/>
    <m/>
    <m/>
    <m/>
    <x v="0"/>
    <m/>
    <m/>
  </r>
  <r>
    <n v="2021"/>
    <x v="21"/>
    <n v="1400"/>
    <s v="Full"/>
    <s v="First 30"/>
    <s v="AS"/>
    <s v="No fish"/>
    <x v="0"/>
    <m/>
    <m/>
    <m/>
    <x v="0"/>
    <m/>
    <m/>
  </r>
  <r>
    <n v="2021"/>
    <x v="21"/>
    <n v="1500"/>
    <s v="Full"/>
    <s v="First 30"/>
    <s v="AS"/>
    <s v="No fish"/>
    <x v="0"/>
    <m/>
    <m/>
    <m/>
    <x v="0"/>
    <m/>
    <m/>
  </r>
  <r>
    <n v="2021"/>
    <x v="21"/>
    <n v="1600"/>
    <s v="Full"/>
    <s v="First 30"/>
    <s v="AS"/>
    <s v="No fish"/>
    <x v="0"/>
    <m/>
    <m/>
    <m/>
    <x v="0"/>
    <m/>
    <m/>
  </r>
  <r>
    <n v="2021"/>
    <x v="21"/>
    <n v="1700"/>
    <s v="Full"/>
    <s v="First 30"/>
    <s v="AS"/>
    <s v="No fish"/>
    <x v="0"/>
    <m/>
    <m/>
    <m/>
    <x v="0"/>
    <m/>
    <m/>
  </r>
  <r>
    <n v="2021"/>
    <x v="21"/>
    <n v="1800"/>
    <s v="Full"/>
    <s v="First 30"/>
    <s v="AS"/>
    <s v="No fish"/>
    <x v="0"/>
    <m/>
    <m/>
    <m/>
    <x v="0"/>
    <m/>
    <m/>
  </r>
  <r>
    <n v="2021"/>
    <x v="21"/>
    <n v="1900"/>
    <s v="Full"/>
    <s v="First 30"/>
    <s v="AS"/>
    <d v="1899-12-30T19:13:21"/>
    <x v="1"/>
    <n v="71.8"/>
    <n v="2435"/>
    <n v="16.57"/>
    <x v="1"/>
    <m/>
    <m/>
  </r>
  <r>
    <n v="2021"/>
    <x v="21"/>
    <n v="2000"/>
    <s v="Full"/>
    <s v="First 30"/>
    <s v="AS"/>
    <d v="1899-12-30T20:01:28"/>
    <x v="1"/>
    <n v="58.4"/>
    <n v="252"/>
    <n v="16.059999999999999"/>
    <x v="1"/>
    <m/>
    <m/>
  </r>
  <r>
    <n v="2021"/>
    <x v="21"/>
    <n v="2000"/>
    <s v="Full"/>
    <s v="First 30"/>
    <s v="AS"/>
    <d v="1899-12-30T20:20:12"/>
    <x v="2"/>
    <n v="67.099999999999994"/>
    <n v="3668"/>
    <n v="9.02"/>
    <x v="1"/>
    <m/>
    <m/>
  </r>
  <r>
    <n v="2021"/>
    <x v="21"/>
    <n v="2100"/>
    <s v="Full"/>
    <s v="First 30"/>
    <s v="AS"/>
    <d v="1899-12-30T20:23:12"/>
    <x v="1"/>
    <n v="77.3"/>
    <n v="4216"/>
    <n v="9.3699999999999992"/>
    <x v="1"/>
    <m/>
    <m/>
  </r>
  <r>
    <n v="2021"/>
    <x v="21"/>
    <n v="2100"/>
    <s v="Full"/>
    <s v="First 30"/>
    <s v="AS"/>
    <d v="1899-12-30T21:09:24"/>
    <x v="1"/>
    <n v="75.2"/>
    <n v="1713"/>
    <n v="11.1"/>
    <x v="1"/>
    <m/>
    <m/>
  </r>
  <r>
    <n v="2021"/>
    <x v="21"/>
    <n v="2200"/>
    <s v="Full"/>
    <s v="First 30"/>
    <s v="AS"/>
    <d v="1899-12-30T22:14:47"/>
    <x v="1"/>
    <n v="78.2"/>
    <n v="2695"/>
    <n v="8.35"/>
    <x v="1"/>
    <m/>
    <m/>
  </r>
  <r>
    <n v="2021"/>
    <x v="21"/>
    <n v="2200"/>
    <s v="Full"/>
    <s v="First 30"/>
    <s v="AS"/>
    <d v="1899-12-30T22:28:59"/>
    <x v="1"/>
    <n v="77.099999999999994"/>
    <n v="5291"/>
    <n v="15.57"/>
    <x v="1"/>
    <m/>
    <m/>
  </r>
  <r>
    <n v="2021"/>
    <x v="21"/>
    <n v="2300"/>
    <s v="Full"/>
    <s v="First 30"/>
    <s v="AS"/>
    <s v="No fish"/>
    <x v="0"/>
    <m/>
    <m/>
    <m/>
    <x v="0"/>
    <m/>
    <m/>
  </r>
  <r>
    <n v="2021"/>
    <x v="22"/>
    <n v="0"/>
    <s v="Full"/>
    <s v="First 30"/>
    <s v="AS"/>
    <s v="No fish"/>
    <x v="0"/>
    <m/>
    <m/>
    <m/>
    <x v="0"/>
    <m/>
    <m/>
  </r>
  <r>
    <n v="2021"/>
    <x v="22"/>
    <n v="100"/>
    <s v="Full"/>
    <s v="First 30"/>
    <s v="AS"/>
    <d v="1899-12-30T01:00:44"/>
    <x v="1"/>
    <n v="65.7"/>
    <n v="128"/>
    <n v="17.23"/>
    <x v="1"/>
    <m/>
    <m/>
  </r>
  <r>
    <n v="2021"/>
    <x v="22"/>
    <n v="200"/>
    <s v="Full"/>
    <s v="First 30"/>
    <s v="AS"/>
    <s v="No fish"/>
    <x v="0"/>
    <m/>
    <m/>
    <m/>
    <x v="0"/>
    <m/>
    <m/>
  </r>
  <r>
    <n v="2021"/>
    <x v="22"/>
    <n v="300"/>
    <s v="Full"/>
    <s v="First 30"/>
    <s v="AS"/>
    <s v="No fish"/>
    <x v="0"/>
    <m/>
    <m/>
    <m/>
    <x v="0"/>
    <m/>
    <m/>
  </r>
  <r>
    <n v="2021"/>
    <x v="22"/>
    <n v="400"/>
    <s v="Full"/>
    <s v="First 30"/>
    <s v="AS"/>
    <s v="No fish"/>
    <x v="0"/>
    <m/>
    <m/>
    <m/>
    <x v="0"/>
    <m/>
    <m/>
  </r>
  <r>
    <n v="2021"/>
    <x v="22"/>
    <n v="500"/>
    <s v="Full"/>
    <s v="First 30"/>
    <s v="AS"/>
    <s v="No fish"/>
    <x v="0"/>
    <m/>
    <m/>
    <m/>
    <x v="0"/>
    <m/>
    <m/>
  </r>
  <r>
    <n v="2021"/>
    <x v="22"/>
    <n v="600"/>
    <s v="Full"/>
    <s v="First 30"/>
    <s v="AS"/>
    <s v="No fish"/>
    <x v="0"/>
    <m/>
    <m/>
    <m/>
    <x v="0"/>
    <m/>
    <m/>
  </r>
  <r>
    <n v="2021"/>
    <x v="22"/>
    <n v="700"/>
    <s v="Full"/>
    <s v="First 30"/>
    <s v="AS"/>
    <s v="No fish"/>
    <x v="0"/>
    <m/>
    <m/>
    <m/>
    <x v="0"/>
    <m/>
    <m/>
  </r>
  <r>
    <n v="2021"/>
    <x v="22"/>
    <n v="800"/>
    <s v="Full"/>
    <s v="First 30"/>
    <s v="AS"/>
    <s v="No fish"/>
    <x v="0"/>
    <m/>
    <m/>
    <m/>
    <x v="0"/>
    <m/>
    <m/>
  </r>
  <r>
    <n v="2021"/>
    <x v="22"/>
    <n v="900"/>
    <s v="Full"/>
    <s v="First 30"/>
    <s v="AS"/>
    <s v="No fish"/>
    <x v="0"/>
    <m/>
    <m/>
    <m/>
    <x v="0"/>
    <m/>
    <m/>
  </r>
  <r>
    <n v="2021"/>
    <x v="22"/>
    <n v="1000"/>
    <s v="Full"/>
    <s v="First 30"/>
    <s v="AS"/>
    <s v="No fish"/>
    <x v="0"/>
    <m/>
    <m/>
    <m/>
    <x v="0"/>
    <m/>
    <m/>
  </r>
  <r>
    <n v="2021"/>
    <x v="22"/>
    <n v="1100"/>
    <s v="Full"/>
    <s v="First 30"/>
    <s v="AS"/>
    <s v="No fish"/>
    <x v="0"/>
    <m/>
    <m/>
    <m/>
    <x v="0"/>
    <m/>
    <m/>
  </r>
  <r>
    <n v="2021"/>
    <x v="22"/>
    <n v="1200"/>
    <s v="Full"/>
    <s v="First 30"/>
    <s v="AS"/>
    <s v="No fish"/>
    <x v="0"/>
    <m/>
    <m/>
    <m/>
    <x v="0"/>
    <m/>
    <m/>
  </r>
  <r>
    <n v="2021"/>
    <x v="22"/>
    <n v="1300"/>
    <s v="Full"/>
    <s v="First 30"/>
    <s v="AS"/>
    <s v="No fish"/>
    <x v="0"/>
    <m/>
    <m/>
    <m/>
    <x v="0"/>
    <m/>
    <m/>
  </r>
  <r>
    <n v="2021"/>
    <x v="22"/>
    <n v="1400"/>
    <s v="Full"/>
    <s v="First 30"/>
    <s v="AS"/>
    <s v="No fish"/>
    <x v="0"/>
    <m/>
    <m/>
    <m/>
    <x v="0"/>
    <m/>
    <m/>
  </r>
  <r>
    <n v="2021"/>
    <x v="22"/>
    <n v="1500"/>
    <s v="Full"/>
    <s v="First 30"/>
    <s v="AS"/>
    <s v="No fish"/>
    <x v="0"/>
    <m/>
    <m/>
    <m/>
    <x v="0"/>
    <m/>
    <m/>
  </r>
  <r>
    <n v="2021"/>
    <x v="22"/>
    <n v="1600"/>
    <s v="Full"/>
    <s v="First 30"/>
    <s v="AS"/>
    <s v="No fish"/>
    <x v="0"/>
    <m/>
    <m/>
    <m/>
    <x v="0"/>
    <m/>
    <m/>
  </r>
  <r>
    <n v="2021"/>
    <x v="22"/>
    <n v="1700"/>
    <s v="Full"/>
    <s v="First 30"/>
    <s v="AS"/>
    <s v="No fish"/>
    <x v="0"/>
    <m/>
    <m/>
    <m/>
    <x v="0"/>
    <m/>
    <m/>
  </r>
  <r>
    <n v="2021"/>
    <x v="22"/>
    <n v="1800"/>
    <s v="Full"/>
    <s v="First 30"/>
    <s v="AS"/>
    <s v="No fish"/>
    <x v="0"/>
    <m/>
    <m/>
    <m/>
    <x v="0"/>
    <m/>
    <m/>
  </r>
  <r>
    <n v="2021"/>
    <x v="22"/>
    <n v="1900"/>
    <s v="Full"/>
    <s v="First 30"/>
    <s v="AS"/>
    <d v="1899-12-30T19:18:18"/>
    <x v="1"/>
    <n v="69.400000000000006"/>
    <n v="3264"/>
    <n v="9.6"/>
    <x v="1"/>
    <m/>
    <m/>
  </r>
  <r>
    <n v="2021"/>
    <x v="22"/>
    <n v="2000"/>
    <s v="Full"/>
    <s v="First 30"/>
    <s v="AS"/>
    <d v="1899-12-30T20:17:16"/>
    <x v="1"/>
    <n v="65.599999999999994"/>
    <n v="3102"/>
    <n v="16.04"/>
    <x v="1"/>
    <m/>
    <m/>
  </r>
  <r>
    <n v="2021"/>
    <x v="22"/>
    <n v="2100"/>
    <s v="Full"/>
    <s v="First 30"/>
    <s v="AS"/>
    <s v="No fish"/>
    <x v="0"/>
    <m/>
    <m/>
    <m/>
    <x v="0"/>
    <m/>
    <m/>
  </r>
  <r>
    <n v="2021"/>
    <x v="22"/>
    <n v="2200"/>
    <s v="Full"/>
    <s v="First 30"/>
    <s v="AS"/>
    <s v="No fish"/>
    <x v="0"/>
    <m/>
    <m/>
    <m/>
    <x v="0"/>
    <m/>
    <m/>
  </r>
  <r>
    <n v="2021"/>
    <x v="22"/>
    <n v="2300"/>
    <s v="Full"/>
    <s v="First 30"/>
    <s v="AS"/>
    <d v="1899-12-30T23:09:49"/>
    <x v="1"/>
    <n v="64.400000000000006"/>
    <n v="1735"/>
    <n v="9.73"/>
    <x v="1"/>
    <m/>
    <m/>
  </r>
  <r>
    <n v="2021"/>
    <x v="23"/>
    <n v="0"/>
    <s v="Full"/>
    <s v="First 30"/>
    <s v="BT"/>
    <s v="No fish"/>
    <x v="0"/>
    <m/>
    <m/>
    <m/>
    <x v="0"/>
    <m/>
    <m/>
  </r>
  <r>
    <n v="2021"/>
    <x v="23"/>
    <n v="100"/>
    <s v="Full"/>
    <s v="First 30"/>
    <s v="BT"/>
    <d v="1899-12-30T01:19:55"/>
    <x v="1"/>
    <n v="70"/>
    <n v="3567"/>
    <n v="5.83"/>
    <x v="1"/>
    <m/>
    <m/>
  </r>
  <r>
    <n v="2021"/>
    <x v="23"/>
    <n v="200"/>
    <s v="Full"/>
    <s v="First 30"/>
    <s v="BT"/>
    <s v="No fish"/>
    <x v="0"/>
    <m/>
    <m/>
    <m/>
    <x v="0"/>
    <m/>
    <m/>
  </r>
  <r>
    <n v="2021"/>
    <x v="23"/>
    <n v="300"/>
    <s v="Full"/>
    <s v="First 30"/>
    <s v="BT"/>
    <s v="No fish"/>
    <x v="0"/>
    <m/>
    <m/>
    <m/>
    <x v="0"/>
    <m/>
    <m/>
  </r>
  <r>
    <n v="2021"/>
    <x v="23"/>
    <n v="400"/>
    <s v="Full"/>
    <s v="First 30"/>
    <s v="BT"/>
    <s v="No fish"/>
    <x v="0"/>
    <m/>
    <m/>
    <m/>
    <x v="0"/>
    <m/>
    <m/>
  </r>
  <r>
    <n v="2021"/>
    <x v="23"/>
    <n v="500"/>
    <s v="Full"/>
    <s v="First 30"/>
    <s v="BT"/>
    <d v="1899-12-30T05:26:58"/>
    <x v="1"/>
    <n v="78.400000000000006"/>
    <n v="4848"/>
    <n v="16.16"/>
    <x v="1"/>
    <m/>
    <m/>
  </r>
  <r>
    <n v="2021"/>
    <x v="23"/>
    <n v="600"/>
    <s v="Full"/>
    <s v="First 30"/>
    <s v="BT"/>
    <s v="No fish"/>
    <x v="0"/>
    <m/>
    <m/>
    <m/>
    <x v="0"/>
    <m/>
    <m/>
  </r>
  <r>
    <n v="2021"/>
    <x v="23"/>
    <n v="700"/>
    <s v="Full"/>
    <s v="First 30"/>
    <s v="BT"/>
    <s v="No fish"/>
    <x v="0"/>
    <m/>
    <m/>
    <m/>
    <x v="0"/>
    <m/>
    <m/>
  </r>
  <r>
    <n v="2021"/>
    <x v="23"/>
    <n v="800"/>
    <s v="Full"/>
    <s v="First 30"/>
    <s v="BT"/>
    <s v="No fish"/>
    <x v="0"/>
    <m/>
    <m/>
    <m/>
    <x v="0"/>
    <m/>
    <m/>
  </r>
  <r>
    <n v="2021"/>
    <x v="23"/>
    <n v="900"/>
    <s v="Full"/>
    <s v="First 30"/>
    <s v="BT"/>
    <s v="No fish"/>
    <x v="0"/>
    <m/>
    <m/>
    <m/>
    <x v="0"/>
    <m/>
    <m/>
  </r>
  <r>
    <n v="2021"/>
    <x v="23"/>
    <n v="1000"/>
    <s v="Full"/>
    <s v="First 30"/>
    <s v="BT"/>
    <s v="No fish"/>
    <x v="0"/>
    <m/>
    <m/>
    <m/>
    <x v="0"/>
    <m/>
    <m/>
  </r>
  <r>
    <n v="2021"/>
    <x v="23"/>
    <n v="1100"/>
    <s v="Full"/>
    <s v="First 30"/>
    <s v="BT"/>
    <s v="No fish"/>
    <x v="0"/>
    <m/>
    <m/>
    <m/>
    <x v="0"/>
    <m/>
    <m/>
  </r>
  <r>
    <n v="2021"/>
    <x v="23"/>
    <n v="1200"/>
    <s v="Full"/>
    <s v="First 30"/>
    <s v="BT"/>
    <s v="No fish"/>
    <x v="0"/>
    <m/>
    <m/>
    <m/>
    <x v="0"/>
    <m/>
    <m/>
  </r>
  <r>
    <n v="2021"/>
    <x v="23"/>
    <n v="1300"/>
    <s v="Full"/>
    <s v="First 30"/>
    <s v="BT"/>
    <s v="No fish"/>
    <x v="0"/>
    <m/>
    <m/>
    <m/>
    <x v="0"/>
    <m/>
    <m/>
  </r>
  <r>
    <n v="2021"/>
    <x v="23"/>
    <n v="1400"/>
    <s v="Full"/>
    <s v="First 30"/>
    <s v="BT"/>
    <s v="No fish"/>
    <x v="0"/>
    <m/>
    <m/>
    <m/>
    <x v="0"/>
    <m/>
    <m/>
  </r>
  <r>
    <n v="2021"/>
    <x v="23"/>
    <n v="1500"/>
    <s v="Full"/>
    <s v="First 30"/>
    <s v="BT"/>
    <s v="No fish"/>
    <x v="0"/>
    <m/>
    <m/>
    <m/>
    <x v="0"/>
    <m/>
    <m/>
  </r>
  <r>
    <n v="2021"/>
    <x v="23"/>
    <n v="1600"/>
    <s v="Full"/>
    <s v="First 30"/>
    <s v="BT"/>
    <s v="No fish"/>
    <x v="0"/>
    <m/>
    <m/>
    <m/>
    <x v="0"/>
    <m/>
    <m/>
  </r>
  <r>
    <n v="2021"/>
    <x v="23"/>
    <n v="1700"/>
    <s v="Full"/>
    <s v="First 30"/>
    <s v="BT"/>
    <s v="No fish"/>
    <x v="0"/>
    <m/>
    <m/>
    <m/>
    <x v="0"/>
    <m/>
    <m/>
  </r>
  <r>
    <n v="2021"/>
    <x v="23"/>
    <n v="1800"/>
    <s v="Full"/>
    <s v="First 30"/>
    <s v="BT"/>
    <d v="1899-12-30T18:06:41"/>
    <x v="2"/>
    <n v="86.6"/>
    <n v="1184"/>
    <n v="14.88"/>
    <x v="1"/>
    <s v="this may be same fish as below. Very close to same length"/>
    <m/>
  </r>
  <r>
    <n v="2021"/>
    <x v="23"/>
    <n v="1800"/>
    <s v="Full"/>
    <s v="First 30"/>
    <s v="BT"/>
    <d v="1899-12-30T18:18:00"/>
    <x v="1"/>
    <n v="85.5"/>
    <n v="3235"/>
    <n v="15.58"/>
    <x v="1"/>
    <s v="this may be same fish as above that went DS 12 min earlier"/>
    <m/>
  </r>
  <r>
    <n v="2021"/>
    <x v="23"/>
    <n v="1900"/>
    <s v="Full"/>
    <s v="First 30"/>
    <s v="BT"/>
    <d v="1899-12-30T19:29:54"/>
    <x v="2"/>
    <n v="70.599999999999994"/>
    <n v="5351"/>
    <n v="12.31"/>
    <x v="1"/>
    <m/>
    <m/>
  </r>
  <r>
    <n v="2021"/>
    <x v="23"/>
    <n v="2000"/>
    <s v="Full"/>
    <s v="First 30"/>
    <s v="BT"/>
    <s v="No fish"/>
    <x v="0"/>
    <m/>
    <m/>
    <m/>
    <x v="0"/>
    <s v="fish ~42cm DS @20:29"/>
    <m/>
  </r>
  <r>
    <n v="2021"/>
    <x v="23"/>
    <n v="2100"/>
    <s v="Full"/>
    <s v="First 30"/>
    <s v="BT"/>
    <s v="No fish"/>
    <x v="0"/>
    <m/>
    <m/>
    <m/>
    <x v="0"/>
    <m/>
    <m/>
  </r>
  <r>
    <n v="2021"/>
    <x v="23"/>
    <n v="2200"/>
    <s v="Full"/>
    <s v="First 30"/>
    <s v="BT"/>
    <d v="1899-12-30T22:08:59"/>
    <x v="2"/>
    <n v="50"/>
    <n v="1600"/>
    <n v="13.73"/>
    <x v="1"/>
    <m/>
    <m/>
  </r>
  <r>
    <n v="2021"/>
    <x v="23"/>
    <n v="2300"/>
    <s v="Full"/>
    <s v="First 30"/>
    <s v="BT"/>
    <s v="No fish"/>
    <x v="0"/>
    <m/>
    <m/>
    <m/>
    <x v="0"/>
    <m/>
    <m/>
  </r>
  <r>
    <n v="2021"/>
    <x v="24"/>
    <n v="0"/>
    <s v="Full"/>
    <s v="First 30"/>
    <s v="BT"/>
    <d v="1899-12-30T00:27:46"/>
    <x v="1"/>
    <n v="75.3"/>
    <n v="4957"/>
    <n v="8.1"/>
    <x v="1"/>
    <m/>
    <m/>
  </r>
  <r>
    <n v="2021"/>
    <x v="24"/>
    <n v="100"/>
    <s v="Full"/>
    <s v="First 30"/>
    <s v="BT"/>
    <s v="No fish"/>
    <x v="0"/>
    <m/>
    <m/>
    <m/>
    <x v="0"/>
    <m/>
    <m/>
  </r>
  <r>
    <n v="2021"/>
    <x v="24"/>
    <n v="200"/>
    <s v="Full"/>
    <s v="First 30"/>
    <s v="BT"/>
    <s v="No fish"/>
    <x v="0"/>
    <m/>
    <m/>
    <m/>
    <x v="0"/>
    <m/>
    <m/>
  </r>
  <r>
    <n v="2021"/>
    <x v="24"/>
    <n v="300"/>
    <s v="Full"/>
    <s v="First 30"/>
    <s v="BT"/>
    <s v="No fish"/>
    <x v="0"/>
    <m/>
    <m/>
    <m/>
    <x v="0"/>
    <m/>
    <m/>
  </r>
  <r>
    <n v="2021"/>
    <x v="24"/>
    <n v="400"/>
    <s v="Full"/>
    <s v="First 30"/>
    <s v="BT"/>
    <s v="No fish"/>
    <x v="0"/>
    <m/>
    <m/>
    <m/>
    <x v="0"/>
    <m/>
    <m/>
  </r>
  <r>
    <n v="2021"/>
    <x v="24"/>
    <n v="500"/>
    <s v="Full"/>
    <s v="First 30"/>
    <s v="BT"/>
    <s v="No fish"/>
    <x v="0"/>
    <m/>
    <m/>
    <m/>
    <x v="0"/>
    <m/>
    <m/>
  </r>
  <r>
    <n v="2021"/>
    <x v="24"/>
    <n v="600"/>
    <s v="Full"/>
    <s v="First 30"/>
    <s v="BT"/>
    <s v="No fish"/>
    <x v="0"/>
    <m/>
    <m/>
    <m/>
    <x v="0"/>
    <m/>
    <m/>
  </r>
  <r>
    <n v="2021"/>
    <x v="24"/>
    <n v="700"/>
    <s v="Full"/>
    <s v="First 30"/>
    <s v="BT"/>
    <s v="No fish"/>
    <x v="0"/>
    <m/>
    <m/>
    <m/>
    <x v="0"/>
    <m/>
    <m/>
  </r>
  <r>
    <n v="2021"/>
    <x v="24"/>
    <n v="800"/>
    <s v="Full"/>
    <s v="First 30"/>
    <s v="BT"/>
    <s v="No fish"/>
    <x v="0"/>
    <m/>
    <m/>
    <m/>
    <x v="0"/>
    <m/>
    <m/>
  </r>
  <r>
    <n v="2021"/>
    <x v="24"/>
    <n v="900"/>
    <s v="Full"/>
    <s v="First 30"/>
    <s v="BT"/>
    <s v="No fish"/>
    <x v="0"/>
    <m/>
    <m/>
    <m/>
    <x v="0"/>
    <m/>
    <m/>
  </r>
  <r>
    <n v="2021"/>
    <x v="24"/>
    <n v="1000"/>
    <s v="Full"/>
    <s v="First 30"/>
    <s v="BT"/>
    <d v="1899-12-30T10:03:19"/>
    <x v="2"/>
    <n v="73.599999999999994"/>
    <n v="603"/>
    <n v="11.95"/>
    <x v="1"/>
    <m/>
    <m/>
  </r>
  <r>
    <n v="2021"/>
    <x v="24"/>
    <n v="1000"/>
    <s v="Full"/>
    <s v="First 30"/>
    <s v="BT"/>
    <d v="1899-12-30T10:10:31"/>
    <x v="1"/>
    <n v="79.7"/>
    <n v="1919"/>
    <n v="6.41"/>
    <x v="1"/>
    <m/>
    <m/>
  </r>
  <r>
    <n v="2021"/>
    <x v="24"/>
    <n v="1000"/>
    <s v="Full"/>
    <s v="First 30"/>
    <s v="BT"/>
    <d v="1899-12-30T10:17:11"/>
    <x v="2"/>
    <n v="62.2"/>
    <n v="3137"/>
    <n v="9.89"/>
    <x v="1"/>
    <m/>
    <m/>
  </r>
  <r>
    <n v="2021"/>
    <x v="24"/>
    <n v="1100"/>
    <s v="Full"/>
    <s v="First 30"/>
    <s v="BT"/>
    <s v="No fish"/>
    <x v="0"/>
    <m/>
    <m/>
    <m/>
    <x v="0"/>
    <s v="Split into 2 files with first 25min &amp; then final 5min of the 30 min total for this top hour block"/>
    <m/>
  </r>
  <r>
    <n v="2021"/>
    <x v="24"/>
    <n v="1200"/>
    <s v="Full"/>
    <s v="First 30"/>
    <s v="BT"/>
    <s v="No fish"/>
    <x v="0"/>
    <m/>
    <m/>
    <m/>
    <x v="0"/>
    <s v="NOTE: This was an unusually active day for smaller fish in schools, groups of 3-5, and individually"/>
    <m/>
  </r>
  <r>
    <n v="2021"/>
    <x v="24"/>
    <n v="1300"/>
    <s v="Full"/>
    <s v="First 30"/>
    <s v="BT"/>
    <s v="No fish"/>
    <x v="0"/>
    <m/>
    <m/>
    <m/>
    <x v="0"/>
    <m/>
    <m/>
  </r>
  <r>
    <n v="2021"/>
    <x v="24"/>
    <n v="1400"/>
    <s v="Full"/>
    <s v="First 30"/>
    <s v="BT"/>
    <s v="No fish"/>
    <x v="0"/>
    <m/>
    <m/>
    <m/>
    <x v="0"/>
    <m/>
    <m/>
  </r>
  <r>
    <n v="2021"/>
    <x v="24"/>
    <n v="1500"/>
    <s v="Full"/>
    <s v="First 30"/>
    <s v="BT"/>
    <s v="No fish"/>
    <x v="0"/>
    <m/>
    <m/>
    <m/>
    <x v="0"/>
    <m/>
    <m/>
  </r>
  <r>
    <n v="2021"/>
    <x v="24"/>
    <n v="1600"/>
    <s v="Full"/>
    <s v="First 30"/>
    <s v="BT"/>
    <s v="No fish"/>
    <x v="0"/>
    <m/>
    <m/>
    <m/>
    <x v="0"/>
    <m/>
    <m/>
  </r>
  <r>
    <n v="2021"/>
    <x v="24"/>
    <n v="1700"/>
    <s v="Full"/>
    <s v="First 30"/>
    <s v="BT"/>
    <d v="1899-12-30T17:07:33"/>
    <x v="2"/>
    <n v="62.5"/>
    <n v="1619"/>
    <n v="3.55"/>
    <x v="1"/>
    <m/>
    <m/>
  </r>
  <r>
    <n v="2021"/>
    <x v="24"/>
    <n v="1800"/>
    <s v="Full"/>
    <s v="First 30"/>
    <s v="BT"/>
    <d v="1899-12-30T18:24:53"/>
    <x v="1"/>
    <n v="70.5"/>
    <n v="5363"/>
    <n v="4.45"/>
    <x v="1"/>
    <m/>
    <m/>
  </r>
  <r>
    <n v="2021"/>
    <x v="24"/>
    <n v="1900"/>
    <s v="Full"/>
    <s v="First 30"/>
    <s v="BT"/>
    <d v="1899-12-30T19:07:30"/>
    <x v="2"/>
    <n v="74.400000000000006"/>
    <n v="1647"/>
    <n v="13.23"/>
    <x v="1"/>
    <s v="slow drift back DS mid-channel crossing"/>
    <m/>
  </r>
  <r>
    <n v="2021"/>
    <x v="24"/>
    <n v="1900"/>
    <s v="Full"/>
    <s v="First 30"/>
    <s v="BT"/>
    <d v="1899-12-30T19:14:05"/>
    <x v="1"/>
    <n v="77.900000000000006"/>
    <n v="3074"/>
    <n v="15.58"/>
    <x v="1"/>
    <s v="this may have been same fish as above, returning back US just minutes later"/>
    <m/>
  </r>
  <r>
    <n v="2021"/>
    <x v="24"/>
    <n v="2000"/>
    <s v="Full"/>
    <s v="First 30"/>
    <s v="BT"/>
    <d v="1899-12-30T20:00:51"/>
    <x v="1"/>
    <n v="69.599999999999994"/>
    <n v="181"/>
    <n v="16.13"/>
    <x v="1"/>
    <m/>
    <m/>
  </r>
  <r>
    <n v="2021"/>
    <x v="24"/>
    <n v="2000"/>
    <s v="Full"/>
    <s v="First 30"/>
    <s v="BT"/>
    <d v="1899-12-30T20:26:08"/>
    <x v="1"/>
    <n v="73.599999999999994"/>
    <n v="5644"/>
    <n v="14.5"/>
    <x v="1"/>
    <m/>
    <m/>
  </r>
  <r>
    <n v="2021"/>
    <x v="24"/>
    <n v="2100"/>
    <s v="Full"/>
    <s v="First 30"/>
    <s v="BT"/>
    <d v="1899-12-30T21:21:06"/>
    <x v="2"/>
    <n v="63"/>
    <n v="4673"/>
    <n v="4.3899999999999997"/>
    <x v="2"/>
    <s v="this fish (80% certain) was preceded DS by a companion but could not get any clean frame of that &quot;fish&quot; (also 80% certainty), which moved directly in front the sonar before encountering the trash rack and moving back again"/>
    <m/>
  </r>
  <r>
    <n v="2021"/>
    <x v="24"/>
    <n v="2200"/>
    <s v="Full"/>
    <s v="First 30"/>
    <s v="BT"/>
    <s v="No fish"/>
    <x v="0"/>
    <m/>
    <m/>
    <m/>
    <x v="0"/>
    <m/>
    <m/>
  </r>
  <r>
    <n v="2021"/>
    <x v="24"/>
    <n v="2300"/>
    <s v="Full"/>
    <s v="First 30"/>
    <s v="BT"/>
    <d v="1899-12-30T23:05:22"/>
    <x v="2"/>
    <n v="69.599999999999994"/>
    <n v="1233"/>
    <n v="15.29"/>
    <x v="1"/>
    <m/>
    <m/>
  </r>
  <r>
    <n v="2021"/>
    <x v="24"/>
    <n v="2300"/>
    <s v="Full"/>
    <s v="First 30"/>
    <s v="BT"/>
    <d v="1899-12-30T23:13:44"/>
    <x v="2"/>
    <n v="83.7"/>
    <n v="3124"/>
    <n v="10.68"/>
    <x v="1"/>
    <m/>
    <m/>
  </r>
  <r>
    <n v="2021"/>
    <x v="24"/>
    <n v="2300"/>
    <s v="Full"/>
    <s v="First 30"/>
    <s v="BT"/>
    <d v="1899-12-30T23:16:57"/>
    <x v="1"/>
    <n v="74.599999999999994"/>
    <n v="3827"/>
    <n v="14.82"/>
    <x v="1"/>
    <m/>
    <m/>
  </r>
  <r>
    <n v="2021"/>
    <x v="25"/>
    <n v="0"/>
    <s v="Full"/>
    <s v="First 30"/>
    <s v="BT"/>
    <s v="No fish"/>
    <x v="0"/>
    <m/>
    <m/>
    <m/>
    <x v="0"/>
    <m/>
    <m/>
  </r>
  <r>
    <n v="2021"/>
    <x v="25"/>
    <n v="100"/>
    <s v="Full"/>
    <s v="First 30"/>
    <s v="BT"/>
    <d v="1899-12-30T01:23:23"/>
    <x v="2"/>
    <n v="55.8"/>
    <n v="5425"/>
    <n v="9.1999999999999993"/>
    <x v="1"/>
    <m/>
    <m/>
  </r>
  <r>
    <n v="2021"/>
    <x v="25"/>
    <n v="200"/>
    <s v="Full"/>
    <s v="First 30"/>
    <s v="BT"/>
    <d v="1899-12-30T02:29:45"/>
    <x v="1"/>
    <n v="88"/>
    <n v="6875"/>
    <n v="14.25"/>
    <x v="1"/>
    <s v="this fish finishes its US transit just into the bottom 1/2 hr time block. Marked here"/>
    <m/>
  </r>
  <r>
    <n v="2021"/>
    <x v="25"/>
    <n v="300"/>
    <s v="Full"/>
    <s v="First 30"/>
    <s v="BT"/>
    <s v="No fish"/>
    <x v="0"/>
    <m/>
    <m/>
    <m/>
    <x v="0"/>
    <m/>
    <m/>
  </r>
  <r>
    <n v="2021"/>
    <x v="25"/>
    <n v="400"/>
    <s v="Full"/>
    <s v="First 30"/>
    <s v="BT"/>
    <d v="1899-12-30T04:07:09"/>
    <x v="1"/>
    <n v="80.900000000000006"/>
    <n v="1626"/>
    <n v="15.27"/>
    <x v="1"/>
    <m/>
    <m/>
  </r>
  <r>
    <n v="2021"/>
    <x v="25"/>
    <n v="500"/>
    <s v="Full"/>
    <s v="First 30"/>
    <s v="BT"/>
    <s v="No fish"/>
    <x v="0"/>
    <m/>
    <m/>
    <m/>
    <x v="0"/>
    <m/>
    <m/>
  </r>
  <r>
    <n v="2021"/>
    <x v="25"/>
    <n v="600"/>
    <s v="Full"/>
    <s v="First 30"/>
    <s v="BT"/>
    <d v="1899-12-30T06:01:46"/>
    <x v="1"/>
    <n v="87.1"/>
    <n v="379"/>
    <n v="12.42"/>
    <x v="1"/>
    <m/>
    <m/>
  </r>
  <r>
    <n v="2021"/>
    <x v="25"/>
    <n v="600"/>
    <s v="Full"/>
    <s v="First 30"/>
    <s v="BT"/>
    <d v="1899-12-30T06:03:38"/>
    <x v="1"/>
    <n v="91.8"/>
    <n v="782"/>
    <n v="13.18"/>
    <x v="1"/>
    <m/>
    <m/>
  </r>
  <r>
    <n v="2021"/>
    <x v="25"/>
    <n v="600"/>
    <s v="Full"/>
    <s v="First 30"/>
    <s v="BT"/>
    <d v="1899-12-30T06:06:40"/>
    <x v="1"/>
    <n v="87.4"/>
    <n v="1440"/>
    <n v="7.93"/>
    <x v="1"/>
    <m/>
    <m/>
  </r>
  <r>
    <n v="2021"/>
    <x v="25"/>
    <n v="600"/>
    <s v="Full"/>
    <s v="First 30"/>
    <s v="BT"/>
    <s v="No fish"/>
    <x v="0"/>
    <m/>
    <m/>
    <m/>
    <x v="0"/>
    <m/>
    <m/>
  </r>
  <r>
    <n v="2021"/>
    <x v="25"/>
    <n v="700"/>
    <s v="Full"/>
    <s v="First 30"/>
    <s v="BT"/>
    <s v="No fish"/>
    <x v="0"/>
    <m/>
    <m/>
    <m/>
    <x v="0"/>
    <m/>
    <m/>
  </r>
  <r>
    <n v="2021"/>
    <x v="25"/>
    <n v="800"/>
    <s v="Full"/>
    <s v="First 30"/>
    <s v="BT"/>
    <s v="No fish"/>
    <x v="0"/>
    <m/>
    <m/>
    <m/>
    <x v="0"/>
    <m/>
    <m/>
  </r>
  <r>
    <n v="2021"/>
    <x v="25"/>
    <n v="900"/>
    <s v="Full"/>
    <s v="First 30"/>
    <s v="BT"/>
    <s v="No fish"/>
    <x v="0"/>
    <m/>
    <m/>
    <m/>
    <x v="0"/>
    <s v="fish ~43cm cm DS @9:14. also many little fish / objects moving DS"/>
    <m/>
  </r>
  <r>
    <n v="2021"/>
    <x v="25"/>
    <n v="1000"/>
    <s v="Full"/>
    <s v="First 30"/>
    <s v="BT"/>
    <s v="No fish"/>
    <x v="0"/>
    <m/>
    <m/>
    <m/>
    <x v="0"/>
    <m/>
    <m/>
  </r>
  <r>
    <n v="2021"/>
    <x v="25"/>
    <n v="1100"/>
    <s v="Full"/>
    <s v="First 30"/>
    <s v="BT"/>
    <s v="No fish"/>
    <x v="0"/>
    <m/>
    <m/>
    <m/>
    <x v="0"/>
    <m/>
    <m/>
  </r>
  <r>
    <n v="2021"/>
    <x v="25"/>
    <n v="1200"/>
    <s v="Full"/>
    <s v="First 30"/>
    <s v="BT"/>
    <s v="No fish"/>
    <x v="0"/>
    <m/>
    <m/>
    <m/>
    <x v="0"/>
    <m/>
    <m/>
  </r>
  <r>
    <n v="2021"/>
    <x v="25"/>
    <n v="1300"/>
    <s v="Full"/>
    <s v="First 30"/>
    <s v="BT"/>
    <s v="No fish"/>
    <x v="0"/>
    <m/>
    <m/>
    <m/>
    <x v="0"/>
    <m/>
    <m/>
  </r>
  <r>
    <n v="2021"/>
    <x v="25"/>
    <n v="1400"/>
    <s v="Full"/>
    <s v="First 30"/>
    <s v="BT"/>
    <s v="No fish"/>
    <x v="0"/>
    <m/>
    <m/>
    <m/>
    <x v="0"/>
    <m/>
    <m/>
  </r>
  <r>
    <n v="2021"/>
    <x v="25"/>
    <n v="1500"/>
    <s v="Full"/>
    <s v="First 30"/>
    <s v="BT"/>
    <s v="No fish"/>
    <x v="0"/>
    <m/>
    <m/>
    <m/>
    <x v="0"/>
    <m/>
    <m/>
  </r>
  <r>
    <n v="2021"/>
    <x v="25"/>
    <n v="1600"/>
    <s v="Full"/>
    <s v="First 30"/>
    <s v="BT"/>
    <s v="No fish"/>
    <x v="0"/>
    <m/>
    <m/>
    <m/>
    <x v="0"/>
    <m/>
    <m/>
  </r>
  <r>
    <n v="2021"/>
    <x v="25"/>
    <n v="1700"/>
    <s v="Full"/>
    <s v="First 30"/>
    <s v="BT"/>
    <s v="No fish"/>
    <x v="0"/>
    <m/>
    <m/>
    <m/>
    <x v="0"/>
    <m/>
    <m/>
  </r>
  <r>
    <n v="2021"/>
    <x v="25"/>
    <n v="1800"/>
    <s v="Full"/>
    <s v="First 30"/>
    <s v="BT"/>
    <d v="1899-12-30T18:05:31"/>
    <x v="2"/>
    <n v="52.7"/>
    <n v="1211"/>
    <n v="14.78"/>
    <x v="1"/>
    <m/>
    <m/>
  </r>
  <r>
    <n v="2021"/>
    <x v="25"/>
    <n v="1800"/>
    <s v="Full"/>
    <s v="First 30"/>
    <s v="BT"/>
    <d v="1899-12-30T18:08:34"/>
    <x v="1"/>
    <n v="82.9"/>
    <n v="1892"/>
    <n v="9.82"/>
    <x v="1"/>
    <s v="Fish moves down into view, then back up, not a downstream fish. this is maybe same fish as below"/>
    <m/>
  </r>
  <r>
    <n v="2021"/>
    <x v="25"/>
    <n v="1800"/>
    <s v="Full"/>
    <s v="First 30"/>
    <s v="BT"/>
    <d v="1899-12-30T18:09:56"/>
    <x v="2"/>
    <n v="80.599999999999994"/>
    <n v="2193"/>
    <n v="3.98"/>
    <x v="1"/>
    <s v="this is maybe same fish as above, returning DS 1 minute later"/>
    <m/>
  </r>
  <r>
    <n v="2021"/>
    <x v="25"/>
    <n v="1900"/>
    <s v="Full"/>
    <s v="First 30"/>
    <s v="BT"/>
    <d v="1899-12-30T19:04:23"/>
    <x v="1"/>
    <n v="69.400000000000006"/>
    <n v="969"/>
    <n v="11.11"/>
    <x v="1"/>
    <s v="very likely the same large fish ~70 cm that noses into sonar beam and falls back at 1900 but never completes the US transit until here @19:04"/>
    <m/>
  </r>
  <r>
    <n v="2021"/>
    <x v="25"/>
    <n v="2000"/>
    <s v="Full"/>
    <s v="First 30"/>
    <s v="BT"/>
    <d v="1899-12-30T20:21:58"/>
    <x v="1"/>
    <n v="81.8"/>
    <n v="4750"/>
    <n v="16.02"/>
    <x v="1"/>
    <m/>
    <m/>
  </r>
  <r>
    <n v="2021"/>
    <x v="25"/>
    <n v="2000"/>
    <s v="Full"/>
    <s v="First 30"/>
    <s v="BT"/>
    <d v="1899-12-30T20:22:55"/>
    <x v="1"/>
    <n v="70.2"/>
    <n v="4927"/>
    <n v="10.130000000000001"/>
    <x v="1"/>
    <m/>
    <m/>
  </r>
  <r>
    <n v="2021"/>
    <x v="25"/>
    <n v="2000"/>
    <s v="Full"/>
    <s v="First 30"/>
    <s v="BT"/>
    <d v="1899-12-30T20:26:19"/>
    <x v="2"/>
    <n v="52.5"/>
    <n v="5633"/>
    <n v="10.7"/>
    <x v="1"/>
    <s v="this is very likely same fish as below, drifting slowly down and crossing channel through sonar beam"/>
    <m/>
  </r>
  <r>
    <n v="2021"/>
    <x v="25"/>
    <n v="2000"/>
    <s v="Full"/>
    <s v="First 30"/>
    <s v="BT"/>
    <d v="1899-12-30T20:27:26"/>
    <x v="1"/>
    <n v="50.2"/>
    <n v="5879"/>
    <n v="14.88"/>
    <x v="1"/>
    <s v="this is very likely same fish as above, slowly moving back upstream"/>
    <m/>
  </r>
  <r>
    <n v="2021"/>
    <x v="25"/>
    <n v="2100"/>
    <s v="Full"/>
    <s v="First 30"/>
    <s v="BT"/>
    <d v="1899-12-30T21:06:20"/>
    <x v="2"/>
    <n v="75.2"/>
    <n v="1460"/>
    <n v="12.01"/>
    <x v="1"/>
    <m/>
    <m/>
  </r>
  <r>
    <n v="2021"/>
    <x v="25"/>
    <n v="2200"/>
    <s v="Full"/>
    <s v="First 30"/>
    <s v="BT"/>
    <s v="No fish"/>
    <x v="0"/>
    <m/>
    <m/>
    <m/>
    <x v="0"/>
    <m/>
    <m/>
  </r>
  <r>
    <n v="2021"/>
    <x v="25"/>
    <n v="2300"/>
    <s v="Full"/>
    <s v="First 30"/>
    <s v="BT"/>
    <s v="No fish"/>
    <x v="0"/>
    <m/>
    <m/>
    <m/>
    <x v="0"/>
    <m/>
    <m/>
  </r>
  <r>
    <n v="2021"/>
    <x v="26"/>
    <n v="200"/>
    <s v="Full"/>
    <s v="First 30"/>
    <s v="AS"/>
    <d v="1899-12-30T02:23:40"/>
    <x v="1"/>
    <n v="88.6"/>
    <n v="5381"/>
    <n v="15.5"/>
    <x v="1"/>
    <s v="Shared day- used AS counts"/>
    <m/>
  </r>
  <r>
    <n v="2021"/>
    <x v="26"/>
    <n v="1800"/>
    <s v="Full"/>
    <s v="First 30"/>
    <s v="AS"/>
    <d v="1899-12-30T18:16:26"/>
    <x v="2"/>
    <n v="86"/>
    <n v="3491"/>
    <n v="86"/>
    <x v="1"/>
    <s v="Shared day- used AS counts"/>
    <m/>
  </r>
  <r>
    <n v="2021"/>
    <x v="26"/>
    <n v="2000"/>
    <s v="Full"/>
    <s v="First 30"/>
    <s v="AS"/>
    <d v="1899-12-30T20:08:35"/>
    <x v="1"/>
    <n v="87"/>
    <n v="1966"/>
    <n v="15.61"/>
    <x v="1"/>
    <s v="Shared day- used AS counts"/>
    <m/>
  </r>
  <r>
    <n v="2021"/>
    <x v="26"/>
    <n v="2100"/>
    <s v="Full"/>
    <s v="First 30"/>
    <s v="AS"/>
    <d v="1899-12-30T21:00:36"/>
    <x v="2"/>
    <n v="84.2"/>
    <n v="132"/>
    <n v="15.23"/>
    <x v="1"/>
    <s v="Shared day- used AS counts"/>
    <m/>
  </r>
  <r>
    <n v="2021"/>
    <x v="26"/>
    <n v="2200"/>
    <s v="Full"/>
    <s v="First 30"/>
    <s v="AS"/>
    <d v="1899-12-30T23:03:32"/>
    <x v="1"/>
    <n v="86.9"/>
    <n v="748"/>
    <n v="10.86"/>
    <x v="1"/>
    <s v="Shared day- used AS counts"/>
    <m/>
  </r>
  <r>
    <n v="2021"/>
    <x v="27"/>
    <n v="0"/>
    <s v="Full"/>
    <s v="First 30"/>
    <s v="AS"/>
    <d v="1899-12-30T00:19:46"/>
    <x v="2"/>
    <n v="71.7"/>
    <n v="4289"/>
    <n v="9.2799999999999994"/>
    <x v="1"/>
    <m/>
    <m/>
  </r>
  <r>
    <n v="2021"/>
    <x v="27"/>
    <n v="100"/>
    <s v="Full"/>
    <s v="First 30"/>
    <s v="AS"/>
    <s v="No fish"/>
    <x v="0"/>
    <m/>
    <m/>
    <m/>
    <x v="0"/>
    <m/>
    <m/>
  </r>
  <r>
    <n v="2021"/>
    <x v="27"/>
    <n v="200"/>
    <s v="Full"/>
    <s v="First 30"/>
    <s v="AS"/>
    <d v="1899-12-30T02:03:34"/>
    <x v="1"/>
    <n v="78.400000000000006"/>
    <n v="822"/>
    <n v="10.51"/>
    <x v="1"/>
    <m/>
    <m/>
  </r>
  <r>
    <n v="2021"/>
    <x v="27"/>
    <n v="200"/>
    <s v="Full"/>
    <s v="First 30"/>
    <s v="AS"/>
    <d v="1899-12-30T02:13:14"/>
    <x v="1"/>
    <n v="73"/>
    <n v="3072"/>
    <n v="12.32"/>
    <x v="1"/>
    <m/>
    <m/>
  </r>
  <r>
    <n v="2021"/>
    <x v="27"/>
    <n v="300"/>
    <s v="Full"/>
    <s v="First 30"/>
    <s v="AS"/>
    <d v="1899-12-30T03:02:07"/>
    <x v="1"/>
    <n v="70.400000000000006"/>
    <n v="482"/>
    <n v="16.18"/>
    <x v="1"/>
    <m/>
    <m/>
  </r>
  <r>
    <n v="2021"/>
    <x v="27"/>
    <n v="300"/>
    <s v="Full"/>
    <s v="First 30"/>
    <s v="AS"/>
    <d v="1899-12-30T03:24:43"/>
    <x v="1"/>
    <n v="73.099999999999994"/>
    <n v="5730"/>
    <n v="14.16"/>
    <x v="1"/>
    <m/>
    <m/>
  </r>
  <r>
    <n v="2021"/>
    <x v="27"/>
    <n v="300"/>
    <s v="Full"/>
    <s v="First 30"/>
    <s v="AS"/>
    <d v="1899-12-30T03:28:52"/>
    <x v="1"/>
    <n v="73.400000000000006"/>
    <n v="6674"/>
    <n v="14.21"/>
    <x v="1"/>
    <m/>
    <m/>
  </r>
  <r>
    <n v="2021"/>
    <x v="27"/>
    <n v="400"/>
    <s v="Full"/>
    <s v="First 30"/>
    <s v="AS"/>
    <d v="1899-12-30T04:13:19"/>
    <x v="1"/>
    <n v="72.8"/>
    <n v="2782"/>
    <n v="8.2899999999999991"/>
    <x v="1"/>
    <m/>
    <m/>
  </r>
  <r>
    <n v="2021"/>
    <x v="27"/>
    <n v="500"/>
    <s v="Full"/>
    <s v="First 30"/>
    <s v="AS"/>
    <s v="No fish"/>
    <x v="0"/>
    <m/>
    <m/>
    <m/>
    <x v="0"/>
    <m/>
    <m/>
  </r>
  <r>
    <n v="2021"/>
    <x v="27"/>
    <n v="600"/>
    <s v="Full"/>
    <s v="First 30"/>
    <s v="AS"/>
    <s v="No fish"/>
    <x v="0"/>
    <m/>
    <m/>
    <m/>
    <x v="0"/>
    <m/>
    <m/>
  </r>
  <r>
    <n v="2021"/>
    <x v="27"/>
    <n v="700"/>
    <s v="Full"/>
    <s v="First 30"/>
    <s v="AS"/>
    <d v="1899-12-30T07:07:41"/>
    <x v="1"/>
    <n v="73.8"/>
    <n v="1606"/>
    <n v="3.86"/>
    <x v="1"/>
    <m/>
    <m/>
  </r>
  <r>
    <n v="2021"/>
    <x v="27"/>
    <n v="700"/>
    <s v="Full"/>
    <s v="First 30"/>
    <s v="AS"/>
    <d v="1899-12-30T07:07:59"/>
    <x v="1"/>
    <n v="74.400000000000006"/>
    <n v="1668"/>
    <n v="4.9800000000000004"/>
    <x v="1"/>
    <m/>
    <m/>
  </r>
  <r>
    <n v="2021"/>
    <x v="27"/>
    <n v="700"/>
    <s v="Full"/>
    <s v="First 30"/>
    <s v="AS"/>
    <d v="1899-12-30T07:07:55"/>
    <x v="1"/>
    <n v="69.099999999999994"/>
    <n v="1654"/>
    <n v="5.12"/>
    <x v="1"/>
    <m/>
    <m/>
  </r>
  <r>
    <n v="2021"/>
    <x v="27"/>
    <n v="800"/>
    <s v="Full"/>
    <s v="First 30"/>
    <s v="AS"/>
    <s v="No fish"/>
    <x v="0"/>
    <m/>
    <m/>
    <m/>
    <x v="0"/>
    <m/>
    <m/>
  </r>
  <r>
    <n v="2021"/>
    <x v="27"/>
    <n v="900"/>
    <s v="Full"/>
    <s v="First 30"/>
    <s v="AS"/>
    <s v="No fish"/>
    <x v="0"/>
    <m/>
    <m/>
    <m/>
    <x v="0"/>
    <m/>
    <m/>
  </r>
  <r>
    <n v="2021"/>
    <x v="27"/>
    <n v="1000"/>
    <s v="Full"/>
    <s v="First 30"/>
    <s v="AS"/>
    <s v="No fish"/>
    <x v="0"/>
    <m/>
    <m/>
    <m/>
    <x v="0"/>
    <m/>
    <m/>
  </r>
  <r>
    <n v="2021"/>
    <x v="27"/>
    <n v="1100"/>
    <s v="Full"/>
    <s v="First 30"/>
    <s v="AS"/>
    <s v="No fish"/>
    <x v="0"/>
    <m/>
    <m/>
    <m/>
    <x v="0"/>
    <m/>
    <m/>
  </r>
  <r>
    <n v="2021"/>
    <x v="27"/>
    <n v="1200"/>
    <s v="Full"/>
    <s v="First 30"/>
    <s v="AS"/>
    <s v="No fish"/>
    <x v="0"/>
    <m/>
    <m/>
    <m/>
    <x v="0"/>
    <m/>
    <m/>
  </r>
  <r>
    <n v="2021"/>
    <x v="27"/>
    <n v="1300"/>
    <s v="Full"/>
    <s v="First 30"/>
    <s v="AS"/>
    <s v="No fish"/>
    <x v="0"/>
    <m/>
    <m/>
    <m/>
    <x v="0"/>
    <m/>
    <m/>
  </r>
  <r>
    <n v="2021"/>
    <x v="27"/>
    <n v="1400"/>
    <s v="Full"/>
    <s v="First 30"/>
    <s v="AS"/>
    <s v="No fish"/>
    <x v="0"/>
    <m/>
    <m/>
    <m/>
    <x v="0"/>
    <m/>
    <m/>
  </r>
  <r>
    <n v="2021"/>
    <x v="27"/>
    <n v="1500"/>
    <s v="Full"/>
    <s v="First 30"/>
    <s v="AS"/>
    <s v="No fish"/>
    <x v="0"/>
    <m/>
    <m/>
    <m/>
    <x v="0"/>
    <m/>
    <m/>
  </r>
  <r>
    <n v="2021"/>
    <x v="27"/>
    <n v="1600"/>
    <s v="Full"/>
    <s v="First 30"/>
    <s v="AS"/>
    <s v="No fish"/>
    <x v="0"/>
    <m/>
    <m/>
    <m/>
    <x v="0"/>
    <m/>
    <m/>
  </r>
  <r>
    <n v="2021"/>
    <x v="27"/>
    <n v="1700"/>
    <s v="Full"/>
    <s v="First 30"/>
    <s v="AS"/>
    <s v="No fish"/>
    <x v="0"/>
    <m/>
    <m/>
    <m/>
    <x v="0"/>
    <m/>
    <m/>
  </r>
  <r>
    <n v="2021"/>
    <x v="27"/>
    <n v="1800"/>
    <s v="Full"/>
    <s v="First 30"/>
    <s v="AS"/>
    <s v="No fish"/>
    <x v="0"/>
    <m/>
    <m/>
    <m/>
    <x v="0"/>
    <m/>
    <m/>
  </r>
  <r>
    <n v="2021"/>
    <x v="27"/>
    <n v="1900"/>
    <s v="Full"/>
    <s v="First 30"/>
    <s v="AS"/>
    <d v="1899-12-30T19:15:50"/>
    <x v="1"/>
    <n v="65.3"/>
    <n v="3743"/>
    <n v="14.91"/>
    <x v="1"/>
    <m/>
    <m/>
  </r>
  <r>
    <n v="2021"/>
    <x v="27"/>
    <n v="1900"/>
    <s v="Full"/>
    <s v="First 30"/>
    <s v="AS"/>
    <d v="1899-12-30T19:20:06"/>
    <x v="1"/>
    <n v="73"/>
    <n v="4754"/>
    <n v="16.440000000000001"/>
    <x v="1"/>
    <m/>
    <m/>
  </r>
  <r>
    <n v="2021"/>
    <x v="27"/>
    <n v="2000"/>
    <s v="Full"/>
    <s v="First 30"/>
    <s v="AS"/>
    <d v="1899-12-30T20:06:26"/>
    <x v="2"/>
    <n v="68"/>
    <n v="1477"/>
    <n v="8.66"/>
    <x v="1"/>
    <m/>
    <m/>
  </r>
  <r>
    <n v="2021"/>
    <x v="27"/>
    <n v="2100"/>
    <s v="Full"/>
    <s v="First 30"/>
    <s v="AS"/>
    <d v="1899-12-30T21:03:36"/>
    <x v="2"/>
    <n v="72.8"/>
    <n v="818"/>
    <n v="11.98"/>
    <x v="1"/>
    <m/>
    <m/>
  </r>
  <r>
    <n v="2021"/>
    <x v="27"/>
    <n v="2200"/>
    <s v="Full"/>
    <s v="First 30"/>
    <s v="AS"/>
    <d v="1899-12-30T22:04:13"/>
    <x v="2"/>
    <n v="73.2"/>
    <n v="950"/>
    <n v="8.64"/>
    <x v="1"/>
    <m/>
    <m/>
  </r>
  <r>
    <n v="2021"/>
    <x v="27"/>
    <n v="2200"/>
    <s v="Full"/>
    <s v="First 30"/>
    <s v="AS"/>
    <d v="1899-12-30T22:05:45"/>
    <x v="1"/>
    <n v="71.900000000000006"/>
    <n v="1303"/>
    <n v="17.100000000000001"/>
    <x v="1"/>
    <m/>
    <m/>
  </r>
  <r>
    <n v="2021"/>
    <x v="27"/>
    <n v="2200"/>
    <s v="Full"/>
    <s v="First 30"/>
    <s v="AS"/>
    <d v="1899-12-30T22:11:08"/>
    <x v="2"/>
    <n v="69.900000000000006"/>
    <n v="2535"/>
    <n v="9.15"/>
    <x v="1"/>
    <m/>
    <m/>
  </r>
  <r>
    <n v="2021"/>
    <x v="27"/>
    <n v="2300"/>
    <s v="Full"/>
    <s v="First 30"/>
    <s v="AS"/>
    <d v="1899-12-30T23:26:49"/>
    <x v="1"/>
    <n v="73.8"/>
    <n v="5844"/>
    <n v="15.96"/>
    <x v="1"/>
    <m/>
    <m/>
  </r>
  <r>
    <n v="2021"/>
    <x v="28"/>
    <n v="0"/>
    <s v="Full"/>
    <s v="First 30"/>
    <s v="AS"/>
    <s v="No fish"/>
    <x v="0"/>
    <m/>
    <m/>
    <m/>
    <x v="0"/>
    <m/>
    <m/>
  </r>
  <r>
    <n v="2021"/>
    <x v="28"/>
    <n v="100"/>
    <s v="Full"/>
    <s v="First 30"/>
    <s v="AS"/>
    <s v="No fish"/>
    <x v="0"/>
    <m/>
    <m/>
    <m/>
    <x v="0"/>
    <m/>
    <m/>
  </r>
  <r>
    <n v="2021"/>
    <x v="28"/>
    <n v="200"/>
    <s v="Full"/>
    <s v="First 30"/>
    <s v="AS"/>
    <s v="No fish"/>
    <x v="0"/>
    <m/>
    <m/>
    <m/>
    <x v="0"/>
    <m/>
    <m/>
  </r>
  <r>
    <n v="2021"/>
    <x v="28"/>
    <n v="300"/>
    <s v="Full"/>
    <s v="First 30"/>
    <s v="AS"/>
    <d v="1899-12-30T03:04:32"/>
    <x v="1"/>
    <n v="69.599999999999994"/>
    <n v="999"/>
    <n v="7.18"/>
    <x v="1"/>
    <m/>
    <m/>
  </r>
  <r>
    <n v="2021"/>
    <x v="28"/>
    <n v="400"/>
    <s v="Full"/>
    <s v="First 30"/>
    <s v="AS"/>
    <s v="No fish"/>
    <x v="0"/>
    <m/>
    <m/>
    <m/>
    <x v="0"/>
    <m/>
    <m/>
  </r>
  <r>
    <n v="2021"/>
    <x v="28"/>
    <n v="500"/>
    <s v="Full"/>
    <s v="First 30"/>
    <s v="AS"/>
    <s v="No fish"/>
    <x v="0"/>
    <m/>
    <m/>
    <m/>
    <x v="0"/>
    <m/>
    <m/>
  </r>
  <r>
    <n v="2021"/>
    <x v="28"/>
    <n v="600"/>
    <s v="Full"/>
    <s v="First 30"/>
    <s v="AS"/>
    <s v="No fish"/>
    <x v="0"/>
    <m/>
    <m/>
    <m/>
    <x v="0"/>
    <m/>
    <m/>
  </r>
  <r>
    <n v="2021"/>
    <x v="28"/>
    <n v="700"/>
    <s v="Full"/>
    <s v="First 30"/>
    <s v="AS"/>
    <s v="No fish"/>
    <x v="0"/>
    <m/>
    <m/>
    <m/>
    <x v="0"/>
    <m/>
    <m/>
  </r>
  <r>
    <n v="2021"/>
    <x v="28"/>
    <n v="800"/>
    <s v="Full"/>
    <s v="First 30"/>
    <s v="AS"/>
    <s v="No fish"/>
    <x v="0"/>
    <m/>
    <m/>
    <m/>
    <x v="0"/>
    <m/>
    <m/>
  </r>
  <r>
    <n v="2021"/>
    <x v="28"/>
    <n v="900"/>
    <s v="Full"/>
    <s v="First 30"/>
    <s v="AS"/>
    <s v="No fish"/>
    <x v="0"/>
    <m/>
    <m/>
    <m/>
    <x v="0"/>
    <m/>
    <m/>
  </r>
  <r>
    <n v="2021"/>
    <x v="28"/>
    <n v="1000"/>
    <s v="Full"/>
    <s v="First 30"/>
    <s v="AS"/>
    <s v="No fish"/>
    <x v="0"/>
    <m/>
    <m/>
    <m/>
    <x v="0"/>
    <m/>
    <m/>
  </r>
  <r>
    <n v="2021"/>
    <x v="28"/>
    <n v="1100"/>
    <s v="Full"/>
    <s v="First 30"/>
    <s v="AS"/>
    <s v="No fish"/>
    <x v="0"/>
    <m/>
    <m/>
    <m/>
    <x v="0"/>
    <m/>
    <m/>
  </r>
  <r>
    <n v="2021"/>
    <x v="28"/>
    <n v="1200"/>
    <s v="Full"/>
    <s v="First 30"/>
    <s v="AS"/>
    <s v="No fish"/>
    <x v="0"/>
    <m/>
    <m/>
    <m/>
    <x v="0"/>
    <m/>
    <m/>
  </r>
  <r>
    <n v="2021"/>
    <x v="28"/>
    <n v="1300"/>
    <s v="Full"/>
    <s v="First 30"/>
    <s v="AS"/>
    <s v="No fish"/>
    <x v="0"/>
    <m/>
    <m/>
    <m/>
    <x v="0"/>
    <m/>
    <m/>
  </r>
  <r>
    <n v="2021"/>
    <x v="28"/>
    <n v="1400"/>
    <s v="Full"/>
    <s v="First 30"/>
    <s v="AS"/>
    <s v="No fish"/>
    <x v="0"/>
    <m/>
    <m/>
    <m/>
    <x v="0"/>
    <m/>
    <m/>
  </r>
  <r>
    <n v="2021"/>
    <x v="28"/>
    <n v="1500"/>
    <s v="Full"/>
    <s v="First 30"/>
    <s v="AS"/>
    <s v="No fish"/>
    <x v="0"/>
    <m/>
    <m/>
    <m/>
    <x v="0"/>
    <m/>
    <m/>
  </r>
  <r>
    <n v="2021"/>
    <x v="28"/>
    <n v="1600"/>
    <s v="Full"/>
    <s v="First 30"/>
    <s v="AS"/>
    <s v="No fish"/>
    <x v="0"/>
    <m/>
    <m/>
    <m/>
    <x v="0"/>
    <m/>
    <m/>
  </r>
  <r>
    <n v="2021"/>
    <x v="28"/>
    <n v="1700"/>
    <s v="Full"/>
    <s v="First 30"/>
    <s v="AS"/>
    <s v="No fish"/>
    <x v="0"/>
    <m/>
    <m/>
    <m/>
    <x v="0"/>
    <m/>
    <m/>
  </r>
  <r>
    <n v="2021"/>
    <x v="28"/>
    <n v="1800"/>
    <s v="Full"/>
    <s v="First 30"/>
    <s v="AS"/>
    <s v="No fish"/>
    <x v="0"/>
    <m/>
    <m/>
    <m/>
    <x v="0"/>
    <m/>
    <m/>
  </r>
  <r>
    <n v="2021"/>
    <x v="28"/>
    <n v="1900"/>
    <s v="Full"/>
    <s v="First 30"/>
    <s v="AS"/>
    <d v="1899-12-30T19:08:43"/>
    <x v="2"/>
    <n v="73.099999999999994"/>
    <n v="2087"/>
    <n v="8.6999999999999993"/>
    <x v="1"/>
    <m/>
    <m/>
  </r>
  <r>
    <n v="2021"/>
    <x v="28"/>
    <n v="1900"/>
    <s v="Full"/>
    <s v="First 30"/>
    <s v="AS"/>
    <d v="1899-12-30T19:19:40"/>
    <x v="1"/>
    <n v="68"/>
    <n v="4716"/>
    <n v="11.84"/>
    <x v="1"/>
    <m/>
    <m/>
  </r>
  <r>
    <n v="2021"/>
    <x v="28"/>
    <n v="2000"/>
    <s v="Full"/>
    <s v="First 30"/>
    <s v="AS"/>
    <s v="No fish"/>
    <x v="0"/>
    <m/>
    <m/>
    <m/>
    <x v="0"/>
    <m/>
    <m/>
  </r>
  <r>
    <n v="2021"/>
    <x v="28"/>
    <n v="2100"/>
    <s v="Full"/>
    <s v="First 30"/>
    <s v="AS"/>
    <s v="No fish"/>
    <x v="0"/>
    <m/>
    <m/>
    <m/>
    <x v="0"/>
    <m/>
    <m/>
  </r>
  <r>
    <n v="2021"/>
    <x v="28"/>
    <n v="2200"/>
    <s v="Full"/>
    <s v="First 30"/>
    <s v="AS"/>
    <s v="No fish"/>
    <x v="0"/>
    <m/>
    <m/>
    <m/>
    <x v="0"/>
    <m/>
    <m/>
  </r>
  <r>
    <n v="2021"/>
    <x v="28"/>
    <n v="2300"/>
    <s v="Full"/>
    <s v="First 30"/>
    <s v="AS"/>
    <s v="No fish"/>
    <x v="0"/>
    <m/>
    <m/>
    <m/>
    <x v="0"/>
    <m/>
    <m/>
  </r>
  <r>
    <n v="2021"/>
    <x v="29"/>
    <n v="0"/>
    <s v="Full"/>
    <s v="First 30"/>
    <s v="BT"/>
    <s v="No fish"/>
    <x v="0"/>
    <m/>
    <m/>
    <m/>
    <x v="0"/>
    <m/>
    <m/>
  </r>
  <r>
    <n v="2021"/>
    <x v="29"/>
    <n v="100"/>
    <s v="Full"/>
    <s v="First 30"/>
    <s v="BT"/>
    <s v="No fish"/>
    <x v="0"/>
    <m/>
    <m/>
    <m/>
    <x v="0"/>
    <m/>
    <m/>
  </r>
  <r>
    <n v="2021"/>
    <x v="29"/>
    <n v="200"/>
    <s v="Full"/>
    <s v="First 30"/>
    <s v="BT"/>
    <s v="No fish"/>
    <x v="0"/>
    <m/>
    <m/>
    <m/>
    <x v="0"/>
    <m/>
    <m/>
  </r>
  <r>
    <n v="2021"/>
    <x v="29"/>
    <n v="300"/>
    <s v="Full"/>
    <s v="First 30"/>
    <s v="BT"/>
    <s v="No fish"/>
    <x v="0"/>
    <m/>
    <m/>
    <m/>
    <x v="0"/>
    <m/>
    <m/>
  </r>
  <r>
    <n v="2021"/>
    <x v="29"/>
    <n v="400"/>
    <s v="Full"/>
    <s v="First 30"/>
    <s v="BT"/>
    <s v="No fish"/>
    <x v="0"/>
    <m/>
    <m/>
    <m/>
    <x v="0"/>
    <m/>
    <m/>
  </r>
  <r>
    <n v="2021"/>
    <x v="29"/>
    <n v="500"/>
    <s v="Full"/>
    <s v="First 30"/>
    <s v="BT"/>
    <s v="No fish"/>
    <x v="0"/>
    <m/>
    <m/>
    <m/>
    <x v="0"/>
    <m/>
    <m/>
  </r>
  <r>
    <n v="2021"/>
    <x v="29"/>
    <n v="600"/>
    <s v="Full"/>
    <s v="First 30"/>
    <s v="BT"/>
    <s v="No fish"/>
    <x v="0"/>
    <m/>
    <m/>
    <m/>
    <x v="0"/>
    <m/>
    <m/>
  </r>
  <r>
    <n v="2021"/>
    <x v="29"/>
    <n v="700"/>
    <s v="Full"/>
    <s v="First 30"/>
    <s v="BT"/>
    <s v="No fish"/>
    <x v="0"/>
    <m/>
    <m/>
    <m/>
    <x v="0"/>
    <m/>
    <m/>
  </r>
  <r>
    <n v="2021"/>
    <x v="29"/>
    <n v="800"/>
    <s v="Full"/>
    <s v="First 30"/>
    <s v="BT"/>
    <s v="No fish"/>
    <x v="0"/>
    <m/>
    <m/>
    <m/>
    <x v="0"/>
    <m/>
    <m/>
  </r>
  <r>
    <n v="2021"/>
    <x v="29"/>
    <n v="900"/>
    <s v="Full"/>
    <s v="First 30"/>
    <s v="BT"/>
    <s v="No fish"/>
    <x v="0"/>
    <m/>
    <m/>
    <m/>
    <x v="0"/>
    <m/>
    <m/>
  </r>
  <r>
    <n v="2021"/>
    <x v="29"/>
    <n v="1000"/>
    <s v="Full"/>
    <s v="First 30"/>
    <s v="BT"/>
    <s v="No fish"/>
    <x v="0"/>
    <m/>
    <m/>
    <m/>
    <x v="0"/>
    <m/>
    <m/>
  </r>
  <r>
    <n v="2021"/>
    <x v="29"/>
    <n v="1100"/>
    <s v="Full"/>
    <s v="First 30"/>
    <s v="BT"/>
    <s v="No fish"/>
    <x v="0"/>
    <m/>
    <m/>
    <m/>
    <x v="0"/>
    <m/>
    <m/>
  </r>
  <r>
    <n v="2021"/>
    <x v="29"/>
    <n v="1200"/>
    <s v="Full"/>
    <s v="First 30"/>
    <s v="BT"/>
    <s v="No fish"/>
    <x v="0"/>
    <m/>
    <m/>
    <m/>
    <x v="0"/>
    <m/>
    <m/>
  </r>
  <r>
    <n v="2021"/>
    <x v="29"/>
    <n v="1300"/>
    <s v="Full"/>
    <s v="First 30"/>
    <s v="BT"/>
    <s v="No fish"/>
    <x v="0"/>
    <m/>
    <m/>
    <m/>
    <x v="0"/>
    <m/>
    <m/>
  </r>
  <r>
    <n v="2021"/>
    <x v="29"/>
    <n v="1400"/>
    <s v="Full"/>
    <s v="First 30"/>
    <s v="BT"/>
    <s v="No fish"/>
    <x v="0"/>
    <m/>
    <m/>
    <m/>
    <x v="0"/>
    <m/>
    <m/>
  </r>
  <r>
    <n v="2021"/>
    <x v="29"/>
    <n v="1500"/>
    <s v="Full"/>
    <s v="First 30"/>
    <s v="BT"/>
    <s v="No fish"/>
    <x v="0"/>
    <m/>
    <m/>
    <m/>
    <x v="0"/>
    <m/>
    <m/>
  </r>
  <r>
    <n v="2021"/>
    <x v="29"/>
    <n v="1600"/>
    <s v="Full"/>
    <s v="First 30"/>
    <s v="BT"/>
    <s v="No fish"/>
    <x v="0"/>
    <m/>
    <m/>
    <m/>
    <x v="0"/>
    <m/>
    <m/>
  </r>
  <r>
    <n v="2021"/>
    <x v="29"/>
    <n v="1700"/>
    <s v="Full"/>
    <s v="First 30"/>
    <s v="BT"/>
    <s v="No fish"/>
    <x v="0"/>
    <m/>
    <m/>
    <m/>
    <x v="0"/>
    <m/>
    <m/>
  </r>
  <r>
    <n v="2021"/>
    <x v="29"/>
    <n v="1800"/>
    <s v="Full"/>
    <s v="First 30"/>
    <s v="BT"/>
    <s v="No fish"/>
    <x v="0"/>
    <m/>
    <m/>
    <m/>
    <x v="0"/>
    <m/>
    <m/>
  </r>
  <r>
    <n v="2021"/>
    <x v="29"/>
    <n v="1900"/>
    <s v="Full"/>
    <s v="First 30"/>
    <s v="BT"/>
    <d v="1899-12-30T19:18:34"/>
    <x v="1"/>
    <n v="76.900000000000006"/>
    <n v="4184"/>
    <n v="4.22"/>
    <x v="1"/>
    <m/>
    <m/>
  </r>
  <r>
    <n v="2021"/>
    <x v="29"/>
    <n v="2000"/>
    <s v="Full"/>
    <s v="First 30"/>
    <s v="BT"/>
    <s v="No fish"/>
    <x v="0"/>
    <m/>
    <m/>
    <m/>
    <x v="0"/>
    <m/>
    <m/>
  </r>
  <r>
    <n v="2021"/>
    <x v="29"/>
    <n v="2100"/>
    <s v="Full"/>
    <s v="First 30"/>
    <s v="BT"/>
    <s v="No fish"/>
    <x v="0"/>
    <m/>
    <m/>
    <m/>
    <x v="0"/>
    <m/>
    <m/>
  </r>
  <r>
    <n v="2021"/>
    <x v="29"/>
    <n v="2200"/>
    <s v="Full"/>
    <s v="First 30"/>
    <s v="BT"/>
    <d v="1899-12-30T22:03:03"/>
    <x v="1"/>
    <n v="51.7"/>
    <n v="721"/>
    <n v="3.45"/>
    <x v="1"/>
    <m/>
    <m/>
  </r>
  <r>
    <n v="2021"/>
    <x v="29"/>
    <n v="2300"/>
    <s v="Full"/>
    <s v="First 30"/>
    <s v="BT"/>
    <s v="No fish"/>
    <x v="0"/>
    <m/>
    <m/>
    <m/>
    <x v="0"/>
    <m/>
    <m/>
  </r>
  <r>
    <n v="2021"/>
    <x v="30"/>
    <n v="0"/>
    <s v="Full"/>
    <s v="First 30"/>
    <s v="BT"/>
    <s v="No fish"/>
    <x v="0"/>
    <m/>
    <m/>
    <m/>
    <x v="0"/>
    <m/>
    <m/>
  </r>
  <r>
    <n v="2021"/>
    <x v="30"/>
    <n v="100"/>
    <s v="Full"/>
    <s v="First 30"/>
    <s v="BT"/>
    <s v="No fish"/>
    <x v="0"/>
    <m/>
    <m/>
    <m/>
    <x v="0"/>
    <m/>
    <m/>
  </r>
  <r>
    <n v="2021"/>
    <x v="30"/>
    <n v="200"/>
    <s v="Full"/>
    <s v="First 30"/>
    <s v="BT"/>
    <s v="No fish"/>
    <x v="0"/>
    <m/>
    <m/>
    <m/>
    <x v="0"/>
    <m/>
    <m/>
  </r>
  <r>
    <n v="2021"/>
    <x v="30"/>
    <n v="300"/>
    <s v="Full"/>
    <s v="First 30"/>
    <s v="BT"/>
    <s v="No fish"/>
    <x v="0"/>
    <m/>
    <m/>
    <m/>
    <x v="0"/>
    <m/>
    <m/>
  </r>
  <r>
    <n v="2021"/>
    <x v="30"/>
    <n v="400"/>
    <s v="Full"/>
    <s v="First 30"/>
    <s v="BT"/>
    <s v="No fish"/>
    <x v="0"/>
    <m/>
    <m/>
    <m/>
    <x v="0"/>
    <m/>
    <m/>
  </r>
  <r>
    <n v="2021"/>
    <x v="30"/>
    <n v="500"/>
    <s v="Full"/>
    <s v="First 30"/>
    <s v="BT"/>
    <s v="No fish"/>
    <x v="0"/>
    <m/>
    <m/>
    <m/>
    <x v="0"/>
    <m/>
    <m/>
  </r>
  <r>
    <n v="2021"/>
    <x v="30"/>
    <n v="600"/>
    <s v="Full"/>
    <s v="First 30"/>
    <s v="BT"/>
    <s v="No fish"/>
    <x v="0"/>
    <m/>
    <m/>
    <m/>
    <x v="0"/>
    <m/>
    <m/>
  </r>
  <r>
    <n v="2021"/>
    <x v="30"/>
    <n v="700"/>
    <s v="Full"/>
    <s v="First 30"/>
    <s v="BT"/>
    <s v="No fish"/>
    <x v="0"/>
    <m/>
    <m/>
    <m/>
    <x v="0"/>
    <m/>
    <m/>
  </r>
  <r>
    <n v="2021"/>
    <x v="30"/>
    <n v="800"/>
    <s v="Full"/>
    <s v="First 30"/>
    <s v="BT"/>
    <s v="No fish"/>
    <x v="0"/>
    <m/>
    <m/>
    <m/>
    <x v="0"/>
    <m/>
    <m/>
  </r>
  <r>
    <n v="2021"/>
    <x v="30"/>
    <n v="900"/>
    <s v="Full"/>
    <s v="First 30"/>
    <s v="BT"/>
    <s v="No fish"/>
    <x v="0"/>
    <m/>
    <m/>
    <m/>
    <x v="0"/>
    <m/>
    <m/>
  </r>
  <r>
    <n v="2021"/>
    <x v="30"/>
    <n v="1000"/>
    <s v="Full"/>
    <s v="First 30"/>
    <s v="BT"/>
    <s v="No fish"/>
    <x v="0"/>
    <m/>
    <m/>
    <m/>
    <x v="0"/>
    <m/>
    <m/>
  </r>
  <r>
    <n v="2021"/>
    <x v="30"/>
    <n v="1100"/>
    <s v="Full"/>
    <s v="First 30"/>
    <s v="BT"/>
    <s v="No fish"/>
    <x v="0"/>
    <m/>
    <m/>
    <m/>
    <x v="0"/>
    <m/>
    <m/>
  </r>
  <r>
    <n v="2021"/>
    <x v="30"/>
    <n v="1200"/>
    <s v="Full"/>
    <s v="First 30"/>
    <s v="BT"/>
    <s v="No fish"/>
    <x v="0"/>
    <m/>
    <m/>
    <m/>
    <x v="0"/>
    <m/>
    <m/>
  </r>
  <r>
    <n v="2021"/>
    <x v="30"/>
    <n v="1300"/>
    <s v="Full"/>
    <s v="First 30"/>
    <s v="BT"/>
    <s v="No fish"/>
    <x v="0"/>
    <m/>
    <m/>
    <m/>
    <x v="0"/>
    <m/>
    <m/>
  </r>
  <r>
    <n v="2021"/>
    <x v="30"/>
    <n v="1400"/>
    <s v="Full"/>
    <s v="First 30"/>
    <s v="BT"/>
    <s v="No fish"/>
    <x v="0"/>
    <m/>
    <m/>
    <m/>
    <x v="0"/>
    <m/>
    <m/>
  </r>
  <r>
    <n v="2021"/>
    <x v="30"/>
    <n v="1500"/>
    <s v="Full"/>
    <s v="First 30"/>
    <s v="BT"/>
    <s v="No fish"/>
    <x v="0"/>
    <m/>
    <m/>
    <m/>
    <x v="0"/>
    <m/>
    <m/>
  </r>
  <r>
    <n v="2021"/>
    <x v="30"/>
    <n v="1600"/>
    <s v="Full"/>
    <s v="First 30"/>
    <s v="BT"/>
    <s v="No fish"/>
    <x v="0"/>
    <m/>
    <m/>
    <m/>
    <x v="0"/>
    <m/>
    <m/>
  </r>
  <r>
    <n v="2021"/>
    <x v="30"/>
    <n v="1700"/>
    <s v="Full"/>
    <s v="First 30"/>
    <s v="BT"/>
    <s v="No fish"/>
    <x v="0"/>
    <m/>
    <m/>
    <m/>
    <x v="0"/>
    <m/>
    <m/>
  </r>
  <r>
    <n v="2021"/>
    <x v="30"/>
    <n v="1800"/>
    <s v="Full"/>
    <s v="First 30"/>
    <s v="BT"/>
    <s v="No fish"/>
    <x v="0"/>
    <m/>
    <m/>
    <m/>
    <x v="0"/>
    <m/>
    <m/>
  </r>
  <r>
    <n v="2021"/>
    <x v="30"/>
    <n v="1900"/>
    <s v="Full"/>
    <s v="First 30"/>
    <s v="BT"/>
    <d v="1899-12-30T19:01:01"/>
    <x v="1"/>
    <n v="70.8"/>
    <n v="237"/>
    <n v="15.08"/>
    <x v="1"/>
    <m/>
    <m/>
  </r>
  <r>
    <n v="2021"/>
    <x v="30"/>
    <n v="1900"/>
    <s v="Full"/>
    <s v="First 30"/>
    <s v="BT"/>
    <d v="1899-12-30T19:20:55"/>
    <x v="2"/>
    <n v="57.1"/>
    <n v="4562"/>
    <n v="17.8"/>
    <x v="1"/>
    <m/>
    <m/>
  </r>
  <r>
    <n v="2021"/>
    <x v="30"/>
    <n v="2000"/>
    <s v="Full"/>
    <s v="First 30"/>
    <s v="BT"/>
    <s v="No fish"/>
    <x v="0"/>
    <m/>
    <m/>
    <m/>
    <x v="0"/>
    <m/>
    <m/>
  </r>
  <r>
    <n v="2021"/>
    <x v="30"/>
    <n v="2100"/>
    <s v="Full"/>
    <s v="First 30"/>
    <s v="BT"/>
    <s v="No fish"/>
    <x v="0"/>
    <m/>
    <m/>
    <m/>
    <x v="0"/>
    <m/>
    <m/>
  </r>
  <r>
    <n v="2021"/>
    <x v="30"/>
    <n v="2200"/>
    <s v="Full"/>
    <s v="First 30"/>
    <s v="BT"/>
    <s v="No fish"/>
    <x v="0"/>
    <m/>
    <m/>
    <m/>
    <x v="0"/>
    <m/>
    <m/>
  </r>
  <r>
    <n v="2021"/>
    <x v="30"/>
    <n v="2300"/>
    <s v="Full"/>
    <s v="First 30"/>
    <s v="BT"/>
    <s v="No fish"/>
    <x v="0"/>
    <m/>
    <m/>
    <m/>
    <x v="0"/>
    <m/>
    <m/>
  </r>
  <r>
    <n v="2021"/>
    <x v="31"/>
    <n v="0"/>
    <s v="Full"/>
    <s v="First 30"/>
    <s v="BT"/>
    <s v="No fish"/>
    <x v="0"/>
    <m/>
    <m/>
    <m/>
    <x v="0"/>
    <m/>
    <m/>
  </r>
  <r>
    <n v="2021"/>
    <x v="31"/>
    <n v="100"/>
    <s v="Full"/>
    <s v="First 30"/>
    <s v="BT"/>
    <s v="No fish"/>
    <x v="0"/>
    <m/>
    <m/>
    <m/>
    <x v="0"/>
    <m/>
    <m/>
  </r>
  <r>
    <n v="2021"/>
    <x v="31"/>
    <n v="200"/>
    <s v="Full"/>
    <s v="First 30"/>
    <s v="BT"/>
    <s v="No fish"/>
    <x v="0"/>
    <m/>
    <m/>
    <m/>
    <x v="0"/>
    <m/>
    <m/>
  </r>
  <r>
    <n v="2021"/>
    <x v="31"/>
    <n v="300"/>
    <s v="Full"/>
    <s v="First 30"/>
    <s v="BT"/>
    <s v="No fish"/>
    <x v="0"/>
    <m/>
    <m/>
    <m/>
    <x v="0"/>
    <m/>
    <m/>
  </r>
  <r>
    <n v="2021"/>
    <x v="31"/>
    <n v="400"/>
    <s v="Full"/>
    <s v="First 30"/>
    <s v="BT"/>
    <s v="No fish"/>
    <x v="0"/>
    <m/>
    <m/>
    <m/>
    <x v="0"/>
    <m/>
    <m/>
  </r>
  <r>
    <n v="2021"/>
    <x v="31"/>
    <n v="500"/>
    <s v="Full"/>
    <s v="First 30"/>
    <s v="BT"/>
    <s v="No fish"/>
    <x v="0"/>
    <m/>
    <m/>
    <m/>
    <x v="0"/>
    <s v="possible bigger fish moves into and quickly through sonar zone @6:06. Impossible to measure accurately due to proximity and frame rate"/>
    <m/>
  </r>
  <r>
    <n v="2021"/>
    <x v="31"/>
    <n v="600"/>
    <s v="Full"/>
    <s v="First 30"/>
    <s v="BT"/>
    <s v="No fish"/>
    <x v="0"/>
    <m/>
    <m/>
    <m/>
    <x v="0"/>
    <m/>
    <m/>
  </r>
  <r>
    <n v="2021"/>
    <x v="31"/>
    <n v="700"/>
    <s v="Full"/>
    <s v="First 30"/>
    <s v="BT"/>
    <s v="No fish"/>
    <x v="0"/>
    <m/>
    <m/>
    <m/>
    <x v="0"/>
    <m/>
    <m/>
  </r>
  <r>
    <n v="2021"/>
    <x v="31"/>
    <n v="800"/>
    <s v="Full"/>
    <s v="First 30"/>
    <s v="BT"/>
    <s v="No fish"/>
    <x v="0"/>
    <m/>
    <m/>
    <m/>
    <x v="0"/>
    <m/>
    <m/>
  </r>
  <r>
    <n v="2021"/>
    <x v="31"/>
    <n v="900"/>
    <s v="Full"/>
    <s v="First 30"/>
    <s v="BT"/>
    <s v="No fish"/>
    <x v="0"/>
    <m/>
    <m/>
    <m/>
    <x v="0"/>
    <m/>
    <m/>
  </r>
  <r>
    <n v="2021"/>
    <x v="31"/>
    <n v="1000"/>
    <s v="Full"/>
    <s v="First 30"/>
    <s v="BT"/>
    <s v="No fish"/>
    <x v="0"/>
    <m/>
    <m/>
    <m/>
    <x v="0"/>
    <m/>
    <m/>
  </r>
  <r>
    <n v="2021"/>
    <x v="31"/>
    <n v="1100"/>
    <s v="Full"/>
    <s v="First 30"/>
    <s v="BT"/>
    <d v="1899-12-30T11:06:53"/>
    <x v="2"/>
    <n v="74.599999999999994"/>
    <n v="1559"/>
    <n v="12.39"/>
    <x v="1"/>
    <m/>
    <m/>
  </r>
  <r>
    <n v="2021"/>
    <x v="31"/>
    <n v="1200"/>
    <s v="Full"/>
    <s v="First 30"/>
    <s v="BT"/>
    <s v="No fish"/>
    <x v="0"/>
    <m/>
    <m/>
    <m/>
    <x v="0"/>
    <m/>
    <m/>
  </r>
  <r>
    <n v="2021"/>
    <x v="31"/>
    <n v="1300"/>
    <s v="Full"/>
    <s v="First 30"/>
    <s v="BT"/>
    <s v="No fish"/>
    <x v="0"/>
    <m/>
    <m/>
    <m/>
    <x v="0"/>
    <m/>
    <m/>
  </r>
  <r>
    <n v="2021"/>
    <x v="31"/>
    <n v="1400"/>
    <s v="Full"/>
    <s v="First 30"/>
    <s v="BT"/>
    <s v="No fish"/>
    <x v="0"/>
    <m/>
    <m/>
    <m/>
    <x v="0"/>
    <m/>
    <m/>
  </r>
  <r>
    <n v="2021"/>
    <x v="31"/>
    <n v="1500"/>
    <s v="Full"/>
    <s v="First 30"/>
    <s v="BT"/>
    <s v="No fish"/>
    <x v="0"/>
    <m/>
    <m/>
    <m/>
    <x v="0"/>
    <s v="impossible to get accurate measures on fish w/in 0-2m of sonar but does not appear &gt;45cm"/>
    <m/>
  </r>
  <r>
    <n v="2021"/>
    <x v="31"/>
    <n v="1600"/>
    <s v="Full"/>
    <s v="First 30"/>
    <s v="BT"/>
    <s v="No fish"/>
    <x v="0"/>
    <m/>
    <m/>
    <m/>
    <x v="0"/>
    <s v="impossible to get accurate measures on 2 fish w/in 0-2m of sonar but &lt;45cm each"/>
    <m/>
  </r>
  <r>
    <n v="2021"/>
    <x v="31"/>
    <n v="1700"/>
    <s v="Full"/>
    <s v="First 30"/>
    <s v="BT"/>
    <s v="No fish"/>
    <x v="0"/>
    <m/>
    <m/>
    <m/>
    <x v="0"/>
    <m/>
    <m/>
  </r>
  <r>
    <n v="2021"/>
    <x v="31"/>
    <n v="1800"/>
    <s v="Full"/>
    <s v="First 30"/>
    <s v="BT"/>
    <s v="No fish"/>
    <x v="0"/>
    <m/>
    <m/>
    <m/>
    <x v="0"/>
    <m/>
    <m/>
  </r>
  <r>
    <n v="2021"/>
    <x v="31"/>
    <n v="1900"/>
    <s v="Full"/>
    <s v="First 30"/>
    <s v="BT"/>
    <d v="1899-12-30T19:11:32"/>
    <x v="1"/>
    <n v="82"/>
    <n v="2685"/>
    <n v="11.11"/>
    <x v="1"/>
    <s v="difficult to find a good frame to accurately measure this fish"/>
    <m/>
  </r>
  <r>
    <n v="2021"/>
    <x v="31"/>
    <n v="1900"/>
    <s v="Full"/>
    <s v="First 30"/>
    <s v="BT"/>
    <d v="1899-12-30T19:29:05"/>
    <x v="1"/>
    <n v="72.099999999999994"/>
    <n v="6844"/>
    <n v="16.2"/>
    <x v="1"/>
    <m/>
    <m/>
  </r>
  <r>
    <n v="2021"/>
    <x v="31"/>
    <n v="2000"/>
    <s v="Full"/>
    <s v="First 30"/>
    <s v="BT"/>
    <d v="1899-12-30T20:03:26"/>
    <x v="1"/>
    <n v="86.7"/>
    <n v="776"/>
    <n v="13.6"/>
    <x v="1"/>
    <m/>
    <m/>
  </r>
  <r>
    <n v="2021"/>
    <x v="31"/>
    <n v="2100"/>
    <s v="Full"/>
    <s v="First 30"/>
    <s v="BT"/>
    <d v="1899-12-30T21:09:20"/>
    <x v="2"/>
    <n v="87.1"/>
    <n v="2098"/>
    <n v="12.66"/>
    <x v="1"/>
    <s v="Also @21:18:30 appears to be a single DS fish ~46cm, but on closer inspection is 2 smaller fish traveling close together"/>
    <m/>
  </r>
  <r>
    <n v="2021"/>
    <x v="31"/>
    <n v="2200"/>
    <s v="Full"/>
    <s v="First 30"/>
    <s v="BT"/>
    <s v="No fish"/>
    <x v="0"/>
    <m/>
    <m/>
    <m/>
    <x v="0"/>
    <m/>
    <m/>
  </r>
  <r>
    <n v="2021"/>
    <x v="31"/>
    <n v="2300"/>
    <s v="Full"/>
    <s v="First 30"/>
    <s v="BT"/>
    <d v="1899-12-30T23:14:40"/>
    <x v="2"/>
    <n v="56.9"/>
    <n v="3030"/>
    <n v="14.93"/>
    <x v="1"/>
    <s v="slow drift back DS"/>
    <m/>
  </r>
  <r>
    <n v="2021"/>
    <x v="32"/>
    <n v="0"/>
    <s v="Full"/>
    <s v="First 30"/>
    <s v="AS"/>
    <d v="1899-12-30T00:22:58"/>
    <x v="1"/>
    <n v="83"/>
    <n v="5030"/>
    <n v="11.2"/>
    <x v="1"/>
    <m/>
    <m/>
  </r>
  <r>
    <n v="2021"/>
    <x v="32"/>
    <n v="100"/>
    <s v="Full"/>
    <s v="First 30"/>
    <s v="AS"/>
    <s v="No fish"/>
    <x v="0"/>
    <m/>
    <m/>
    <m/>
    <x v="0"/>
    <m/>
    <m/>
  </r>
  <r>
    <n v="2021"/>
    <x v="32"/>
    <n v="200"/>
    <s v="Full"/>
    <s v="First 30"/>
    <s v="AS"/>
    <s v="No fish"/>
    <x v="0"/>
    <m/>
    <m/>
    <m/>
    <x v="0"/>
    <m/>
    <m/>
  </r>
  <r>
    <n v="2021"/>
    <x v="32"/>
    <n v="300"/>
    <s v="Full"/>
    <s v="First 30"/>
    <s v="AS"/>
    <s v="No fish"/>
    <x v="0"/>
    <m/>
    <m/>
    <m/>
    <x v="0"/>
    <m/>
    <m/>
  </r>
  <r>
    <n v="2021"/>
    <x v="32"/>
    <n v="400"/>
    <s v="Full"/>
    <s v="First 30"/>
    <s v="AS"/>
    <d v="1899-12-30T04:02:51"/>
    <x v="1"/>
    <n v="71.7"/>
    <n v="679"/>
    <n v="12.58"/>
    <x v="1"/>
    <m/>
    <m/>
  </r>
  <r>
    <n v="2021"/>
    <x v="32"/>
    <n v="400"/>
    <s v="Full"/>
    <s v="First 30"/>
    <s v="AS"/>
    <d v="1899-12-30T04:02:54"/>
    <x v="1"/>
    <n v="77.8"/>
    <n v="690"/>
    <n v="12.59"/>
    <x v="1"/>
    <m/>
    <m/>
  </r>
  <r>
    <n v="2021"/>
    <x v="32"/>
    <n v="500"/>
    <s v="Full"/>
    <s v="First 30"/>
    <s v="AS"/>
    <s v="No fish"/>
    <x v="0"/>
    <m/>
    <m/>
    <m/>
    <x v="0"/>
    <m/>
    <m/>
  </r>
  <r>
    <n v="2021"/>
    <x v="32"/>
    <n v="600"/>
    <s v="Full"/>
    <s v="First 30"/>
    <s v="AS"/>
    <s v="No fish"/>
    <x v="0"/>
    <m/>
    <m/>
    <m/>
    <x v="0"/>
    <m/>
    <m/>
  </r>
  <r>
    <n v="2021"/>
    <x v="32"/>
    <n v="700"/>
    <s v="Full"/>
    <s v="First 30"/>
    <s v="AS"/>
    <s v="No fish"/>
    <x v="0"/>
    <m/>
    <m/>
    <m/>
    <x v="0"/>
    <m/>
    <m/>
  </r>
  <r>
    <n v="2021"/>
    <x v="32"/>
    <n v="800"/>
    <s v="Full"/>
    <s v="First 30"/>
    <s v="AS"/>
    <d v="1899-12-30T08:09:09"/>
    <x v="2"/>
    <n v="54.8"/>
    <n v="2183"/>
    <n v="9.6300000000000008"/>
    <x v="2"/>
    <s v="possibly a fish"/>
    <m/>
  </r>
  <r>
    <n v="2021"/>
    <x v="32"/>
    <n v="900"/>
    <s v="Full"/>
    <s v="First 30"/>
    <s v="AS"/>
    <s v="No fish"/>
    <x v="0"/>
    <m/>
    <m/>
    <m/>
    <x v="0"/>
    <m/>
    <m/>
  </r>
  <r>
    <n v="2021"/>
    <x v="32"/>
    <n v="1000"/>
    <s v="Full"/>
    <s v="First 30"/>
    <s v="AS"/>
    <s v="No fish"/>
    <x v="0"/>
    <m/>
    <m/>
    <m/>
    <x v="0"/>
    <m/>
    <m/>
  </r>
  <r>
    <n v="2021"/>
    <x v="32"/>
    <n v="1100"/>
    <s v="Full"/>
    <s v="First 30"/>
    <s v="AS"/>
    <s v="No fish"/>
    <x v="0"/>
    <m/>
    <m/>
    <m/>
    <x v="0"/>
    <m/>
    <m/>
  </r>
  <r>
    <n v="2021"/>
    <x v="32"/>
    <n v="1200"/>
    <s v="Full"/>
    <s v="First 30"/>
    <s v="AS"/>
    <s v="No fish"/>
    <x v="0"/>
    <m/>
    <m/>
    <m/>
    <x v="0"/>
    <m/>
    <m/>
  </r>
  <r>
    <n v="2021"/>
    <x v="32"/>
    <n v="1300"/>
    <s v="Full"/>
    <s v="First 30"/>
    <s v="AS"/>
    <s v="No fish"/>
    <x v="0"/>
    <m/>
    <m/>
    <m/>
    <x v="0"/>
    <m/>
    <m/>
  </r>
  <r>
    <n v="2021"/>
    <x v="32"/>
    <n v="1400"/>
    <s v="Full"/>
    <s v="First 30"/>
    <s v="AS"/>
    <s v="No fish"/>
    <x v="0"/>
    <m/>
    <m/>
    <m/>
    <x v="0"/>
    <m/>
    <m/>
  </r>
  <r>
    <n v="2021"/>
    <x v="32"/>
    <n v="1500"/>
    <s v="Full"/>
    <s v="First 30"/>
    <s v="AS"/>
    <s v="No fish"/>
    <x v="0"/>
    <m/>
    <m/>
    <m/>
    <x v="0"/>
    <m/>
    <m/>
  </r>
  <r>
    <n v="2021"/>
    <x v="32"/>
    <n v="1600"/>
    <s v="Full"/>
    <s v="First 30"/>
    <s v="AS"/>
    <s v="No fish"/>
    <x v="0"/>
    <m/>
    <m/>
    <m/>
    <x v="0"/>
    <m/>
    <m/>
  </r>
  <r>
    <n v="2021"/>
    <x v="32"/>
    <n v="1700"/>
    <s v="Full"/>
    <s v="First 30"/>
    <s v="AS"/>
    <s v="No fish"/>
    <x v="0"/>
    <m/>
    <m/>
    <m/>
    <x v="0"/>
    <m/>
    <m/>
  </r>
  <r>
    <n v="2021"/>
    <x v="32"/>
    <n v="1800"/>
    <s v="Full"/>
    <s v="First 30"/>
    <s v="AS"/>
    <s v="No fish"/>
    <x v="0"/>
    <m/>
    <m/>
    <m/>
    <x v="0"/>
    <m/>
    <m/>
  </r>
  <r>
    <n v="2021"/>
    <x v="32"/>
    <n v="1900"/>
    <s v="Full"/>
    <s v="First 30"/>
    <s v="AS"/>
    <s v="No fish"/>
    <x v="0"/>
    <m/>
    <m/>
    <m/>
    <x v="0"/>
    <m/>
    <m/>
  </r>
  <r>
    <n v="2021"/>
    <x v="32"/>
    <n v="2000"/>
    <s v="Full"/>
    <s v="First 30"/>
    <s v="AS"/>
    <s v="No fish"/>
    <x v="0"/>
    <m/>
    <m/>
    <m/>
    <x v="0"/>
    <m/>
    <m/>
  </r>
  <r>
    <n v="2021"/>
    <x v="32"/>
    <n v="2100"/>
    <s v="Full"/>
    <s v="First 30"/>
    <s v="AS"/>
    <s v="No fish"/>
    <x v="0"/>
    <m/>
    <m/>
    <m/>
    <x v="0"/>
    <m/>
    <m/>
  </r>
  <r>
    <n v="2021"/>
    <x v="32"/>
    <n v="2200"/>
    <s v="Full"/>
    <s v="First 30"/>
    <s v="AS"/>
    <d v="1899-12-30T22:22:37"/>
    <x v="1"/>
    <n v="61.5"/>
    <n v="4863"/>
    <n v="4.8499999999999996"/>
    <x v="1"/>
    <m/>
    <m/>
  </r>
  <r>
    <n v="2021"/>
    <x v="32"/>
    <n v="2300"/>
    <s v="Full"/>
    <s v="First 30"/>
    <s v="AS"/>
    <s v="No fish"/>
    <x v="0"/>
    <m/>
    <m/>
    <m/>
    <x v="0"/>
    <m/>
    <m/>
  </r>
  <r>
    <n v="2021"/>
    <x v="33"/>
    <n v="0"/>
    <s v="Full"/>
    <s v="First 30"/>
    <s v="AS"/>
    <d v="1899-12-30T00:03:55"/>
    <x v="2"/>
    <n v="68.900000000000006"/>
    <n v="898"/>
    <n v="14.82"/>
    <x v="1"/>
    <m/>
    <m/>
  </r>
  <r>
    <n v="2021"/>
    <x v="33"/>
    <n v="100"/>
    <s v="Full"/>
    <s v="First 30"/>
    <s v="AS"/>
    <d v="1899-12-30T01:13:26"/>
    <x v="1"/>
    <n v="62.1"/>
    <n v="3088"/>
    <n v="18.02"/>
    <x v="1"/>
    <m/>
    <m/>
  </r>
  <r>
    <n v="2021"/>
    <x v="33"/>
    <n v="200"/>
    <s v="Full"/>
    <s v="First 30"/>
    <s v="AS"/>
    <s v="No fish"/>
    <x v="0"/>
    <m/>
    <m/>
    <m/>
    <x v="0"/>
    <m/>
    <m/>
  </r>
  <r>
    <n v="2021"/>
    <x v="33"/>
    <n v="300"/>
    <s v="Full"/>
    <s v="First 30"/>
    <s v="AS"/>
    <s v="No fish"/>
    <x v="0"/>
    <m/>
    <m/>
    <m/>
    <x v="0"/>
    <m/>
    <m/>
  </r>
  <r>
    <n v="2021"/>
    <x v="33"/>
    <n v="400"/>
    <s v="Full"/>
    <s v="First 30"/>
    <s v="AS"/>
    <s v="No fish"/>
    <x v="0"/>
    <m/>
    <m/>
    <m/>
    <x v="0"/>
    <m/>
    <m/>
  </r>
  <r>
    <n v="2021"/>
    <x v="33"/>
    <n v="500"/>
    <s v="Full"/>
    <s v="First 30"/>
    <s v="AS"/>
    <s v="No fish"/>
    <x v="0"/>
    <m/>
    <m/>
    <m/>
    <x v="0"/>
    <m/>
    <m/>
  </r>
  <r>
    <n v="2021"/>
    <x v="33"/>
    <n v="600"/>
    <s v="Full"/>
    <s v="First 30"/>
    <s v="AS"/>
    <s v="No fish"/>
    <x v="0"/>
    <m/>
    <m/>
    <m/>
    <x v="0"/>
    <m/>
    <m/>
  </r>
  <r>
    <n v="2021"/>
    <x v="33"/>
    <n v="700"/>
    <s v="Full"/>
    <s v="First 30"/>
    <s v="AS"/>
    <s v="No fish"/>
    <x v="0"/>
    <m/>
    <m/>
    <m/>
    <x v="0"/>
    <m/>
    <m/>
  </r>
  <r>
    <n v="2021"/>
    <x v="33"/>
    <n v="800"/>
    <s v="Full"/>
    <s v="First 30"/>
    <s v="AS"/>
    <s v="No fish"/>
    <x v="0"/>
    <m/>
    <m/>
    <m/>
    <x v="0"/>
    <m/>
    <m/>
  </r>
  <r>
    <n v="2021"/>
    <x v="33"/>
    <n v="900"/>
    <s v="Full"/>
    <s v="First 30"/>
    <s v="AS"/>
    <s v="No fish"/>
    <x v="0"/>
    <m/>
    <m/>
    <m/>
    <x v="0"/>
    <m/>
    <m/>
  </r>
  <r>
    <n v="2021"/>
    <x v="33"/>
    <n v="1000"/>
    <s v="Full"/>
    <s v="First 30"/>
    <s v="AS"/>
    <s v="No fish"/>
    <x v="0"/>
    <m/>
    <m/>
    <m/>
    <x v="0"/>
    <m/>
    <m/>
  </r>
  <r>
    <n v="2021"/>
    <x v="33"/>
    <n v="1100"/>
    <s v="Full"/>
    <s v="First 30"/>
    <s v="AS"/>
    <s v="No fish"/>
    <x v="0"/>
    <m/>
    <m/>
    <m/>
    <x v="0"/>
    <m/>
    <m/>
  </r>
  <r>
    <n v="2021"/>
    <x v="33"/>
    <n v="1200"/>
    <s v="Full"/>
    <s v="First 30"/>
    <s v="AS"/>
    <s v="No fish"/>
    <x v="0"/>
    <m/>
    <m/>
    <m/>
    <x v="0"/>
    <m/>
    <m/>
  </r>
  <r>
    <n v="2021"/>
    <x v="33"/>
    <n v="1300"/>
    <s v="Full"/>
    <s v="First 30"/>
    <s v="AS"/>
    <s v="No fish"/>
    <x v="0"/>
    <m/>
    <m/>
    <m/>
    <x v="0"/>
    <m/>
    <m/>
  </r>
  <r>
    <n v="2021"/>
    <x v="33"/>
    <n v="1400"/>
    <s v="Full"/>
    <s v="First 30"/>
    <s v="AS"/>
    <s v="No fish"/>
    <x v="0"/>
    <m/>
    <m/>
    <m/>
    <x v="0"/>
    <m/>
    <m/>
  </r>
  <r>
    <n v="2021"/>
    <x v="33"/>
    <n v="1500"/>
    <s v="Full"/>
    <s v="First 30"/>
    <s v="AS"/>
    <s v="No fish"/>
    <x v="0"/>
    <m/>
    <m/>
    <m/>
    <x v="0"/>
    <m/>
    <m/>
  </r>
  <r>
    <n v="2021"/>
    <x v="33"/>
    <n v="1600"/>
    <s v="Full"/>
    <s v="First 30"/>
    <s v="AS"/>
    <s v="No fish"/>
    <x v="0"/>
    <m/>
    <m/>
    <m/>
    <x v="0"/>
    <m/>
    <m/>
  </r>
  <r>
    <n v="2021"/>
    <x v="33"/>
    <n v="1700"/>
    <s v="Full"/>
    <s v="First 30"/>
    <s v="AS"/>
    <s v="No fish"/>
    <x v="0"/>
    <m/>
    <m/>
    <m/>
    <x v="0"/>
    <m/>
    <m/>
  </r>
  <r>
    <n v="2021"/>
    <x v="33"/>
    <n v="1800"/>
    <s v="Full"/>
    <s v="First 30"/>
    <s v="AS"/>
    <s v="No fish"/>
    <x v="0"/>
    <m/>
    <m/>
    <m/>
    <x v="0"/>
    <m/>
    <m/>
  </r>
  <r>
    <n v="2021"/>
    <x v="33"/>
    <n v="1900"/>
    <s v="Full"/>
    <s v="First 30"/>
    <s v="AS"/>
    <s v="No fish"/>
    <x v="0"/>
    <m/>
    <m/>
    <m/>
    <x v="0"/>
    <m/>
    <m/>
  </r>
  <r>
    <n v="2021"/>
    <x v="33"/>
    <n v="2000"/>
    <s v="Full"/>
    <s v="First 30"/>
    <s v="AS"/>
    <s v="No fish"/>
    <x v="0"/>
    <m/>
    <m/>
    <m/>
    <x v="0"/>
    <m/>
    <m/>
  </r>
  <r>
    <n v="2021"/>
    <x v="33"/>
    <n v="2100"/>
    <s v="Full"/>
    <s v="First 30"/>
    <s v="AS"/>
    <d v="1899-12-30T21:26:09"/>
    <x v="1"/>
    <n v="63.8"/>
    <n v="6017"/>
    <n v="8.23"/>
    <x v="1"/>
    <m/>
    <m/>
  </r>
  <r>
    <n v="2021"/>
    <x v="33"/>
    <n v="2200"/>
    <s v="Full"/>
    <s v="First 30"/>
    <s v="AS"/>
    <s v="No fish"/>
    <x v="0"/>
    <m/>
    <m/>
    <m/>
    <x v="0"/>
    <m/>
    <m/>
  </r>
  <r>
    <n v="2021"/>
    <x v="33"/>
    <n v="2300"/>
    <s v="Full"/>
    <s v="First 30"/>
    <s v="AS"/>
    <d v="1899-12-30T23:01:06"/>
    <x v="2"/>
    <n v="79.3"/>
    <n v="239"/>
    <n v="13.67"/>
    <x v="1"/>
    <m/>
    <m/>
  </r>
  <r>
    <n v="2021"/>
    <x v="34"/>
    <n v="0"/>
    <s v="Full"/>
    <s v="First 30"/>
    <s v="AS"/>
    <d v="1899-12-30T00:13:03"/>
    <x v="1"/>
    <n v="51.3"/>
    <n v="2937"/>
    <n v="10.4"/>
    <x v="1"/>
    <m/>
    <m/>
  </r>
  <r>
    <n v="2021"/>
    <x v="34"/>
    <n v="0"/>
    <s v="Full"/>
    <s v="First 30"/>
    <s v="AS"/>
    <d v="1899-12-30T00:25:54"/>
    <x v="1"/>
    <n v="49.5"/>
    <n v="5868"/>
    <n v="9.9"/>
    <x v="1"/>
    <m/>
    <m/>
  </r>
  <r>
    <n v="2021"/>
    <x v="34"/>
    <n v="100"/>
    <s v="Full"/>
    <s v="First 30"/>
    <s v="AS"/>
    <s v="No fish"/>
    <x v="0"/>
    <m/>
    <m/>
    <m/>
    <x v="0"/>
    <m/>
    <m/>
  </r>
  <r>
    <n v="2021"/>
    <x v="34"/>
    <n v="200"/>
    <s v="Full"/>
    <s v="First 30"/>
    <s v="AS"/>
    <s v="No fish"/>
    <x v="0"/>
    <m/>
    <m/>
    <m/>
    <x v="0"/>
    <m/>
    <m/>
  </r>
  <r>
    <n v="2021"/>
    <x v="34"/>
    <n v="300"/>
    <s v="Full"/>
    <s v="First 30"/>
    <s v="AS"/>
    <s v="No fish"/>
    <x v="0"/>
    <m/>
    <m/>
    <m/>
    <x v="0"/>
    <m/>
    <m/>
  </r>
  <r>
    <n v="2021"/>
    <x v="34"/>
    <n v="400"/>
    <s v="Full"/>
    <s v="First 30"/>
    <s v="AS"/>
    <s v="No fish"/>
    <x v="0"/>
    <m/>
    <m/>
    <m/>
    <x v="0"/>
    <m/>
    <m/>
  </r>
  <r>
    <n v="2021"/>
    <x v="34"/>
    <n v="500"/>
    <s v="Full"/>
    <s v="First 30"/>
    <s v="AS"/>
    <d v="1899-12-30T05:04:21"/>
    <x v="1"/>
    <n v="69.2"/>
    <n v="996"/>
    <n v="15.63"/>
    <x v="1"/>
    <m/>
    <m/>
  </r>
  <r>
    <n v="2021"/>
    <x v="34"/>
    <n v="600"/>
    <s v="Full"/>
    <s v="First 30"/>
    <s v="AS"/>
    <s v="No fish"/>
    <x v="0"/>
    <m/>
    <m/>
    <m/>
    <x v="0"/>
    <m/>
    <m/>
  </r>
  <r>
    <n v="2021"/>
    <x v="34"/>
    <n v="700"/>
    <s v="Full"/>
    <s v="First 30"/>
    <s v="AS"/>
    <s v="No fish"/>
    <x v="0"/>
    <m/>
    <m/>
    <m/>
    <x v="0"/>
    <m/>
    <m/>
  </r>
  <r>
    <n v="2021"/>
    <x v="34"/>
    <n v="800"/>
    <s v="Full"/>
    <s v="First 30"/>
    <s v="AS"/>
    <s v="No fish"/>
    <x v="0"/>
    <m/>
    <m/>
    <m/>
    <x v="0"/>
    <m/>
    <m/>
  </r>
  <r>
    <n v="2021"/>
    <x v="34"/>
    <n v="900"/>
    <s v="Full"/>
    <s v="First 30"/>
    <s v="AS"/>
    <s v="No fish"/>
    <x v="0"/>
    <m/>
    <m/>
    <m/>
    <x v="0"/>
    <m/>
    <m/>
  </r>
  <r>
    <n v="2021"/>
    <x v="34"/>
    <n v="1000"/>
    <s v="Full"/>
    <s v="First 30"/>
    <s v="AS"/>
    <s v="No fish"/>
    <x v="0"/>
    <m/>
    <m/>
    <m/>
    <x v="0"/>
    <m/>
    <m/>
  </r>
  <r>
    <n v="2021"/>
    <x v="34"/>
    <n v="1100"/>
    <s v="Full"/>
    <s v="First 30"/>
    <s v="AS"/>
    <s v="No fish"/>
    <x v="0"/>
    <m/>
    <m/>
    <m/>
    <x v="0"/>
    <m/>
    <m/>
  </r>
  <r>
    <n v="2021"/>
    <x v="34"/>
    <n v="1200"/>
    <s v="Full"/>
    <s v="First 30"/>
    <s v="AS"/>
    <s v="No fish"/>
    <x v="0"/>
    <m/>
    <m/>
    <m/>
    <x v="0"/>
    <m/>
    <m/>
  </r>
  <r>
    <n v="2021"/>
    <x v="34"/>
    <n v="1300"/>
    <s v="Full"/>
    <s v="First 30"/>
    <s v="AS"/>
    <s v="No fish"/>
    <x v="0"/>
    <m/>
    <m/>
    <m/>
    <x v="0"/>
    <m/>
    <m/>
  </r>
  <r>
    <n v="2021"/>
    <x v="34"/>
    <n v="1400"/>
    <s v="Full"/>
    <s v="First 30"/>
    <s v="AS"/>
    <s v="No fish"/>
    <x v="0"/>
    <m/>
    <m/>
    <m/>
    <x v="0"/>
    <m/>
    <m/>
  </r>
  <r>
    <n v="2021"/>
    <x v="34"/>
    <n v="1500"/>
    <s v="Full"/>
    <s v="First 30"/>
    <s v="AS"/>
    <s v="No fish"/>
    <x v="0"/>
    <m/>
    <m/>
    <m/>
    <x v="0"/>
    <m/>
    <m/>
  </r>
  <r>
    <n v="2021"/>
    <x v="34"/>
    <n v="1600"/>
    <s v="Full"/>
    <s v="First 30"/>
    <s v="AS"/>
    <s v="No fish"/>
    <x v="0"/>
    <m/>
    <m/>
    <m/>
    <x v="0"/>
    <m/>
    <m/>
  </r>
  <r>
    <n v="2021"/>
    <x v="34"/>
    <n v="1700"/>
    <s v="Full"/>
    <s v="First 30"/>
    <s v="AS"/>
    <s v="No fish"/>
    <x v="0"/>
    <m/>
    <m/>
    <m/>
    <x v="0"/>
    <m/>
    <m/>
  </r>
  <r>
    <n v="2021"/>
    <x v="34"/>
    <n v="1800"/>
    <s v="Full"/>
    <s v="First 30"/>
    <s v="AS"/>
    <s v="No fish"/>
    <x v="0"/>
    <m/>
    <m/>
    <m/>
    <x v="0"/>
    <m/>
    <m/>
  </r>
  <r>
    <n v="2021"/>
    <x v="34"/>
    <n v="1900"/>
    <s v="Full"/>
    <s v="First 30"/>
    <s v="AS"/>
    <d v="1899-12-30T19:05:28"/>
    <x v="1"/>
    <n v="63.4"/>
    <n v="1207"/>
    <n v="17.82"/>
    <x v="1"/>
    <m/>
    <m/>
  </r>
  <r>
    <n v="2021"/>
    <x v="34"/>
    <n v="2000"/>
    <s v="Full"/>
    <s v="First 30"/>
    <s v="AS"/>
    <d v="1899-12-30T20:29:15"/>
    <x v="2"/>
    <n v="73.3"/>
    <n v="6208"/>
    <n v="13.42"/>
    <x v="1"/>
    <m/>
    <m/>
  </r>
  <r>
    <n v="2021"/>
    <x v="34"/>
    <n v="2100"/>
    <s v="Full"/>
    <s v="First 30"/>
    <s v="AS"/>
    <d v="1899-12-30T21:09:43"/>
    <x v="1"/>
    <n v="73.8"/>
    <n v="2241"/>
    <n v="16.32"/>
    <x v="1"/>
    <m/>
    <m/>
  </r>
  <r>
    <n v="2021"/>
    <x v="34"/>
    <n v="2100"/>
    <s v="Full"/>
    <s v="First 30"/>
    <s v="AS"/>
    <d v="1899-12-30T21:18:53"/>
    <x v="1"/>
    <n v="80.7"/>
    <n v="4318"/>
    <n v="13.27"/>
    <x v="1"/>
    <m/>
    <m/>
  </r>
  <r>
    <n v="2021"/>
    <x v="34"/>
    <n v="2100"/>
    <s v="Full"/>
    <s v="First 30"/>
    <s v="AS"/>
    <d v="1899-12-30T21:26:47"/>
    <x v="1"/>
    <n v="46.4"/>
    <n v="6075"/>
    <n v="10.43"/>
    <x v="1"/>
    <m/>
    <m/>
  </r>
  <r>
    <n v="2021"/>
    <x v="34"/>
    <n v="2200"/>
    <s v="Full"/>
    <s v="First 30"/>
    <s v="AS"/>
    <s v="No fish"/>
    <x v="0"/>
    <m/>
    <m/>
    <m/>
    <x v="0"/>
    <m/>
    <m/>
  </r>
  <r>
    <n v="2021"/>
    <x v="34"/>
    <n v="2300"/>
    <s v="Full"/>
    <s v="First 30"/>
    <s v="AS"/>
    <s v="No fish"/>
    <x v="0"/>
    <m/>
    <m/>
    <m/>
    <x v="0"/>
    <m/>
    <m/>
  </r>
  <r>
    <n v="2021"/>
    <x v="35"/>
    <n v="0"/>
    <s v="Full"/>
    <s v="First 30"/>
    <s v="BT"/>
    <s v="No fish"/>
    <x v="0"/>
    <m/>
    <m/>
    <m/>
    <x v="0"/>
    <m/>
    <m/>
  </r>
  <r>
    <n v="2021"/>
    <x v="35"/>
    <n v="100"/>
    <s v="Full"/>
    <s v="First 30"/>
    <s v="BT"/>
    <s v="No fish"/>
    <x v="0"/>
    <m/>
    <m/>
    <m/>
    <x v="0"/>
    <m/>
    <m/>
  </r>
  <r>
    <n v="2021"/>
    <x v="35"/>
    <n v="200"/>
    <s v="Full"/>
    <s v="First 30"/>
    <s v="BT"/>
    <s v="No fish"/>
    <x v="0"/>
    <m/>
    <m/>
    <m/>
    <x v="0"/>
    <m/>
    <m/>
  </r>
  <r>
    <n v="2021"/>
    <x v="35"/>
    <n v="300"/>
    <s v="Full"/>
    <s v="First 30"/>
    <s v="BT"/>
    <d v="1899-12-30T03:20:18"/>
    <x v="1"/>
    <n v="72.599999999999994"/>
    <n v="4280"/>
    <n v="10.47"/>
    <x v="1"/>
    <m/>
    <m/>
  </r>
  <r>
    <n v="2021"/>
    <x v="35"/>
    <n v="300"/>
    <s v="Full"/>
    <s v="First 30"/>
    <s v="BT"/>
    <d v="1899-12-30T03:29:00"/>
    <x v="0"/>
    <m/>
    <m/>
    <m/>
    <x v="0"/>
    <s v="Mark at 3:29. no way to measure accurately"/>
    <m/>
  </r>
  <r>
    <n v="2021"/>
    <x v="35"/>
    <n v="400"/>
    <s v="Full"/>
    <s v="First 30"/>
    <s v="BT"/>
    <s v="No fish"/>
    <x v="0"/>
    <m/>
    <m/>
    <m/>
    <x v="0"/>
    <m/>
    <m/>
  </r>
  <r>
    <n v="2021"/>
    <x v="35"/>
    <n v="500"/>
    <s v="Full"/>
    <s v="First 30"/>
    <s v="BT"/>
    <s v="No fish"/>
    <x v="0"/>
    <m/>
    <m/>
    <m/>
    <x v="0"/>
    <m/>
    <m/>
  </r>
  <r>
    <n v="2021"/>
    <x v="35"/>
    <n v="600"/>
    <s v="Full"/>
    <s v="First 30"/>
    <s v="BT"/>
    <s v="No fish"/>
    <x v="0"/>
    <m/>
    <m/>
    <m/>
    <x v="0"/>
    <m/>
    <m/>
  </r>
  <r>
    <n v="2021"/>
    <x v="35"/>
    <n v="700"/>
    <s v="Full"/>
    <s v="First 30"/>
    <s v="BT"/>
    <s v="No fish"/>
    <x v="0"/>
    <m/>
    <m/>
    <m/>
    <x v="0"/>
    <m/>
    <m/>
  </r>
  <r>
    <n v="2021"/>
    <x v="35"/>
    <n v="800"/>
    <s v="Full"/>
    <s v="First 30"/>
    <s v="BT"/>
    <s v="No fish"/>
    <x v="0"/>
    <m/>
    <m/>
    <m/>
    <x v="0"/>
    <m/>
    <m/>
  </r>
  <r>
    <n v="2021"/>
    <x v="35"/>
    <n v="900"/>
    <s v="Full"/>
    <s v="First 30"/>
    <s v="BT"/>
    <s v="No fish"/>
    <x v="0"/>
    <m/>
    <m/>
    <m/>
    <x v="0"/>
    <m/>
    <m/>
  </r>
  <r>
    <n v="2021"/>
    <x v="35"/>
    <n v="1000"/>
    <s v="Full"/>
    <s v="First 30"/>
    <s v="BT"/>
    <s v="No fish"/>
    <x v="0"/>
    <m/>
    <m/>
    <m/>
    <x v="0"/>
    <m/>
    <m/>
  </r>
  <r>
    <n v="2021"/>
    <x v="35"/>
    <n v="1100"/>
    <s v="Full"/>
    <s v="First 30"/>
    <s v="BT"/>
    <s v="No fish"/>
    <x v="0"/>
    <m/>
    <m/>
    <m/>
    <x v="0"/>
    <m/>
    <m/>
  </r>
  <r>
    <n v="2021"/>
    <x v="35"/>
    <n v="1200"/>
    <s v="Full"/>
    <s v="First 30"/>
    <s v="BT"/>
    <s v="No fish"/>
    <x v="0"/>
    <m/>
    <m/>
    <m/>
    <x v="0"/>
    <m/>
    <m/>
  </r>
  <r>
    <n v="2021"/>
    <x v="35"/>
    <n v="1300"/>
    <s v="Full"/>
    <s v="First 30"/>
    <s v="BT"/>
    <s v="No fish"/>
    <x v="0"/>
    <m/>
    <m/>
    <m/>
    <x v="0"/>
    <m/>
    <m/>
  </r>
  <r>
    <n v="2021"/>
    <x v="35"/>
    <n v="1400"/>
    <s v="Full"/>
    <s v="First 30"/>
    <s v="BT"/>
    <s v="No fish"/>
    <x v="0"/>
    <m/>
    <m/>
    <m/>
    <x v="0"/>
    <s v="2 fish &lt;40cm DS @14:01 in some frames appear to be a single fish"/>
    <m/>
  </r>
  <r>
    <n v="2021"/>
    <x v="35"/>
    <n v="1500"/>
    <s v="Full"/>
    <s v="First 30"/>
    <s v="BT"/>
    <s v="No fish"/>
    <x v="0"/>
    <m/>
    <m/>
    <m/>
    <x v="0"/>
    <m/>
    <m/>
  </r>
  <r>
    <n v="2021"/>
    <x v="35"/>
    <n v="1600"/>
    <s v="Full"/>
    <s v="First 30"/>
    <s v="BT"/>
    <s v="No fish"/>
    <x v="0"/>
    <m/>
    <m/>
    <m/>
    <x v="0"/>
    <m/>
    <m/>
  </r>
  <r>
    <n v="2021"/>
    <x v="35"/>
    <n v="1700"/>
    <s v="Full"/>
    <s v="First 30"/>
    <s v="BT"/>
    <s v="No fish"/>
    <x v="0"/>
    <m/>
    <m/>
    <m/>
    <x v="0"/>
    <m/>
    <m/>
  </r>
  <r>
    <n v="2021"/>
    <x v="35"/>
    <n v="1800"/>
    <s v="Full"/>
    <s v="First 30"/>
    <s v="BT"/>
    <s v="No fish"/>
    <x v="0"/>
    <m/>
    <m/>
    <m/>
    <x v="0"/>
    <m/>
    <m/>
  </r>
  <r>
    <n v="2021"/>
    <x v="35"/>
    <n v="1900"/>
    <s v="Full"/>
    <s v="First 30"/>
    <s v="BT"/>
    <s v="No fish"/>
    <x v="0"/>
    <m/>
    <m/>
    <m/>
    <x v="0"/>
    <m/>
    <m/>
  </r>
  <r>
    <n v="2021"/>
    <x v="35"/>
    <n v="2000"/>
    <s v="Full"/>
    <s v="First 30"/>
    <s v="BT"/>
    <s v="No fish"/>
    <x v="0"/>
    <m/>
    <m/>
    <m/>
    <x v="0"/>
    <m/>
    <m/>
  </r>
  <r>
    <n v="2021"/>
    <x v="35"/>
    <n v="2100"/>
    <s v="Full"/>
    <s v="First 30"/>
    <s v="BT"/>
    <d v="1899-12-30T21:13:46"/>
    <x v="1"/>
    <n v="53.4"/>
    <n v="3292"/>
    <n v="18.13"/>
    <x v="1"/>
    <m/>
    <m/>
  </r>
  <r>
    <n v="2021"/>
    <x v="35"/>
    <n v="2200"/>
    <s v="Full"/>
    <s v="First 30"/>
    <s v="BT"/>
    <d v="1899-12-30T22:18:39"/>
    <x v="1"/>
    <n v="82.3"/>
    <n v="4462"/>
    <n v="13.94"/>
    <x v="1"/>
    <m/>
    <m/>
  </r>
  <r>
    <n v="2021"/>
    <x v="35"/>
    <n v="2300"/>
    <s v="Full"/>
    <s v="First 30"/>
    <s v="BT"/>
    <d v="1899-12-30T23:15:32"/>
    <x v="2"/>
    <n v="83.6"/>
    <n v="3712"/>
    <n v="14.44"/>
    <x v="1"/>
    <m/>
    <m/>
  </r>
  <r>
    <n v="2021"/>
    <x v="35"/>
    <n v="2300"/>
    <s v="Full"/>
    <s v="First 30"/>
    <s v="BT"/>
    <d v="1899-12-30T23:27:21"/>
    <x v="1"/>
    <n v="76"/>
    <n v="6548"/>
    <n v="14.66"/>
    <x v="1"/>
    <m/>
    <m/>
  </r>
  <r>
    <n v="2021"/>
    <x v="36"/>
    <n v="0"/>
    <s v="Full"/>
    <s v="First 30"/>
    <s v="BT"/>
    <d v="1899-12-30T00:07:17"/>
    <x v="1"/>
    <n v="79.900000000000006"/>
    <n v="1725"/>
    <n v="9.4700000000000006"/>
    <x v="1"/>
    <m/>
    <m/>
  </r>
  <r>
    <n v="2021"/>
    <x v="36"/>
    <n v="100"/>
    <s v="Full"/>
    <s v="First 30"/>
    <s v="BT"/>
    <s v="No fish"/>
    <x v="0"/>
    <m/>
    <m/>
    <m/>
    <x v="0"/>
    <m/>
    <m/>
  </r>
  <r>
    <n v="2021"/>
    <x v="36"/>
    <n v="200"/>
    <s v="Full"/>
    <s v="First 30"/>
    <s v="BT"/>
    <s v="No fish"/>
    <x v="0"/>
    <m/>
    <m/>
    <m/>
    <x v="0"/>
    <m/>
    <m/>
  </r>
  <r>
    <n v="2021"/>
    <x v="36"/>
    <n v="300"/>
    <s v="Full"/>
    <s v="First 30"/>
    <s v="BT"/>
    <d v="1899-12-30T03:11:04"/>
    <x v="1"/>
    <n v="70"/>
    <n v="2531"/>
    <n v="17.98"/>
    <x v="1"/>
    <m/>
    <m/>
  </r>
  <r>
    <n v="2021"/>
    <x v="36"/>
    <n v="400"/>
    <s v="Full"/>
    <s v="First 30"/>
    <s v="BT"/>
    <s v="No fish"/>
    <x v="0"/>
    <m/>
    <m/>
    <m/>
    <x v="0"/>
    <m/>
    <m/>
  </r>
  <r>
    <n v="2021"/>
    <x v="36"/>
    <n v="500"/>
    <s v="Full"/>
    <s v="First 30"/>
    <s v="BT"/>
    <s v="No fish"/>
    <x v="0"/>
    <m/>
    <m/>
    <m/>
    <x v="0"/>
    <m/>
    <m/>
  </r>
  <r>
    <n v="2021"/>
    <x v="36"/>
    <n v="600"/>
    <s v="Full"/>
    <s v="First 30"/>
    <s v="BT"/>
    <s v="No fish"/>
    <x v="0"/>
    <m/>
    <m/>
    <m/>
    <x v="0"/>
    <m/>
    <m/>
  </r>
  <r>
    <n v="2021"/>
    <x v="36"/>
    <n v="700"/>
    <s v="Full"/>
    <s v="First 30"/>
    <s v="BT"/>
    <s v="No fish"/>
    <x v="0"/>
    <m/>
    <m/>
    <m/>
    <x v="0"/>
    <m/>
    <m/>
  </r>
  <r>
    <n v="2021"/>
    <x v="36"/>
    <n v="800"/>
    <s v="Full"/>
    <s v="First 30"/>
    <s v="BT"/>
    <s v="No fish"/>
    <x v="0"/>
    <m/>
    <m/>
    <m/>
    <x v="0"/>
    <m/>
    <m/>
  </r>
  <r>
    <n v="2021"/>
    <x v="36"/>
    <n v="900"/>
    <s v="Full"/>
    <s v="First 30"/>
    <s v="BT"/>
    <s v="No fish"/>
    <x v="0"/>
    <m/>
    <m/>
    <m/>
    <x v="0"/>
    <m/>
    <m/>
  </r>
  <r>
    <n v="2021"/>
    <x v="36"/>
    <n v="1000"/>
    <s v="Full"/>
    <s v="First 30"/>
    <s v="BT"/>
    <s v="No fish"/>
    <x v="0"/>
    <m/>
    <m/>
    <m/>
    <x v="0"/>
    <m/>
    <m/>
  </r>
  <r>
    <n v="2021"/>
    <x v="36"/>
    <n v="1100"/>
    <s v="Full"/>
    <s v="First 30"/>
    <s v="BT"/>
    <s v="No fish"/>
    <x v="0"/>
    <m/>
    <m/>
    <m/>
    <x v="0"/>
    <m/>
    <m/>
  </r>
  <r>
    <n v="2021"/>
    <x v="36"/>
    <n v="1200"/>
    <s v="Full"/>
    <s v="First 30"/>
    <s v="BT"/>
    <s v="No fish"/>
    <x v="0"/>
    <m/>
    <m/>
    <m/>
    <x v="0"/>
    <m/>
    <m/>
  </r>
  <r>
    <n v="2021"/>
    <x v="36"/>
    <n v="1300"/>
    <s v="Full"/>
    <s v="First 30"/>
    <s v="BT"/>
    <s v="No fish"/>
    <x v="0"/>
    <m/>
    <m/>
    <m/>
    <x v="0"/>
    <m/>
    <m/>
  </r>
  <r>
    <n v="2021"/>
    <x v="36"/>
    <n v="1400"/>
    <s v="Full"/>
    <s v="First 30"/>
    <s v="BT"/>
    <s v="No fish"/>
    <x v="0"/>
    <m/>
    <m/>
    <m/>
    <x v="0"/>
    <m/>
    <m/>
  </r>
  <r>
    <n v="2021"/>
    <x v="36"/>
    <n v="1500"/>
    <s v="Full"/>
    <s v="First 30"/>
    <s v="BT"/>
    <s v="No fish"/>
    <x v="0"/>
    <m/>
    <m/>
    <m/>
    <x v="0"/>
    <m/>
    <m/>
  </r>
  <r>
    <n v="2021"/>
    <x v="36"/>
    <n v="1600"/>
    <s v="Full"/>
    <s v="First 30"/>
    <s v="BT"/>
    <s v="No fish"/>
    <x v="0"/>
    <m/>
    <m/>
    <m/>
    <x v="0"/>
    <m/>
    <m/>
  </r>
  <r>
    <n v="2021"/>
    <x v="36"/>
    <n v="1700"/>
    <s v="Full"/>
    <s v="First 30"/>
    <s v="BT"/>
    <d v="1899-12-30T17:15:39"/>
    <x v="1"/>
    <n v="91.4"/>
    <n v="3744"/>
    <n v="11.83"/>
    <x v="1"/>
    <s v="likely same fish as 91.3cm below"/>
    <m/>
  </r>
  <r>
    <n v="2021"/>
    <x v="36"/>
    <n v="1700"/>
    <s v="Full"/>
    <s v="First 30"/>
    <s v="BT"/>
    <d v="1899-12-30T17:23:40"/>
    <x v="2"/>
    <n v="59.7"/>
    <n v="5507"/>
    <n v="14.85"/>
    <x v="0"/>
    <m/>
    <m/>
  </r>
  <r>
    <n v="2021"/>
    <x v="36"/>
    <n v="1700"/>
    <s v="Full"/>
    <s v="First 30"/>
    <s v="BT"/>
    <d v="1899-12-30T17:24:18"/>
    <x v="1"/>
    <n v="76.400000000000006"/>
    <n v="5624"/>
    <n v="15.83"/>
    <x v="1"/>
    <m/>
    <m/>
  </r>
  <r>
    <n v="2021"/>
    <x v="36"/>
    <n v="1700"/>
    <s v="Full"/>
    <s v="First 30"/>
    <s v="BT"/>
    <d v="1899-12-30T17:27:01"/>
    <x v="2"/>
    <n v="91.3"/>
    <n v="6181"/>
    <n v="11.22"/>
    <x v="1"/>
    <s v="this fish falls back and holds in sonar then continues to drop back DS. Likely same fish  and 91.4cm above"/>
    <m/>
  </r>
  <r>
    <n v="2021"/>
    <x v="36"/>
    <n v="1800"/>
    <s v="Full"/>
    <s v="First 30"/>
    <s v="BT"/>
    <s v="No fish"/>
    <x v="0"/>
    <m/>
    <m/>
    <m/>
    <x v="0"/>
    <m/>
    <m/>
  </r>
  <r>
    <n v="2021"/>
    <x v="36"/>
    <n v="1900"/>
    <s v="Full"/>
    <s v="First 30"/>
    <s v="BT"/>
    <s v="No fish"/>
    <x v="0"/>
    <m/>
    <m/>
    <m/>
    <x v="0"/>
    <m/>
    <m/>
  </r>
  <r>
    <n v="2021"/>
    <x v="36"/>
    <n v="2000"/>
    <s v="Full"/>
    <s v="First 30"/>
    <s v="BT"/>
    <d v="1899-12-30T20:27:22"/>
    <x v="2"/>
    <n v="83.3"/>
    <n v="6563"/>
    <n v="15.52"/>
    <x v="1"/>
    <m/>
    <m/>
  </r>
  <r>
    <n v="2021"/>
    <x v="36"/>
    <n v="2100"/>
    <s v="Full"/>
    <s v="First 30"/>
    <s v="BT"/>
    <d v="1899-12-30T21:14:04"/>
    <x v="1"/>
    <n v="76.8"/>
    <n v="3362"/>
    <n v="16.399999999999999"/>
    <x v="1"/>
    <m/>
    <m/>
  </r>
  <r>
    <n v="2021"/>
    <x v="36"/>
    <n v="2200"/>
    <s v="Full"/>
    <s v="First 30"/>
    <s v="BT"/>
    <s v="No fish"/>
    <x v="0"/>
    <m/>
    <m/>
    <m/>
    <x v="0"/>
    <m/>
    <m/>
  </r>
  <r>
    <n v="2021"/>
    <x v="36"/>
    <n v="2300"/>
    <s v="Full"/>
    <s v="First 30"/>
    <s v="BT"/>
    <s v="No fish"/>
    <x v="0"/>
    <m/>
    <m/>
    <m/>
    <x v="0"/>
    <m/>
    <m/>
  </r>
  <r>
    <n v="2021"/>
    <x v="37"/>
    <n v="0"/>
    <s v="Full"/>
    <s v="First 30"/>
    <s v="BT"/>
    <s v="No fish"/>
    <x v="0"/>
    <m/>
    <m/>
    <m/>
    <x v="0"/>
    <m/>
    <m/>
  </r>
  <r>
    <n v="2021"/>
    <x v="37"/>
    <n v="100"/>
    <s v="Full"/>
    <s v="First 30"/>
    <s v="BT"/>
    <s v="No fish"/>
    <x v="0"/>
    <m/>
    <m/>
    <m/>
    <x v="0"/>
    <m/>
    <m/>
  </r>
  <r>
    <n v="2021"/>
    <x v="37"/>
    <n v="200"/>
    <s v="Full"/>
    <s v="First 30"/>
    <s v="BT"/>
    <s v="No fish"/>
    <x v="0"/>
    <m/>
    <m/>
    <m/>
    <x v="0"/>
    <m/>
    <m/>
  </r>
  <r>
    <n v="2021"/>
    <x v="37"/>
    <n v="300"/>
    <s v="Full"/>
    <s v="First 30"/>
    <s v="BT"/>
    <s v="No fish"/>
    <x v="0"/>
    <m/>
    <m/>
    <m/>
    <x v="0"/>
    <m/>
    <m/>
  </r>
  <r>
    <n v="2021"/>
    <x v="37"/>
    <n v="400"/>
    <s v="Full"/>
    <s v="First 30"/>
    <s v="BT"/>
    <s v="No fish"/>
    <x v="0"/>
    <m/>
    <m/>
    <m/>
    <x v="0"/>
    <m/>
    <m/>
  </r>
  <r>
    <n v="2021"/>
    <x v="37"/>
    <n v="500"/>
    <s v="Full"/>
    <s v="First 30"/>
    <s v="BT"/>
    <s v="No fish"/>
    <x v="0"/>
    <m/>
    <m/>
    <m/>
    <x v="0"/>
    <m/>
    <m/>
  </r>
  <r>
    <n v="2021"/>
    <x v="37"/>
    <n v="600"/>
    <s v="Full"/>
    <s v="First 30"/>
    <s v="BT"/>
    <s v="No fish"/>
    <x v="0"/>
    <m/>
    <m/>
    <m/>
    <x v="0"/>
    <m/>
    <m/>
  </r>
  <r>
    <n v="2021"/>
    <x v="37"/>
    <n v="700"/>
    <s v="Full"/>
    <s v="First 30"/>
    <s v="BT"/>
    <s v="No fish"/>
    <x v="0"/>
    <m/>
    <m/>
    <m/>
    <x v="0"/>
    <m/>
    <m/>
  </r>
  <r>
    <n v="2021"/>
    <x v="37"/>
    <n v="800"/>
    <s v="Full"/>
    <s v="First 30"/>
    <s v="BT"/>
    <s v="No fish"/>
    <x v="0"/>
    <m/>
    <m/>
    <m/>
    <x v="0"/>
    <m/>
    <m/>
  </r>
  <r>
    <n v="2021"/>
    <x v="37"/>
    <n v="900"/>
    <s v="Full"/>
    <s v="First 30"/>
    <s v="BT"/>
    <s v="No fish"/>
    <x v="0"/>
    <m/>
    <m/>
    <m/>
    <x v="0"/>
    <m/>
    <m/>
  </r>
  <r>
    <n v="2021"/>
    <x v="37"/>
    <n v="1000"/>
    <s v="Full"/>
    <s v="First 30"/>
    <s v="BT"/>
    <s v="No fish"/>
    <x v="0"/>
    <m/>
    <m/>
    <m/>
    <x v="0"/>
    <m/>
    <m/>
  </r>
  <r>
    <n v="2021"/>
    <x v="37"/>
    <n v="1100"/>
    <s v="Full"/>
    <s v="First 30"/>
    <s v="BT"/>
    <s v="No fish"/>
    <x v="0"/>
    <m/>
    <m/>
    <m/>
    <x v="0"/>
    <m/>
    <m/>
  </r>
  <r>
    <n v="2021"/>
    <x v="37"/>
    <n v="1200"/>
    <s v="Full"/>
    <s v="First 30"/>
    <s v="BT"/>
    <s v="No fish"/>
    <x v="0"/>
    <m/>
    <m/>
    <m/>
    <x v="0"/>
    <m/>
    <m/>
  </r>
  <r>
    <n v="2021"/>
    <x v="37"/>
    <n v="1300"/>
    <s v="Full"/>
    <s v="First 30"/>
    <s v="BT"/>
    <s v="No fish"/>
    <x v="0"/>
    <m/>
    <m/>
    <m/>
    <x v="0"/>
    <m/>
    <m/>
  </r>
  <r>
    <n v="2021"/>
    <x v="37"/>
    <n v="1400"/>
    <s v="Full"/>
    <s v="First 30"/>
    <s v="BT"/>
    <s v="No fish"/>
    <x v="0"/>
    <m/>
    <m/>
    <m/>
    <x v="0"/>
    <m/>
    <m/>
  </r>
  <r>
    <n v="2021"/>
    <x v="37"/>
    <n v="1500"/>
    <s v="Full"/>
    <s v="First 30"/>
    <s v="BT"/>
    <s v="No fish"/>
    <x v="0"/>
    <m/>
    <m/>
    <m/>
    <x v="0"/>
    <m/>
    <m/>
  </r>
  <r>
    <n v="2021"/>
    <x v="37"/>
    <n v="1600"/>
    <s v="Full"/>
    <s v="First 30"/>
    <s v="BT"/>
    <s v="No fish"/>
    <x v="0"/>
    <m/>
    <m/>
    <m/>
    <x v="0"/>
    <m/>
    <m/>
  </r>
  <r>
    <n v="2021"/>
    <x v="37"/>
    <n v="1700"/>
    <s v="Full"/>
    <s v="First 30"/>
    <s v="BT"/>
    <s v="No fish"/>
    <x v="0"/>
    <m/>
    <m/>
    <m/>
    <x v="0"/>
    <m/>
    <m/>
  </r>
  <r>
    <n v="2021"/>
    <x v="37"/>
    <n v="1800"/>
    <s v="Full"/>
    <s v="First 30"/>
    <s v="BT"/>
    <s v="No fish"/>
    <x v="0"/>
    <m/>
    <m/>
    <m/>
    <x v="0"/>
    <m/>
    <m/>
  </r>
  <r>
    <n v="2021"/>
    <x v="37"/>
    <n v="1900"/>
    <s v="Full"/>
    <s v="First 30"/>
    <s v="BT"/>
    <s v="No fish"/>
    <x v="0"/>
    <m/>
    <m/>
    <m/>
    <x v="0"/>
    <m/>
    <m/>
  </r>
  <r>
    <n v="2021"/>
    <x v="37"/>
    <n v="2000"/>
    <s v="Full"/>
    <s v="First 30"/>
    <s v="BT"/>
    <s v="No fish"/>
    <x v="0"/>
    <m/>
    <m/>
    <m/>
    <x v="0"/>
    <m/>
    <m/>
  </r>
  <r>
    <n v="2021"/>
    <x v="37"/>
    <n v="2100"/>
    <s v="Full"/>
    <s v="First 30"/>
    <s v="BT"/>
    <d v="1899-12-30T21:15:18"/>
    <x v="2"/>
    <n v="53.7"/>
    <n v="3560"/>
    <n v="13.59"/>
    <x v="1"/>
    <m/>
    <m/>
  </r>
  <r>
    <n v="2021"/>
    <x v="37"/>
    <n v="2200"/>
    <s v="Full"/>
    <s v="First 30"/>
    <s v="BT"/>
    <d v="1899-12-30T22:11:20"/>
    <x v="1"/>
    <n v="72.599999999999994"/>
    <n v="2632"/>
    <n v="16.12"/>
    <x v="1"/>
    <m/>
    <m/>
  </r>
  <r>
    <n v="2021"/>
    <x v="37"/>
    <n v="2300"/>
    <s v="Full"/>
    <s v="First 30"/>
    <s v="BT"/>
    <s v="No fish"/>
    <x v="0"/>
    <m/>
    <m/>
    <m/>
    <x v="0"/>
    <m/>
    <m/>
  </r>
  <r>
    <n v="2021"/>
    <x v="38"/>
    <n v="0"/>
    <s v="Full"/>
    <s v="First 30"/>
    <s v="AS"/>
    <s v="No fish"/>
    <x v="0"/>
    <m/>
    <m/>
    <m/>
    <x v="0"/>
    <m/>
    <m/>
  </r>
  <r>
    <n v="2021"/>
    <x v="38"/>
    <n v="100"/>
    <s v="Full"/>
    <s v="First 30"/>
    <s v="AS"/>
    <d v="1899-12-30T01:19:36"/>
    <x v="1"/>
    <n v="64.400000000000006"/>
    <n v="4504"/>
    <n v="18.71"/>
    <x v="1"/>
    <m/>
    <m/>
  </r>
  <r>
    <n v="2021"/>
    <x v="38"/>
    <n v="200"/>
    <s v="Full"/>
    <s v="First 30"/>
    <s v="AS"/>
    <s v="No fish"/>
    <x v="0"/>
    <m/>
    <m/>
    <m/>
    <x v="0"/>
    <m/>
    <m/>
  </r>
  <r>
    <n v="2021"/>
    <x v="38"/>
    <n v="300"/>
    <s v="Full"/>
    <s v="First 30"/>
    <s v="AS"/>
    <s v="No fish"/>
    <x v="0"/>
    <m/>
    <m/>
    <m/>
    <x v="0"/>
    <m/>
    <m/>
  </r>
  <r>
    <n v="2021"/>
    <x v="38"/>
    <n v="400"/>
    <s v="Full"/>
    <s v="First 30"/>
    <s v="AS"/>
    <d v="1899-12-30T03:02:40"/>
    <x v="1"/>
    <n v="94"/>
    <n v="573"/>
    <n v="9.7899999999999991"/>
    <x v="1"/>
    <m/>
    <m/>
  </r>
  <r>
    <n v="2021"/>
    <x v="38"/>
    <n v="500"/>
    <s v="Full"/>
    <s v="First 30"/>
    <s v="AS"/>
    <s v="No fish"/>
    <x v="0"/>
    <m/>
    <m/>
    <m/>
    <x v="0"/>
    <m/>
    <m/>
  </r>
  <r>
    <n v="2021"/>
    <x v="38"/>
    <n v="600"/>
    <s v="Full"/>
    <s v="First 30"/>
    <s v="AS"/>
    <s v="No fish"/>
    <x v="0"/>
    <m/>
    <m/>
    <m/>
    <x v="0"/>
    <m/>
    <m/>
  </r>
  <r>
    <n v="2021"/>
    <x v="38"/>
    <n v="700"/>
    <s v="Full"/>
    <s v="First 30"/>
    <s v="AS"/>
    <s v="No fish"/>
    <x v="0"/>
    <m/>
    <m/>
    <m/>
    <x v="0"/>
    <m/>
    <m/>
  </r>
  <r>
    <n v="2021"/>
    <x v="38"/>
    <n v="800"/>
    <s v="Full"/>
    <s v="First 30"/>
    <s v="AS"/>
    <s v="No fish"/>
    <x v="0"/>
    <m/>
    <m/>
    <m/>
    <x v="0"/>
    <m/>
    <m/>
  </r>
  <r>
    <n v="2021"/>
    <x v="38"/>
    <n v="900"/>
    <s v="Full"/>
    <s v="First 30"/>
    <s v="AS"/>
    <s v="No fish"/>
    <x v="0"/>
    <m/>
    <m/>
    <m/>
    <x v="0"/>
    <m/>
    <m/>
  </r>
  <r>
    <n v="2021"/>
    <x v="38"/>
    <n v="1000"/>
    <s v="Full"/>
    <s v="First 30"/>
    <s v="AS"/>
    <s v="No fish"/>
    <x v="0"/>
    <m/>
    <m/>
    <m/>
    <x v="0"/>
    <m/>
    <m/>
  </r>
  <r>
    <n v="2021"/>
    <x v="38"/>
    <n v="1100"/>
    <s v="Full"/>
    <s v="First 30"/>
    <s v="AS"/>
    <s v="No fish"/>
    <x v="0"/>
    <m/>
    <m/>
    <m/>
    <x v="0"/>
    <m/>
    <m/>
  </r>
  <r>
    <n v="2021"/>
    <x v="38"/>
    <n v="1200"/>
    <s v="Full"/>
    <s v="First 30"/>
    <s v="AS"/>
    <s v="No fish"/>
    <x v="0"/>
    <m/>
    <m/>
    <m/>
    <x v="0"/>
    <m/>
    <m/>
  </r>
  <r>
    <n v="2021"/>
    <x v="38"/>
    <n v="1300"/>
    <s v="Full"/>
    <s v="First 30"/>
    <s v="AS"/>
    <s v="No fish"/>
    <x v="0"/>
    <m/>
    <m/>
    <m/>
    <x v="0"/>
    <m/>
    <m/>
  </r>
  <r>
    <n v="2021"/>
    <x v="38"/>
    <n v="1400"/>
    <s v="Full"/>
    <s v="First 30"/>
    <s v="AS"/>
    <s v="No fish"/>
    <x v="0"/>
    <m/>
    <m/>
    <m/>
    <x v="0"/>
    <m/>
    <m/>
  </r>
  <r>
    <n v="2021"/>
    <x v="38"/>
    <n v="1500"/>
    <s v="Full"/>
    <s v="First 30"/>
    <s v="AS"/>
    <s v="No fish"/>
    <x v="0"/>
    <m/>
    <m/>
    <m/>
    <x v="0"/>
    <m/>
    <m/>
  </r>
  <r>
    <n v="2021"/>
    <x v="38"/>
    <n v="1600"/>
    <s v="Full"/>
    <s v="First 30"/>
    <s v="AS"/>
    <d v="1899-12-30T16:07:13"/>
    <x v="1"/>
    <n v="77.400000000000006"/>
    <n v="1658"/>
    <n v="14.18"/>
    <x v="1"/>
    <m/>
    <m/>
  </r>
  <r>
    <n v="2021"/>
    <x v="38"/>
    <n v="1600"/>
    <s v="Full"/>
    <s v="First 30"/>
    <s v="AS"/>
    <d v="1899-12-30T16:07:22"/>
    <x v="1"/>
    <n v="83"/>
    <n v="1694"/>
    <n v="12.87"/>
    <x v="1"/>
    <m/>
    <m/>
  </r>
  <r>
    <n v="2021"/>
    <x v="38"/>
    <n v="1700"/>
    <s v="Full"/>
    <s v="First 30"/>
    <s v="AS"/>
    <s v="No fish"/>
    <x v="0"/>
    <m/>
    <m/>
    <m/>
    <x v="0"/>
    <m/>
    <m/>
  </r>
  <r>
    <n v="2021"/>
    <x v="38"/>
    <n v="1800"/>
    <s v="Full"/>
    <s v="First 30"/>
    <s v="AS"/>
    <d v="1899-12-30T18:28:04"/>
    <x v="2"/>
    <n v="75.099999999999994"/>
    <n v="6505"/>
    <n v="7.48"/>
    <x v="1"/>
    <m/>
    <m/>
  </r>
  <r>
    <n v="2021"/>
    <x v="38"/>
    <n v="1900"/>
    <s v="Full"/>
    <s v="First 30"/>
    <s v="AS"/>
    <d v="1899-12-30T19:02:20"/>
    <x v="1"/>
    <n v="77.400000000000006"/>
    <n v="553"/>
    <n v="9.32"/>
    <x v="1"/>
    <m/>
    <m/>
  </r>
  <r>
    <n v="2021"/>
    <x v="38"/>
    <n v="1900"/>
    <s v="Full"/>
    <s v="First 30"/>
    <s v="AS"/>
    <d v="1899-12-30T19:02:32"/>
    <x v="1"/>
    <n v="41.3"/>
    <n v="601"/>
    <n v="12.22"/>
    <x v="1"/>
    <m/>
    <m/>
  </r>
  <r>
    <n v="2021"/>
    <x v="38"/>
    <n v="1900"/>
    <s v="Full"/>
    <s v="First 30"/>
    <s v="AS"/>
    <d v="1899-12-30T19:19:23"/>
    <x v="2"/>
    <n v="74"/>
    <n v="4380"/>
    <n v="15.64"/>
    <x v="1"/>
    <m/>
    <m/>
  </r>
  <r>
    <n v="2021"/>
    <x v="38"/>
    <n v="1900"/>
    <s v="Full"/>
    <s v="First 30"/>
    <s v="AS"/>
    <d v="1899-12-30T19:19:26"/>
    <x v="2"/>
    <n v="69.400000000000006"/>
    <n v="4391"/>
    <n v="15.37"/>
    <x v="1"/>
    <m/>
    <m/>
  </r>
  <r>
    <n v="2021"/>
    <x v="38"/>
    <n v="1900"/>
    <s v="Full"/>
    <s v="First 30"/>
    <s v="AS"/>
    <d v="1899-12-30T19:22:04"/>
    <x v="1"/>
    <n v="74.7"/>
    <n v="4957"/>
    <n v="16.27"/>
    <x v="1"/>
    <m/>
    <m/>
  </r>
  <r>
    <n v="2021"/>
    <x v="38"/>
    <n v="1900"/>
    <s v="Full"/>
    <s v="First 30"/>
    <s v="AS"/>
    <d v="1899-12-30T19:22:09"/>
    <x v="1"/>
    <n v="70.400000000000006"/>
    <n v="4968"/>
    <n v="15.76"/>
    <x v="1"/>
    <m/>
    <m/>
  </r>
  <r>
    <n v="2021"/>
    <x v="38"/>
    <n v="2000"/>
    <s v="Full"/>
    <s v="First 30"/>
    <s v="AS"/>
    <s v="No fish"/>
    <x v="0"/>
    <m/>
    <m/>
    <m/>
    <x v="0"/>
    <m/>
    <m/>
  </r>
  <r>
    <n v="2021"/>
    <x v="38"/>
    <n v="2100"/>
    <s v="Full"/>
    <s v="First 30"/>
    <s v="AS"/>
    <d v="1899-12-30T21:17:51"/>
    <x v="1"/>
    <n v="69.400000000000006"/>
    <n v="4117"/>
    <n v="13.23"/>
    <x v="1"/>
    <m/>
    <m/>
  </r>
  <r>
    <n v="2021"/>
    <x v="38"/>
    <n v="2100"/>
    <s v="Full"/>
    <s v="First 30"/>
    <s v="AS"/>
    <d v="1899-12-30T21:23:50"/>
    <x v="1"/>
    <n v="41"/>
    <n v="5473"/>
    <n v="6.03"/>
    <x v="1"/>
    <m/>
    <m/>
  </r>
  <r>
    <n v="2021"/>
    <x v="38"/>
    <n v="2200"/>
    <s v="Full"/>
    <s v="First 30"/>
    <s v="AS"/>
    <d v="1899-12-30T22:01:58"/>
    <x v="1"/>
    <n v="44.2"/>
    <n v="446"/>
    <n v="14.93"/>
    <x v="1"/>
    <m/>
    <m/>
  </r>
  <r>
    <n v="2021"/>
    <x v="38"/>
    <n v="2300"/>
    <s v="Full"/>
    <s v="First 30"/>
    <s v="AS"/>
    <d v="1899-12-30T23:26:06"/>
    <x v="2"/>
    <n v="46.3"/>
    <n v="6040"/>
    <n v="11.81"/>
    <x v="2"/>
    <s v="Not certain this is a fish.."/>
    <m/>
  </r>
  <r>
    <n v="2021"/>
    <x v="39"/>
    <n v="0"/>
    <s v="Full"/>
    <s v="First 30"/>
    <s v="AS"/>
    <d v="1899-12-30T00:05:13"/>
    <x v="1"/>
    <n v="68.2"/>
    <n v="1213"/>
    <n v="15.88"/>
    <x v="1"/>
    <m/>
    <m/>
  </r>
  <r>
    <n v="2021"/>
    <x v="39"/>
    <n v="100"/>
    <s v="Full"/>
    <s v="First 30"/>
    <s v="AS"/>
    <s v="No fish"/>
    <x v="0"/>
    <m/>
    <m/>
    <m/>
    <x v="0"/>
    <m/>
    <m/>
  </r>
  <r>
    <n v="2021"/>
    <x v="39"/>
    <n v="200"/>
    <s v="Full"/>
    <s v="First 30"/>
    <s v="AS"/>
    <d v="1899-12-30T02:29:03"/>
    <x v="2"/>
    <n v="66.099999999999994"/>
    <n v="6761"/>
    <n v="17.239999999999998"/>
    <x v="1"/>
    <m/>
    <m/>
  </r>
  <r>
    <n v="2021"/>
    <x v="39"/>
    <n v="300"/>
    <s v="Full"/>
    <s v="First 30"/>
    <s v="AS"/>
    <s v="No fish"/>
    <x v="0"/>
    <m/>
    <m/>
    <m/>
    <x v="0"/>
    <m/>
    <m/>
  </r>
  <r>
    <n v="2021"/>
    <x v="39"/>
    <n v="400"/>
    <s v="Full"/>
    <s v="First 30"/>
    <s v="AS"/>
    <s v="No fish"/>
    <x v="0"/>
    <m/>
    <m/>
    <m/>
    <x v="0"/>
    <m/>
    <m/>
  </r>
  <r>
    <n v="2021"/>
    <x v="39"/>
    <n v="500"/>
    <s v="Full"/>
    <s v="First 30"/>
    <s v="AS"/>
    <s v="No fish"/>
    <x v="0"/>
    <m/>
    <m/>
    <m/>
    <x v="0"/>
    <m/>
    <m/>
  </r>
  <r>
    <n v="2021"/>
    <x v="39"/>
    <n v="600"/>
    <s v="Full"/>
    <s v="First 30"/>
    <s v="AS"/>
    <s v="No fish"/>
    <x v="0"/>
    <m/>
    <m/>
    <m/>
    <x v="0"/>
    <m/>
    <m/>
  </r>
  <r>
    <n v="2021"/>
    <x v="39"/>
    <n v="700"/>
    <s v="Full"/>
    <s v="First 30"/>
    <s v="AS"/>
    <s v="No fish"/>
    <x v="0"/>
    <m/>
    <m/>
    <m/>
    <x v="0"/>
    <m/>
    <m/>
  </r>
  <r>
    <n v="2021"/>
    <x v="39"/>
    <n v="800"/>
    <s v="Full"/>
    <s v="First 30"/>
    <s v="AS"/>
    <s v="No fish"/>
    <x v="0"/>
    <m/>
    <m/>
    <m/>
    <x v="0"/>
    <m/>
    <m/>
  </r>
  <r>
    <n v="2021"/>
    <x v="39"/>
    <n v="900"/>
    <s v="Full"/>
    <s v="First 30"/>
    <s v="AS"/>
    <s v="No fish"/>
    <x v="0"/>
    <m/>
    <m/>
    <m/>
    <x v="0"/>
    <m/>
    <m/>
  </r>
  <r>
    <n v="2021"/>
    <x v="39"/>
    <n v="1000"/>
    <s v="Full"/>
    <s v="First 30"/>
    <s v="AS"/>
    <s v="No fish"/>
    <x v="0"/>
    <m/>
    <m/>
    <m/>
    <x v="0"/>
    <m/>
    <m/>
  </r>
  <r>
    <n v="2021"/>
    <x v="39"/>
    <n v="1100"/>
    <s v="Full"/>
    <s v="First 30"/>
    <s v="AS"/>
    <s v="No fish"/>
    <x v="0"/>
    <m/>
    <m/>
    <m/>
    <x v="0"/>
    <m/>
    <m/>
  </r>
  <r>
    <n v="2021"/>
    <x v="39"/>
    <n v="1200"/>
    <s v="Full"/>
    <s v="First 30"/>
    <s v="AS"/>
    <s v="No fish"/>
    <x v="0"/>
    <m/>
    <m/>
    <m/>
    <x v="0"/>
    <m/>
    <m/>
  </r>
  <r>
    <n v="2021"/>
    <x v="39"/>
    <n v="1300"/>
    <s v="Full"/>
    <s v="First 30"/>
    <s v="AS"/>
    <s v="No fish"/>
    <x v="0"/>
    <m/>
    <m/>
    <m/>
    <x v="0"/>
    <m/>
    <m/>
  </r>
  <r>
    <n v="2021"/>
    <x v="39"/>
    <n v="1400"/>
    <s v="Full"/>
    <s v="First 30"/>
    <s v="AS"/>
    <s v="No fish"/>
    <x v="0"/>
    <m/>
    <m/>
    <m/>
    <x v="0"/>
    <m/>
    <m/>
  </r>
  <r>
    <n v="2021"/>
    <x v="39"/>
    <n v="1500"/>
    <s v="Full"/>
    <s v="First 30"/>
    <s v="AS"/>
    <s v="No fish"/>
    <x v="0"/>
    <m/>
    <m/>
    <m/>
    <x v="0"/>
    <m/>
    <m/>
  </r>
  <r>
    <n v="2021"/>
    <x v="39"/>
    <n v="1600"/>
    <s v="Full"/>
    <s v="First 30"/>
    <s v="AS"/>
    <s v="No fish"/>
    <x v="0"/>
    <m/>
    <m/>
    <m/>
    <x v="0"/>
    <m/>
    <m/>
  </r>
  <r>
    <n v="2021"/>
    <x v="39"/>
    <n v="1700"/>
    <s v="Full"/>
    <s v="First 30"/>
    <s v="AS"/>
    <s v="No fish"/>
    <x v="0"/>
    <m/>
    <m/>
    <m/>
    <x v="0"/>
    <m/>
    <m/>
  </r>
  <r>
    <n v="2021"/>
    <x v="39"/>
    <n v="1800"/>
    <s v="Full"/>
    <s v="First 30"/>
    <s v="AS"/>
    <s v="No fish"/>
    <x v="0"/>
    <m/>
    <m/>
    <m/>
    <x v="0"/>
    <m/>
    <m/>
  </r>
  <r>
    <n v="2021"/>
    <x v="39"/>
    <n v="1900"/>
    <s v="Full"/>
    <s v="First 30"/>
    <s v="AS"/>
    <d v="1899-12-30T19:13:11"/>
    <x v="1"/>
    <n v="71.7"/>
    <n v="2997"/>
    <n v="7.71"/>
    <x v="1"/>
    <m/>
    <m/>
  </r>
  <r>
    <n v="2021"/>
    <x v="39"/>
    <n v="1900"/>
    <s v="Full"/>
    <s v="First 30"/>
    <s v="AS"/>
    <d v="1899-12-30T19:13:11"/>
    <x v="1"/>
    <n v="76"/>
    <n v="2997"/>
    <n v="8.64"/>
    <x v="1"/>
    <m/>
    <m/>
  </r>
  <r>
    <n v="2021"/>
    <x v="39"/>
    <n v="1900"/>
    <s v="Full"/>
    <s v="First 30"/>
    <s v="AS"/>
    <d v="1899-12-30T19:17:08"/>
    <x v="1"/>
    <n v="69.5"/>
    <n v="3907"/>
    <n v="17.440000000000001"/>
    <x v="1"/>
    <m/>
    <m/>
  </r>
  <r>
    <n v="2021"/>
    <x v="39"/>
    <n v="1900"/>
    <s v="Full"/>
    <s v="First 30"/>
    <s v="AS"/>
    <d v="1899-12-30T19:22:12"/>
    <x v="1"/>
    <n v="40.4"/>
    <n v="5081"/>
    <n v="15.13"/>
    <x v="1"/>
    <m/>
    <m/>
  </r>
  <r>
    <n v="2021"/>
    <x v="39"/>
    <n v="2000"/>
    <s v="Full"/>
    <s v="First 30"/>
    <s v="AS"/>
    <d v="1899-12-30T20:01:17"/>
    <x v="2"/>
    <n v="68.7"/>
    <n v="271"/>
    <n v="16.100000000000001"/>
    <x v="1"/>
    <m/>
    <m/>
  </r>
  <r>
    <n v="2021"/>
    <x v="39"/>
    <n v="2000"/>
    <s v="Full"/>
    <s v="First 30"/>
    <s v="AS"/>
    <d v="1899-12-30T20:01:50"/>
    <x v="2"/>
    <n v="53"/>
    <n v="399"/>
    <n v="16.5"/>
    <x v="1"/>
    <m/>
    <m/>
  </r>
  <r>
    <n v="2021"/>
    <x v="39"/>
    <n v="2100"/>
    <s v="Full"/>
    <s v="First 30"/>
    <s v="AS"/>
    <d v="1899-12-30T21:13:57"/>
    <x v="2"/>
    <n v="41.8"/>
    <n v="3182"/>
    <n v="17.46"/>
    <x v="1"/>
    <m/>
    <m/>
  </r>
  <r>
    <n v="2021"/>
    <x v="39"/>
    <n v="2100"/>
    <s v="Full"/>
    <s v="First 30"/>
    <s v="AS"/>
    <d v="1899-12-30T21:23:51"/>
    <x v="2"/>
    <n v="64.900000000000006"/>
    <n v="5465"/>
    <n v="8.59"/>
    <x v="1"/>
    <m/>
    <m/>
  </r>
  <r>
    <n v="2021"/>
    <x v="39"/>
    <n v="2200"/>
    <s v="Full"/>
    <s v="First 30"/>
    <s v="AS"/>
    <s v="No fish"/>
    <x v="0"/>
    <m/>
    <m/>
    <m/>
    <x v="0"/>
    <m/>
    <m/>
  </r>
  <r>
    <n v="2021"/>
    <x v="39"/>
    <n v="2300"/>
    <s v="Full"/>
    <s v="First 30"/>
    <s v="AS"/>
    <s v="No fish"/>
    <x v="0"/>
    <m/>
    <m/>
    <m/>
    <x v="0"/>
    <m/>
    <m/>
  </r>
  <r>
    <n v="2021"/>
    <x v="40"/>
    <n v="0"/>
    <s v="Full"/>
    <s v="First 30"/>
    <s v="AS"/>
    <s v="No fish"/>
    <x v="0"/>
    <m/>
    <m/>
    <m/>
    <x v="0"/>
    <m/>
    <m/>
  </r>
  <r>
    <n v="2021"/>
    <x v="40"/>
    <n v="100"/>
    <s v="Full"/>
    <s v="First 30"/>
    <s v="AS"/>
    <d v="1899-12-30T01:05:53"/>
    <x v="1"/>
    <n v="69.3"/>
    <n v="1338"/>
    <n v="16.13"/>
    <x v="1"/>
    <m/>
    <m/>
  </r>
  <r>
    <n v="2021"/>
    <x v="40"/>
    <n v="200"/>
    <s v="Full"/>
    <s v="First 30"/>
    <s v="AS"/>
    <s v="No fish"/>
    <x v="0"/>
    <m/>
    <m/>
    <m/>
    <x v="0"/>
    <m/>
    <m/>
  </r>
  <r>
    <n v="2021"/>
    <x v="40"/>
    <n v="300"/>
    <s v="Full"/>
    <s v="First 30"/>
    <s v="AS"/>
    <d v="1899-12-30T03:19:15"/>
    <x v="1"/>
    <n v="73.8"/>
    <n v="4398"/>
    <n v="17.71"/>
    <x v="1"/>
    <m/>
    <m/>
  </r>
  <r>
    <n v="2021"/>
    <x v="40"/>
    <n v="400"/>
    <s v="Full"/>
    <s v="First 30"/>
    <s v="AS"/>
    <d v="1899-12-30T04:25:56"/>
    <x v="1"/>
    <n v="80.099999999999994"/>
    <n v="5949"/>
    <n v="10.51"/>
    <x v="1"/>
    <m/>
    <m/>
  </r>
  <r>
    <n v="2021"/>
    <x v="40"/>
    <n v="500"/>
    <s v="Full"/>
    <s v="First 30"/>
    <s v="AS"/>
    <s v="No fish"/>
    <x v="0"/>
    <m/>
    <m/>
    <m/>
    <x v="0"/>
    <m/>
    <m/>
  </r>
  <r>
    <n v="2021"/>
    <x v="40"/>
    <n v="600"/>
    <s v="Full"/>
    <s v="First 30"/>
    <s v="AS"/>
    <s v="No fish"/>
    <x v="0"/>
    <m/>
    <m/>
    <m/>
    <x v="0"/>
    <m/>
    <m/>
  </r>
  <r>
    <n v="2021"/>
    <x v="40"/>
    <n v="700"/>
    <s v="Full"/>
    <s v="First 30"/>
    <s v="AS"/>
    <s v="No fish"/>
    <x v="0"/>
    <m/>
    <m/>
    <m/>
    <x v="0"/>
    <m/>
    <m/>
  </r>
  <r>
    <n v="2021"/>
    <x v="40"/>
    <n v="800"/>
    <s v="Full"/>
    <s v="First 30"/>
    <s v="AS"/>
    <s v="No fish"/>
    <x v="0"/>
    <m/>
    <m/>
    <m/>
    <x v="0"/>
    <m/>
    <m/>
  </r>
  <r>
    <n v="2021"/>
    <x v="40"/>
    <n v="900"/>
    <s v="Full"/>
    <s v="First 30"/>
    <s v="AS"/>
    <s v="No fish"/>
    <x v="0"/>
    <m/>
    <m/>
    <m/>
    <x v="0"/>
    <m/>
    <m/>
  </r>
  <r>
    <n v="2021"/>
    <x v="40"/>
    <n v="1000"/>
    <s v="Full"/>
    <s v="First 30"/>
    <s v="AS"/>
    <s v="No fish"/>
    <x v="0"/>
    <m/>
    <m/>
    <m/>
    <x v="0"/>
    <m/>
    <m/>
  </r>
  <r>
    <n v="2021"/>
    <x v="40"/>
    <n v="1100"/>
    <s v="Full"/>
    <s v="First 30"/>
    <s v="AS"/>
    <s v="No fish"/>
    <x v="0"/>
    <m/>
    <m/>
    <m/>
    <x v="0"/>
    <m/>
    <m/>
  </r>
  <r>
    <n v="2021"/>
    <x v="40"/>
    <n v="1200"/>
    <s v="Full"/>
    <s v="First 30"/>
    <s v="AS"/>
    <s v="No fish"/>
    <x v="0"/>
    <m/>
    <m/>
    <m/>
    <x v="0"/>
    <m/>
    <m/>
  </r>
  <r>
    <n v="2021"/>
    <x v="40"/>
    <n v="1300"/>
    <s v="Full"/>
    <s v="First 30"/>
    <s v="AS"/>
    <s v="No fish"/>
    <x v="0"/>
    <m/>
    <m/>
    <m/>
    <x v="0"/>
    <m/>
    <m/>
  </r>
  <r>
    <n v="2021"/>
    <x v="40"/>
    <n v="1400"/>
    <s v="Full"/>
    <s v="First 30"/>
    <s v="AS"/>
    <s v="No fish"/>
    <x v="0"/>
    <m/>
    <m/>
    <m/>
    <x v="0"/>
    <m/>
    <m/>
  </r>
  <r>
    <n v="2021"/>
    <x v="40"/>
    <n v="1500"/>
    <s v="Full"/>
    <s v="First 30"/>
    <s v="AS"/>
    <s v="No fish"/>
    <x v="0"/>
    <m/>
    <m/>
    <m/>
    <x v="0"/>
    <m/>
    <m/>
  </r>
  <r>
    <n v="2021"/>
    <x v="40"/>
    <n v="1600"/>
    <s v="Full"/>
    <s v="First 30"/>
    <s v="AS"/>
    <s v="No fish"/>
    <x v="0"/>
    <m/>
    <m/>
    <m/>
    <x v="0"/>
    <m/>
    <m/>
  </r>
  <r>
    <n v="2021"/>
    <x v="40"/>
    <n v="1700"/>
    <s v="Full"/>
    <s v="First 30"/>
    <s v="AS"/>
    <s v="No fish"/>
    <x v="0"/>
    <m/>
    <m/>
    <m/>
    <x v="0"/>
    <m/>
    <m/>
  </r>
  <r>
    <n v="2021"/>
    <x v="40"/>
    <n v="1800"/>
    <s v="Full"/>
    <s v="First 30"/>
    <s v="AS"/>
    <s v="No fish"/>
    <x v="0"/>
    <m/>
    <m/>
    <m/>
    <x v="0"/>
    <m/>
    <m/>
  </r>
  <r>
    <n v="2021"/>
    <x v="40"/>
    <n v="1900"/>
    <s v="Full"/>
    <s v="First 30"/>
    <s v="AS"/>
    <s v="No fish"/>
    <x v="0"/>
    <m/>
    <m/>
    <m/>
    <x v="0"/>
    <m/>
    <m/>
  </r>
  <r>
    <n v="2021"/>
    <x v="40"/>
    <n v="2000"/>
    <s v="Full"/>
    <s v="First 30"/>
    <s v="AS"/>
    <d v="1899-12-30T20:03:24"/>
    <x v="1"/>
    <n v="84.1"/>
    <n v="777"/>
    <n v="11.68"/>
    <x v="1"/>
    <m/>
    <m/>
  </r>
  <r>
    <n v="2021"/>
    <x v="40"/>
    <n v="2000"/>
    <s v="Full"/>
    <s v="First 30"/>
    <s v="AS"/>
    <d v="1899-12-30T20:14:17"/>
    <x v="1"/>
    <n v="78.7"/>
    <n v="3327"/>
    <n v="8.8800000000000008"/>
    <x v="1"/>
    <m/>
    <m/>
  </r>
  <r>
    <n v="2021"/>
    <x v="40"/>
    <n v="2000"/>
    <s v="Full"/>
    <s v="First 30"/>
    <s v="AS"/>
    <d v="1899-12-30T20:14:22"/>
    <x v="1"/>
    <n v="54.9"/>
    <n v="3349"/>
    <n v="10.57"/>
    <x v="1"/>
    <m/>
    <m/>
  </r>
  <r>
    <n v="2021"/>
    <x v="40"/>
    <n v="2000"/>
    <s v="Full"/>
    <s v="First 30"/>
    <s v="AS"/>
    <d v="1899-12-30T20:19:59"/>
    <x v="1"/>
    <n v="76.2"/>
    <n v="4656"/>
    <n v="11.59"/>
    <x v="1"/>
    <m/>
    <m/>
  </r>
  <r>
    <n v="2021"/>
    <x v="40"/>
    <n v="2100"/>
    <s v="Full"/>
    <s v="First 30"/>
    <s v="AS"/>
    <s v="No fish"/>
    <x v="0"/>
    <m/>
    <m/>
    <m/>
    <x v="0"/>
    <m/>
    <m/>
  </r>
  <r>
    <n v="2021"/>
    <x v="40"/>
    <n v="2200"/>
    <s v="Full"/>
    <s v="First 30"/>
    <s v="AS"/>
    <s v="No fish"/>
    <x v="0"/>
    <m/>
    <m/>
    <m/>
    <x v="0"/>
    <m/>
    <m/>
  </r>
  <r>
    <n v="2021"/>
    <x v="40"/>
    <n v="2300"/>
    <s v="Full"/>
    <s v="First 30"/>
    <s v="AS"/>
    <d v="1899-12-30T23:05:55"/>
    <x v="1"/>
    <n v="62.3"/>
    <n v="1350"/>
    <n v="3.42"/>
    <x v="1"/>
    <m/>
    <m/>
  </r>
  <r>
    <n v="2021"/>
    <x v="40"/>
    <n v="2300"/>
    <s v="Full"/>
    <s v="First 30"/>
    <s v="AS"/>
    <d v="1899-12-30T23:11:48"/>
    <x v="1"/>
    <n v="62.3"/>
    <n v="2704"/>
    <n v="15.58"/>
    <x v="1"/>
    <m/>
    <m/>
  </r>
  <r>
    <n v="2021"/>
    <x v="41"/>
    <n v="0"/>
    <s v="Full"/>
    <s v="First 30"/>
    <s v="BT"/>
    <s v="No fish"/>
    <x v="0"/>
    <m/>
    <m/>
    <m/>
    <x v="0"/>
    <m/>
    <m/>
  </r>
  <r>
    <n v="2021"/>
    <x v="41"/>
    <n v="100"/>
    <s v="Full"/>
    <s v="First 30"/>
    <s v="BT"/>
    <s v="No fish"/>
    <x v="0"/>
    <m/>
    <m/>
    <m/>
    <x v="0"/>
    <m/>
    <m/>
  </r>
  <r>
    <n v="2021"/>
    <x v="41"/>
    <n v="200"/>
    <s v="None"/>
    <s v="First 30"/>
    <s v="BT"/>
    <s v="No fish"/>
    <x v="0"/>
    <m/>
    <m/>
    <m/>
    <x v="0"/>
    <s v="Recording malfunction. NO DATA recorded for both 0200-0230 top hour block and 0230-0259 bottom hour."/>
    <m/>
  </r>
  <r>
    <n v="2021"/>
    <x v="41"/>
    <n v="300"/>
    <s v="Full"/>
    <s v="First 30"/>
    <s v="BT"/>
    <s v="No fish"/>
    <x v="0"/>
    <m/>
    <m/>
    <m/>
    <x v="0"/>
    <s v="2 separate files: Initial file is a blip of only 5 sec as recording re-initiated. 2nd file begins at 030005 &amp; continues through 03:29 so Full 30 min of data was recorded"/>
    <m/>
  </r>
  <r>
    <n v="2021"/>
    <x v="41"/>
    <n v="400"/>
    <s v="Full"/>
    <s v="First 30"/>
    <s v="BT"/>
    <s v="No fish"/>
    <x v="0"/>
    <m/>
    <m/>
    <m/>
    <x v="0"/>
    <m/>
    <m/>
  </r>
  <r>
    <n v="2021"/>
    <x v="41"/>
    <n v="500"/>
    <s v="Full"/>
    <s v="First 30"/>
    <s v="BT"/>
    <s v="No fish"/>
    <x v="0"/>
    <m/>
    <m/>
    <m/>
    <x v="0"/>
    <m/>
    <m/>
  </r>
  <r>
    <n v="2021"/>
    <x v="41"/>
    <n v="600"/>
    <s v="Full"/>
    <s v="First 30"/>
    <s v="BT"/>
    <s v="No fish"/>
    <x v="0"/>
    <m/>
    <m/>
    <m/>
    <x v="0"/>
    <m/>
    <m/>
  </r>
  <r>
    <n v="2021"/>
    <x v="41"/>
    <n v="700"/>
    <s v="Full"/>
    <s v="First 30"/>
    <s v="BT"/>
    <s v="No fish"/>
    <x v="0"/>
    <m/>
    <m/>
    <m/>
    <x v="0"/>
    <m/>
    <m/>
  </r>
  <r>
    <n v="2021"/>
    <x v="41"/>
    <n v="800"/>
    <s v="Full"/>
    <s v="First 30"/>
    <s v="BT"/>
    <s v="No fish"/>
    <x v="0"/>
    <m/>
    <m/>
    <m/>
    <x v="0"/>
    <m/>
    <m/>
  </r>
  <r>
    <n v="2021"/>
    <x v="41"/>
    <n v="900"/>
    <s v="Full"/>
    <s v="First 30"/>
    <s v="BT"/>
    <s v="No fish"/>
    <x v="0"/>
    <m/>
    <m/>
    <m/>
    <x v="0"/>
    <m/>
    <m/>
  </r>
  <r>
    <n v="2021"/>
    <x v="41"/>
    <n v="1000"/>
    <s v="Full"/>
    <s v="First 30"/>
    <s v="BT"/>
    <s v="No fish"/>
    <x v="0"/>
    <m/>
    <m/>
    <m/>
    <x v="0"/>
    <m/>
    <m/>
  </r>
  <r>
    <n v="2021"/>
    <x v="41"/>
    <n v="1100"/>
    <s v="Full"/>
    <s v="First 30"/>
    <s v="BT"/>
    <s v="No fish"/>
    <x v="0"/>
    <m/>
    <m/>
    <m/>
    <x v="0"/>
    <m/>
    <m/>
  </r>
  <r>
    <n v="2021"/>
    <x v="41"/>
    <n v="1200"/>
    <s v="Full"/>
    <s v="First 30"/>
    <s v="BT"/>
    <s v="No fish"/>
    <x v="0"/>
    <m/>
    <m/>
    <m/>
    <x v="0"/>
    <m/>
    <m/>
  </r>
  <r>
    <n v="2021"/>
    <x v="41"/>
    <n v="1300"/>
    <s v="Full"/>
    <s v="First 30"/>
    <s v="BT"/>
    <s v="No fish"/>
    <x v="0"/>
    <m/>
    <m/>
    <m/>
    <x v="0"/>
    <m/>
    <m/>
  </r>
  <r>
    <n v="2021"/>
    <x v="41"/>
    <n v="1400"/>
    <s v="Full"/>
    <s v="First 30"/>
    <s v="BT"/>
    <s v="No fish"/>
    <x v="0"/>
    <m/>
    <m/>
    <m/>
    <x v="0"/>
    <m/>
    <m/>
  </r>
  <r>
    <n v="2021"/>
    <x v="41"/>
    <n v="1500"/>
    <s v="Full"/>
    <s v="First 30"/>
    <s v="BT"/>
    <s v="No fish"/>
    <x v="0"/>
    <m/>
    <m/>
    <m/>
    <x v="0"/>
    <m/>
    <m/>
  </r>
  <r>
    <n v="2021"/>
    <x v="41"/>
    <n v="1600"/>
    <s v="Full"/>
    <s v="First 30"/>
    <s v="BT"/>
    <s v="No fish"/>
    <x v="0"/>
    <m/>
    <m/>
    <m/>
    <x v="0"/>
    <m/>
    <m/>
  </r>
  <r>
    <n v="2021"/>
    <x v="41"/>
    <n v="1700"/>
    <s v="Full"/>
    <s v="First 30"/>
    <s v="BT"/>
    <s v="No fish"/>
    <x v="0"/>
    <m/>
    <m/>
    <m/>
    <x v="0"/>
    <m/>
    <m/>
  </r>
  <r>
    <n v="2021"/>
    <x v="41"/>
    <n v="1800"/>
    <s v="Full"/>
    <s v="First 30"/>
    <s v="BT"/>
    <s v="No fish"/>
    <x v="0"/>
    <m/>
    <m/>
    <m/>
    <x v="0"/>
    <m/>
    <m/>
  </r>
  <r>
    <n v="2021"/>
    <x v="41"/>
    <n v="1900"/>
    <s v="Full"/>
    <s v="First 30"/>
    <s v="BT"/>
    <s v="No fish"/>
    <x v="0"/>
    <m/>
    <m/>
    <m/>
    <x v="0"/>
    <m/>
    <m/>
  </r>
  <r>
    <n v="2021"/>
    <x v="41"/>
    <n v="2000"/>
    <s v="Full"/>
    <s v="First 30"/>
    <s v="BT"/>
    <d v="1899-12-30T20:00:42"/>
    <x v="2"/>
    <n v="61.6"/>
    <n v="149"/>
    <n v="11.72"/>
    <x v="2"/>
    <s v="Not certain this is a fish."/>
    <m/>
  </r>
  <r>
    <n v="2021"/>
    <x v="41"/>
    <n v="2100"/>
    <s v="Full"/>
    <s v="First 30"/>
    <s v="BT"/>
    <d v="1899-12-30T21:13:06"/>
    <x v="2"/>
    <n v="71.2"/>
    <n v="2988"/>
    <n v="16.27"/>
    <x v="1"/>
    <m/>
    <m/>
  </r>
  <r>
    <n v="2021"/>
    <x v="41"/>
    <n v="2200"/>
    <s v="Full"/>
    <s v="First 30"/>
    <s v="BT"/>
    <d v="1899-12-30T22:20:49"/>
    <x v="2"/>
    <n v="57.4"/>
    <n v="4764"/>
    <n v="7.55"/>
    <x v="1"/>
    <m/>
    <m/>
  </r>
  <r>
    <n v="2021"/>
    <x v="41"/>
    <n v="2300"/>
    <s v="Full"/>
    <s v="First 30"/>
    <s v="BT"/>
    <d v="1899-12-30T23:25:10"/>
    <x v="1"/>
    <n v="67.7"/>
    <n v="5784"/>
    <n v="16.07"/>
    <x v="1"/>
    <m/>
    <m/>
  </r>
  <r>
    <n v="2021"/>
    <x v="42"/>
    <n v="0"/>
    <s v="Full"/>
    <s v="First 30"/>
    <s v="BT"/>
    <s v="No fish"/>
    <x v="0"/>
    <m/>
    <m/>
    <m/>
    <x v="0"/>
    <m/>
    <m/>
  </r>
  <r>
    <n v="2021"/>
    <x v="42"/>
    <n v="100"/>
    <s v="Full"/>
    <s v="First 30"/>
    <s v="BT"/>
    <s v="No fish"/>
    <x v="0"/>
    <m/>
    <m/>
    <m/>
    <x v="0"/>
    <m/>
    <m/>
  </r>
  <r>
    <n v="2021"/>
    <x v="42"/>
    <n v="200"/>
    <s v="Full"/>
    <s v="First 30"/>
    <s v="BT"/>
    <s v="No fish"/>
    <x v="0"/>
    <m/>
    <m/>
    <m/>
    <x v="0"/>
    <m/>
    <m/>
  </r>
  <r>
    <n v="2021"/>
    <x v="42"/>
    <n v="300"/>
    <s v="Full"/>
    <s v="First 30"/>
    <s v="BT"/>
    <s v="No fish"/>
    <x v="0"/>
    <m/>
    <m/>
    <m/>
    <x v="0"/>
    <m/>
    <m/>
  </r>
  <r>
    <n v="2021"/>
    <x v="42"/>
    <n v="400"/>
    <s v="Full"/>
    <s v="First 30"/>
    <s v="BT"/>
    <s v="No fish"/>
    <x v="0"/>
    <m/>
    <m/>
    <m/>
    <x v="0"/>
    <m/>
    <m/>
  </r>
  <r>
    <n v="2021"/>
    <x v="42"/>
    <n v="500"/>
    <s v="Full"/>
    <s v="First 30"/>
    <s v="BT"/>
    <s v="No fish"/>
    <x v="0"/>
    <m/>
    <m/>
    <m/>
    <x v="0"/>
    <m/>
    <m/>
  </r>
  <r>
    <n v="2021"/>
    <x v="42"/>
    <n v="600"/>
    <s v="Full"/>
    <s v="First 30"/>
    <s v="BT"/>
    <d v="1899-12-30T06:25:05"/>
    <x v="1"/>
    <n v="85.2"/>
    <n v="5675"/>
    <n v="10.039999999999999"/>
    <x v="1"/>
    <m/>
    <m/>
  </r>
  <r>
    <n v="2021"/>
    <x v="42"/>
    <n v="700"/>
    <s v="Full"/>
    <s v="First 30"/>
    <s v="BT"/>
    <s v="No fish"/>
    <x v="0"/>
    <m/>
    <m/>
    <m/>
    <x v="0"/>
    <m/>
    <m/>
  </r>
  <r>
    <n v="2021"/>
    <x v="42"/>
    <n v="800"/>
    <s v="Full"/>
    <s v="First 30"/>
    <s v="BT"/>
    <s v="No fish"/>
    <x v="0"/>
    <m/>
    <m/>
    <m/>
    <x v="0"/>
    <m/>
    <m/>
  </r>
  <r>
    <n v="2021"/>
    <x v="42"/>
    <n v="900"/>
    <s v="Full"/>
    <s v="First 30"/>
    <s v="BT"/>
    <s v="No fish"/>
    <x v="0"/>
    <m/>
    <m/>
    <m/>
    <x v="0"/>
    <m/>
    <m/>
  </r>
  <r>
    <n v="2021"/>
    <x v="42"/>
    <n v="1000"/>
    <s v="Full"/>
    <s v="First 30"/>
    <s v="BT"/>
    <s v="No fish"/>
    <x v="0"/>
    <m/>
    <m/>
    <m/>
    <x v="0"/>
    <m/>
    <m/>
  </r>
  <r>
    <n v="2021"/>
    <x v="42"/>
    <n v="1100"/>
    <s v="Full"/>
    <s v="First 30"/>
    <s v="BT"/>
    <s v="No fish"/>
    <x v="0"/>
    <m/>
    <m/>
    <m/>
    <x v="0"/>
    <m/>
    <m/>
  </r>
  <r>
    <n v="2021"/>
    <x v="42"/>
    <n v="1200"/>
    <s v="Full"/>
    <s v="First 30"/>
    <s v="BT"/>
    <s v="No fish"/>
    <x v="0"/>
    <m/>
    <m/>
    <m/>
    <x v="0"/>
    <m/>
    <m/>
  </r>
  <r>
    <n v="2021"/>
    <x v="42"/>
    <n v="1300"/>
    <s v="Full"/>
    <s v="First 30"/>
    <s v="BT"/>
    <s v="No fish"/>
    <x v="0"/>
    <m/>
    <m/>
    <m/>
    <x v="0"/>
    <s v="very distinct US transit @13:06. Multiple measures confirm fish is &lt;40cm"/>
    <m/>
  </r>
  <r>
    <n v="2021"/>
    <x v="42"/>
    <n v="1400"/>
    <s v="Full"/>
    <s v="First 30"/>
    <s v="BT"/>
    <s v="No fish"/>
    <x v="0"/>
    <m/>
    <m/>
    <m/>
    <x v="0"/>
    <m/>
    <m/>
  </r>
  <r>
    <n v="2021"/>
    <x v="42"/>
    <n v="1500"/>
    <s v="Full"/>
    <s v="First 30"/>
    <s v="BT"/>
    <s v="No fish"/>
    <x v="0"/>
    <m/>
    <m/>
    <m/>
    <x v="0"/>
    <m/>
    <m/>
  </r>
  <r>
    <n v="2021"/>
    <x v="42"/>
    <n v="1600"/>
    <s v="Full"/>
    <s v="First 30"/>
    <s v="BT"/>
    <s v="No fish"/>
    <x v="0"/>
    <m/>
    <m/>
    <m/>
    <x v="0"/>
    <m/>
    <m/>
  </r>
  <r>
    <n v="2021"/>
    <x v="42"/>
    <n v="1700"/>
    <s v="Full"/>
    <s v="First 30"/>
    <s v="BT"/>
    <s v="No fish"/>
    <x v="0"/>
    <m/>
    <m/>
    <m/>
    <x v="0"/>
    <m/>
    <m/>
  </r>
  <r>
    <n v="2021"/>
    <x v="42"/>
    <n v="1800"/>
    <s v="Full"/>
    <s v="First 30"/>
    <s v="BT"/>
    <s v="No fish"/>
    <x v="0"/>
    <m/>
    <m/>
    <m/>
    <x v="0"/>
    <m/>
    <m/>
  </r>
  <r>
    <n v="2021"/>
    <x v="42"/>
    <n v="1900"/>
    <s v="Full"/>
    <s v="First 30"/>
    <s v="BT"/>
    <s v="No fish"/>
    <x v="0"/>
    <m/>
    <m/>
    <m/>
    <x v="0"/>
    <s v="heavy interference last 3 min of this 1/2 hr block but recording was full 30 min. Interference cleared up for the bottom 1/2 hr time block 1930-1959"/>
    <m/>
  </r>
  <r>
    <n v="2021"/>
    <x v="42"/>
    <n v="2000"/>
    <s v="Full"/>
    <s v="First 30"/>
    <s v="BT"/>
    <d v="1899-12-30T20:00:53"/>
    <x v="2"/>
    <n v="64"/>
    <n v="205"/>
    <n v="3.49"/>
    <x v="1"/>
    <s v="See fish below. This Fish moves down past sonar, starts back up, then falls back completely. Marked as DS per protocol"/>
    <m/>
  </r>
  <r>
    <n v="2021"/>
    <x v="42"/>
    <n v="2000"/>
    <s v="Full"/>
    <s v="First 30"/>
    <s v="BT"/>
    <d v="1899-12-30T20:02:04"/>
    <x v="1"/>
    <n v="64.5"/>
    <n v="491"/>
    <n v="8.41"/>
    <x v="1"/>
    <s v="This is almost certainly the same fish as just above, moving back US just 1 min later"/>
    <m/>
  </r>
  <r>
    <n v="2021"/>
    <x v="42"/>
    <n v="2000"/>
    <s v="Full"/>
    <s v="First 30"/>
    <s v="BT"/>
    <d v="1899-12-30T20:03:59"/>
    <x v="1"/>
    <n v="68"/>
    <n v="950"/>
    <n v="4.5999999999999996"/>
    <x v="1"/>
    <m/>
    <m/>
  </r>
  <r>
    <n v="2021"/>
    <x v="42"/>
    <n v="2000"/>
    <s v="Full"/>
    <s v="First 30"/>
    <s v="BT"/>
    <d v="1899-12-30T20:23:00"/>
    <x v="0"/>
    <m/>
    <m/>
    <m/>
    <x v="0"/>
    <s v="Mark at 20:23: no way to measure accurately. Also a large fish transits halfway US through sonar zone while crossing from far to near mid-channel before falling back = Not marked"/>
    <m/>
  </r>
  <r>
    <n v="2021"/>
    <x v="42"/>
    <n v="2100"/>
    <s v="Full"/>
    <s v="First 30"/>
    <s v="BT"/>
    <d v="1899-12-30T21:09:17"/>
    <x v="1"/>
    <n v="78.099999999999994"/>
    <n v="2223"/>
    <n v="9.59"/>
    <x v="1"/>
    <s v="also Fish drifting DS @21:07 3m out is &lt;45cm (see frame 1757) = Not marked per protocol"/>
    <m/>
  </r>
  <r>
    <n v="2021"/>
    <x v="42"/>
    <n v="2200"/>
    <s v="Full"/>
    <s v="First 30"/>
    <s v="BT"/>
    <s v="No fish"/>
    <x v="0"/>
    <m/>
    <m/>
    <m/>
    <x v="0"/>
    <m/>
    <m/>
  </r>
  <r>
    <n v="2021"/>
    <x v="42"/>
    <n v="2300"/>
    <s v="Full"/>
    <s v="First 30"/>
    <s v="BT"/>
    <d v="1899-12-30T23:13:10"/>
    <x v="2"/>
    <n v="54.3"/>
    <n v="3139"/>
    <n v="7.51"/>
    <x v="1"/>
    <m/>
    <m/>
  </r>
  <r>
    <n v="2021"/>
    <x v="43"/>
    <n v="0"/>
    <s v="Full"/>
    <s v="First 30"/>
    <s v="BT"/>
    <s v="No fish"/>
    <x v="0"/>
    <m/>
    <m/>
    <m/>
    <x v="0"/>
    <m/>
    <m/>
  </r>
  <r>
    <n v="2021"/>
    <x v="43"/>
    <n v="100"/>
    <s v="Full"/>
    <s v="First 30"/>
    <s v="BT"/>
    <d v="1899-12-30T01:25:43"/>
    <x v="1"/>
    <n v="67.400000000000006"/>
    <n v="6077"/>
    <n v="4.59"/>
    <x v="1"/>
    <s v="object DS @ 1:20 = Not a fish (some frames look fishy)"/>
    <m/>
  </r>
  <r>
    <n v="2021"/>
    <x v="43"/>
    <n v="200"/>
    <s v="Full"/>
    <s v="First 30"/>
    <s v="BT"/>
    <s v="No fish"/>
    <x v="0"/>
    <m/>
    <m/>
    <m/>
    <x v="0"/>
    <m/>
    <m/>
  </r>
  <r>
    <n v="2021"/>
    <x v="43"/>
    <n v="300"/>
    <s v="Full"/>
    <s v="First 30"/>
    <s v="BT"/>
    <s v="No fish"/>
    <x v="0"/>
    <m/>
    <m/>
    <m/>
    <x v="0"/>
    <s v="objects DS @3:04 I think are multiple small fish together that in a frame or 2 appear to be single fish"/>
    <m/>
  </r>
  <r>
    <n v="2021"/>
    <x v="43"/>
    <n v="400"/>
    <s v="Full"/>
    <s v="First 30"/>
    <s v="BT"/>
    <s v="No fish"/>
    <x v="0"/>
    <m/>
    <m/>
    <m/>
    <x v="0"/>
    <m/>
    <m/>
  </r>
  <r>
    <n v="2021"/>
    <x v="43"/>
    <n v="500"/>
    <s v="Full"/>
    <s v="First 30"/>
    <s v="BT"/>
    <s v="No fish"/>
    <x v="0"/>
    <m/>
    <m/>
    <m/>
    <x v="0"/>
    <s v="2 fish &gt;40cm but &lt;45 cm DS @5:03 and "/>
    <m/>
  </r>
  <r>
    <n v="2021"/>
    <x v="43"/>
    <n v="600"/>
    <s v="Full"/>
    <s v="First 30"/>
    <s v="BT"/>
    <s v="No fish"/>
    <x v="0"/>
    <m/>
    <m/>
    <m/>
    <x v="0"/>
    <m/>
    <m/>
  </r>
  <r>
    <n v="2021"/>
    <x v="43"/>
    <n v="700"/>
    <s v="Full"/>
    <s v="First 30"/>
    <s v="BT"/>
    <d v="1899-12-30T07:10:36"/>
    <x v="1"/>
    <n v="68.7"/>
    <n v="2572"/>
    <n v="3"/>
    <x v="1"/>
    <s v="also fish ~40cm US 7:17 = Not marked per protocol"/>
    <m/>
  </r>
  <r>
    <n v="2021"/>
    <x v="43"/>
    <n v="800"/>
    <s v="Full"/>
    <s v="First 30"/>
    <s v="BT"/>
    <s v="No fish"/>
    <x v="0"/>
    <m/>
    <m/>
    <m/>
    <x v="0"/>
    <m/>
    <m/>
  </r>
  <r>
    <n v="2021"/>
    <x v="43"/>
    <n v="900"/>
    <s v="Full"/>
    <s v="First 30"/>
    <s v="BT"/>
    <s v="No fish"/>
    <x v="0"/>
    <m/>
    <m/>
    <m/>
    <x v="0"/>
    <m/>
    <m/>
  </r>
  <r>
    <n v="2021"/>
    <x v="43"/>
    <n v="1000"/>
    <s v="Full"/>
    <s v="First 30"/>
    <s v="BT"/>
    <s v="No fish"/>
    <x v="0"/>
    <m/>
    <m/>
    <m/>
    <x v="0"/>
    <m/>
    <m/>
  </r>
  <r>
    <n v="2021"/>
    <x v="43"/>
    <n v="1100"/>
    <s v="Full"/>
    <s v="First 30"/>
    <s v="BT"/>
    <s v="No fish"/>
    <x v="0"/>
    <m/>
    <m/>
    <m/>
    <x v="0"/>
    <s v="Heavy interference for last 5 min of this time block"/>
    <m/>
  </r>
  <r>
    <n v="2021"/>
    <x v="43"/>
    <n v="1200"/>
    <s v="Full"/>
    <s v="First 30"/>
    <s v="BT"/>
    <s v="No fish"/>
    <x v="0"/>
    <m/>
    <m/>
    <m/>
    <x v="0"/>
    <m/>
    <m/>
  </r>
  <r>
    <n v="2021"/>
    <x v="43"/>
    <n v="1300"/>
    <s v="Full"/>
    <s v="First 30"/>
    <s v="BT"/>
    <s v="No fish"/>
    <x v="0"/>
    <m/>
    <m/>
    <m/>
    <x v="0"/>
    <m/>
    <m/>
  </r>
  <r>
    <n v="2021"/>
    <x v="43"/>
    <n v="1400"/>
    <s v="Full"/>
    <s v="First 30"/>
    <s v="BT"/>
    <s v="No fish"/>
    <x v="0"/>
    <m/>
    <m/>
    <m/>
    <x v="0"/>
    <m/>
    <m/>
  </r>
  <r>
    <n v="2021"/>
    <x v="43"/>
    <n v="1500"/>
    <s v="Full"/>
    <s v="First 30"/>
    <s v="BT"/>
    <s v="No fish"/>
    <x v="0"/>
    <m/>
    <m/>
    <m/>
    <x v="0"/>
    <m/>
    <m/>
  </r>
  <r>
    <n v="2021"/>
    <x v="43"/>
    <n v="1600"/>
    <s v="Full"/>
    <s v="First 30"/>
    <s v="BT"/>
    <s v="No fish"/>
    <x v="0"/>
    <m/>
    <m/>
    <m/>
    <x v="0"/>
    <s v="fish ~40cm DS with another smaller fish @16:09 @1 m out = Not marked per protocol"/>
    <m/>
  </r>
  <r>
    <n v="2021"/>
    <x v="43"/>
    <n v="1700"/>
    <s v="Full"/>
    <s v="First 30"/>
    <s v="BT"/>
    <s v="No fish"/>
    <x v="0"/>
    <m/>
    <m/>
    <m/>
    <x v="0"/>
    <m/>
    <m/>
  </r>
  <r>
    <n v="2021"/>
    <x v="43"/>
    <n v="1800"/>
    <s v="Full"/>
    <s v="First 30"/>
    <s v="BT"/>
    <s v="No fish"/>
    <x v="0"/>
    <m/>
    <m/>
    <m/>
    <x v="0"/>
    <m/>
    <m/>
  </r>
  <r>
    <n v="2021"/>
    <x v="43"/>
    <n v="1900"/>
    <s v="Full"/>
    <s v="First 30"/>
    <s v="BT"/>
    <s v="No fish"/>
    <x v="0"/>
    <m/>
    <m/>
    <m/>
    <x v="0"/>
    <m/>
    <m/>
  </r>
  <r>
    <n v="2021"/>
    <x v="43"/>
    <n v="2000"/>
    <s v="Full"/>
    <s v="First 30"/>
    <s v="BT"/>
    <d v="1899-12-30T20:20:01"/>
    <x v="1"/>
    <n v="77.2"/>
    <n v="4551"/>
    <n v="3.53"/>
    <x v="1"/>
    <m/>
    <m/>
  </r>
  <r>
    <n v="2021"/>
    <x v="43"/>
    <n v="2000"/>
    <s v="Full"/>
    <s v="First 30"/>
    <s v="BT"/>
    <d v="1899-12-30T20:29:36"/>
    <x v="1"/>
    <n v="73.900000000000006"/>
    <n v="6781"/>
    <n v="15.65"/>
    <x v="1"/>
    <m/>
    <m/>
  </r>
  <r>
    <n v="2021"/>
    <x v="43"/>
    <n v="2100"/>
    <s v="Full"/>
    <s v="First 30"/>
    <s v="BT"/>
    <s v="No fish"/>
    <x v="0"/>
    <m/>
    <m/>
    <m/>
    <x v="0"/>
    <m/>
    <m/>
  </r>
  <r>
    <n v="2021"/>
    <x v="43"/>
    <n v="2200"/>
    <s v="Full"/>
    <s v="First 30"/>
    <s v="BT"/>
    <s v="No fish"/>
    <x v="0"/>
    <m/>
    <m/>
    <m/>
    <x v="0"/>
    <m/>
    <m/>
  </r>
  <r>
    <n v="2021"/>
    <x v="43"/>
    <n v="2300"/>
    <s v="Full"/>
    <s v="First 30"/>
    <s v="BT"/>
    <s v="No fish"/>
    <x v="0"/>
    <m/>
    <m/>
    <m/>
    <x v="0"/>
    <m/>
    <m/>
  </r>
  <r>
    <n v="2021"/>
    <x v="44"/>
    <n v="0"/>
    <s v="Full"/>
    <s v="First 30"/>
    <s v="AS"/>
    <s v="No fish"/>
    <x v="0"/>
    <m/>
    <m/>
    <m/>
    <x v="0"/>
    <m/>
    <m/>
  </r>
  <r>
    <n v="2021"/>
    <x v="44"/>
    <n v="100"/>
    <s v="Full"/>
    <s v="First 30"/>
    <s v="AS"/>
    <s v="No fish"/>
    <x v="0"/>
    <m/>
    <m/>
    <m/>
    <x v="0"/>
    <m/>
    <m/>
  </r>
  <r>
    <n v="2021"/>
    <x v="44"/>
    <n v="200"/>
    <s v="Full"/>
    <s v="First 30"/>
    <s v="AS"/>
    <s v="No fish"/>
    <x v="0"/>
    <m/>
    <m/>
    <m/>
    <x v="0"/>
    <m/>
    <m/>
  </r>
  <r>
    <n v="2021"/>
    <x v="44"/>
    <n v="300"/>
    <s v="Full"/>
    <s v="First 30"/>
    <s v="AS"/>
    <s v="No fish"/>
    <x v="0"/>
    <m/>
    <m/>
    <m/>
    <x v="0"/>
    <m/>
    <m/>
  </r>
  <r>
    <n v="2021"/>
    <x v="44"/>
    <n v="400"/>
    <s v="Full"/>
    <s v="First 30"/>
    <s v="AS"/>
    <s v="No fish"/>
    <x v="0"/>
    <m/>
    <m/>
    <m/>
    <x v="0"/>
    <m/>
    <m/>
  </r>
  <r>
    <n v="2021"/>
    <x v="44"/>
    <n v="500"/>
    <s v="Full"/>
    <s v="First 30"/>
    <s v="AS"/>
    <s v="No fish"/>
    <x v="0"/>
    <m/>
    <m/>
    <m/>
    <x v="0"/>
    <m/>
    <m/>
  </r>
  <r>
    <n v="2021"/>
    <x v="44"/>
    <n v="600"/>
    <s v="Full"/>
    <s v="First 30"/>
    <s v="AS"/>
    <s v="No fish"/>
    <x v="0"/>
    <m/>
    <m/>
    <m/>
    <x v="0"/>
    <m/>
    <m/>
  </r>
  <r>
    <n v="2021"/>
    <x v="44"/>
    <n v="700"/>
    <s v="Full"/>
    <s v="First 30"/>
    <s v="AS"/>
    <s v="No fish"/>
    <x v="0"/>
    <m/>
    <m/>
    <m/>
    <x v="0"/>
    <m/>
    <m/>
  </r>
  <r>
    <n v="2021"/>
    <x v="44"/>
    <n v="800"/>
    <s v="Full"/>
    <s v="First 30"/>
    <s v="AS"/>
    <s v="No fish"/>
    <x v="0"/>
    <m/>
    <m/>
    <m/>
    <x v="0"/>
    <m/>
    <m/>
  </r>
  <r>
    <n v="2021"/>
    <x v="44"/>
    <n v="900"/>
    <s v="Full"/>
    <s v="First 30"/>
    <s v="AS"/>
    <s v="No fish"/>
    <x v="0"/>
    <m/>
    <m/>
    <m/>
    <x v="0"/>
    <m/>
    <m/>
  </r>
  <r>
    <n v="2021"/>
    <x v="44"/>
    <n v="1000"/>
    <s v="Full"/>
    <s v="First 30"/>
    <s v="AS"/>
    <s v="No fish"/>
    <x v="0"/>
    <m/>
    <m/>
    <m/>
    <x v="0"/>
    <m/>
    <m/>
  </r>
  <r>
    <n v="2021"/>
    <x v="44"/>
    <n v="1100"/>
    <s v="Full"/>
    <s v="First 30"/>
    <s v="AS"/>
    <s v="No fish"/>
    <x v="0"/>
    <m/>
    <m/>
    <m/>
    <x v="0"/>
    <m/>
    <m/>
  </r>
  <r>
    <n v="2021"/>
    <x v="44"/>
    <n v="1200"/>
    <s v="Full"/>
    <s v="First 30"/>
    <s v="AS"/>
    <s v="No fish"/>
    <x v="0"/>
    <m/>
    <m/>
    <m/>
    <x v="0"/>
    <m/>
    <m/>
  </r>
  <r>
    <n v="2021"/>
    <x v="44"/>
    <n v="1300"/>
    <s v="Full"/>
    <s v="First 30"/>
    <s v="AS"/>
    <s v="No fish"/>
    <x v="0"/>
    <m/>
    <m/>
    <m/>
    <x v="0"/>
    <m/>
    <m/>
  </r>
  <r>
    <n v="2021"/>
    <x v="44"/>
    <n v="1400"/>
    <s v="Full"/>
    <s v="First 30"/>
    <s v="AS"/>
    <s v="No fish"/>
    <x v="0"/>
    <m/>
    <m/>
    <m/>
    <x v="0"/>
    <m/>
    <m/>
  </r>
  <r>
    <n v="2021"/>
    <x v="44"/>
    <n v="1500"/>
    <s v="Full"/>
    <s v="First 30"/>
    <s v="AS"/>
    <s v="No fish"/>
    <x v="0"/>
    <m/>
    <m/>
    <m/>
    <x v="0"/>
    <m/>
    <m/>
  </r>
  <r>
    <n v="2021"/>
    <x v="44"/>
    <n v="1600"/>
    <s v="Full"/>
    <s v="First 30"/>
    <s v="AS"/>
    <s v="No fish"/>
    <x v="0"/>
    <m/>
    <m/>
    <m/>
    <x v="0"/>
    <m/>
    <m/>
  </r>
  <r>
    <n v="2021"/>
    <x v="44"/>
    <n v="1700"/>
    <s v="Full"/>
    <s v="First 30"/>
    <s v="AS"/>
    <s v="No fish"/>
    <x v="0"/>
    <m/>
    <m/>
    <m/>
    <x v="0"/>
    <m/>
    <m/>
  </r>
  <r>
    <n v="2021"/>
    <x v="44"/>
    <n v="1800"/>
    <s v="Full"/>
    <s v="First 30"/>
    <s v="AS"/>
    <s v="No fish"/>
    <x v="0"/>
    <m/>
    <m/>
    <m/>
    <x v="0"/>
    <m/>
    <m/>
  </r>
  <r>
    <n v="2021"/>
    <x v="44"/>
    <n v="1900"/>
    <s v="Full"/>
    <s v="First 30"/>
    <s v="AS"/>
    <s v="No fish"/>
    <x v="0"/>
    <m/>
    <m/>
    <m/>
    <x v="0"/>
    <m/>
    <m/>
  </r>
  <r>
    <n v="2021"/>
    <x v="44"/>
    <n v="2000"/>
    <s v="Full"/>
    <s v="First 30"/>
    <s v="AS"/>
    <d v="1899-12-30T20:01:12"/>
    <x v="2"/>
    <n v="82.2"/>
    <n v="273"/>
    <n v="7.47"/>
    <x v="1"/>
    <m/>
    <m/>
  </r>
  <r>
    <n v="2021"/>
    <x v="44"/>
    <n v="2100"/>
    <s v="Full"/>
    <s v="First 30"/>
    <s v="AS"/>
    <s v="No fish"/>
    <x v="0"/>
    <m/>
    <m/>
    <m/>
    <x v="0"/>
    <m/>
    <m/>
  </r>
  <r>
    <n v="2021"/>
    <x v="44"/>
    <n v="2200"/>
    <s v="Full"/>
    <s v="First 30"/>
    <s v="AS"/>
    <s v="No fish"/>
    <x v="0"/>
    <m/>
    <m/>
    <m/>
    <x v="0"/>
    <m/>
    <m/>
  </r>
  <r>
    <n v="2021"/>
    <x v="44"/>
    <n v="2300"/>
    <s v="Full"/>
    <s v="First 30"/>
    <s v="AS"/>
    <s v="No fish"/>
    <x v="0"/>
    <m/>
    <m/>
    <m/>
    <x v="0"/>
    <m/>
    <m/>
  </r>
  <r>
    <n v="2021"/>
    <x v="45"/>
    <n v="0"/>
    <s v="Full"/>
    <s v="First 30"/>
    <s v="AS"/>
    <s v="No fish"/>
    <x v="0"/>
    <m/>
    <m/>
    <m/>
    <x v="0"/>
    <m/>
    <m/>
  </r>
  <r>
    <n v="2021"/>
    <x v="45"/>
    <n v="100"/>
    <s v="Full"/>
    <s v="First 30"/>
    <s v="AS"/>
    <d v="1899-12-30T01:10:13"/>
    <x v="1"/>
    <n v="70.8"/>
    <n v="2342"/>
    <n v="15.62"/>
    <x v="1"/>
    <m/>
    <m/>
  </r>
  <r>
    <n v="2021"/>
    <x v="45"/>
    <n v="200"/>
    <s v="Full"/>
    <s v="First 30"/>
    <s v="AS"/>
    <s v="No fish"/>
    <x v="0"/>
    <m/>
    <m/>
    <m/>
    <x v="0"/>
    <m/>
    <m/>
  </r>
  <r>
    <n v="2021"/>
    <x v="45"/>
    <n v="300"/>
    <s v="Full"/>
    <s v="First 30"/>
    <s v="AS"/>
    <s v="No fish"/>
    <x v="0"/>
    <m/>
    <m/>
    <m/>
    <x v="0"/>
    <m/>
    <m/>
  </r>
  <r>
    <n v="2021"/>
    <x v="45"/>
    <n v="400"/>
    <s v="Full"/>
    <s v="First 30"/>
    <s v="AS"/>
    <s v="No fish"/>
    <x v="0"/>
    <m/>
    <m/>
    <m/>
    <x v="0"/>
    <m/>
    <m/>
  </r>
  <r>
    <n v="2021"/>
    <x v="45"/>
    <n v="500"/>
    <s v="Full"/>
    <s v="First 30"/>
    <s v="AS"/>
    <s v="No fish"/>
    <x v="0"/>
    <m/>
    <m/>
    <m/>
    <x v="0"/>
    <m/>
    <m/>
  </r>
  <r>
    <n v="2021"/>
    <x v="45"/>
    <n v="600"/>
    <s v="Full"/>
    <s v="First 30"/>
    <s v="AS"/>
    <s v="No fish"/>
    <x v="0"/>
    <m/>
    <m/>
    <m/>
    <x v="0"/>
    <m/>
    <m/>
  </r>
  <r>
    <n v="2021"/>
    <x v="45"/>
    <n v="700"/>
    <s v="Full"/>
    <s v="First 30"/>
    <s v="AS"/>
    <s v="No fish"/>
    <x v="0"/>
    <m/>
    <m/>
    <m/>
    <x v="0"/>
    <m/>
    <m/>
  </r>
  <r>
    <n v="2021"/>
    <x v="45"/>
    <n v="800"/>
    <s v="Full"/>
    <s v="First 30"/>
    <s v="AS"/>
    <s v="No fish"/>
    <x v="0"/>
    <m/>
    <m/>
    <m/>
    <x v="0"/>
    <m/>
    <m/>
  </r>
  <r>
    <n v="2021"/>
    <x v="45"/>
    <n v="900"/>
    <s v="Full"/>
    <s v="First 30"/>
    <s v="AS"/>
    <s v="No fish"/>
    <x v="0"/>
    <m/>
    <m/>
    <m/>
    <x v="0"/>
    <m/>
    <m/>
  </r>
  <r>
    <n v="2021"/>
    <x v="45"/>
    <n v="1000"/>
    <s v="Full"/>
    <s v="First 30"/>
    <s v="AS"/>
    <s v="No fish"/>
    <x v="0"/>
    <m/>
    <m/>
    <m/>
    <x v="0"/>
    <m/>
    <m/>
  </r>
  <r>
    <n v="2021"/>
    <x v="45"/>
    <n v="1100"/>
    <s v="Full"/>
    <s v="First 30"/>
    <s v="AS"/>
    <s v="No fish"/>
    <x v="0"/>
    <m/>
    <m/>
    <m/>
    <x v="0"/>
    <m/>
    <m/>
  </r>
  <r>
    <n v="2021"/>
    <x v="45"/>
    <n v="1200"/>
    <s v="Full"/>
    <s v="First 30"/>
    <s v="AS"/>
    <s v="No fish"/>
    <x v="0"/>
    <m/>
    <m/>
    <m/>
    <x v="0"/>
    <m/>
    <m/>
  </r>
  <r>
    <n v="2021"/>
    <x v="45"/>
    <n v="1300"/>
    <s v="Full"/>
    <s v="First 30"/>
    <s v="AS"/>
    <s v="No fish"/>
    <x v="0"/>
    <m/>
    <m/>
    <m/>
    <x v="0"/>
    <m/>
    <m/>
  </r>
  <r>
    <n v="2021"/>
    <x v="45"/>
    <n v="1400"/>
    <s v="Full"/>
    <s v="First 30"/>
    <s v="AS"/>
    <s v="No fish"/>
    <x v="0"/>
    <m/>
    <m/>
    <m/>
    <x v="0"/>
    <m/>
    <m/>
  </r>
  <r>
    <n v="2021"/>
    <x v="45"/>
    <n v="1500"/>
    <s v="Full"/>
    <s v="First 30"/>
    <s v="AS"/>
    <s v="No fish"/>
    <x v="0"/>
    <m/>
    <m/>
    <m/>
    <x v="0"/>
    <m/>
    <m/>
  </r>
  <r>
    <n v="2021"/>
    <x v="45"/>
    <n v="1600"/>
    <s v="Full"/>
    <s v="First 30"/>
    <s v="AS"/>
    <s v="No fish"/>
    <x v="0"/>
    <m/>
    <m/>
    <m/>
    <x v="0"/>
    <m/>
    <m/>
  </r>
  <r>
    <n v="2021"/>
    <x v="45"/>
    <n v="1700"/>
    <s v="Full"/>
    <s v="First 30"/>
    <s v="AS"/>
    <s v="No fish"/>
    <x v="0"/>
    <m/>
    <m/>
    <m/>
    <x v="0"/>
    <m/>
    <m/>
  </r>
  <r>
    <n v="2021"/>
    <x v="45"/>
    <n v="1800"/>
    <s v="Full"/>
    <s v="First 30"/>
    <s v="AS"/>
    <s v="No fish"/>
    <x v="0"/>
    <m/>
    <m/>
    <m/>
    <x v="0"/>
    <m/>
    <m/>
  </r>
  <r>
    <n v="2021"/>
    <x v="45"/>
    <n v="1900"/>
    <s v="Full"/>
    <s v="First 30"/>
    <s v="AS"/>
    <d v="1899-12-30T19:06:29"/>
    <x v="1"/>
    <n v="83.4"/>
    <n v="1428"/>
    <n v="11.68"/>
    <x v="1"/>
    <m/>
    <m/>
  </r>
  <r>
    <n v="2021"/>
    <x v="45"/>
    <n v="2000"/>
    <s v="Full"/>
    <s v="First 30"/>
    <s v="AS"/>
    <s v="No fish"/>
    <x v="0"/>
    <m/>
    <m/>
    <m/>
    <x v="0"/>
    <m/>
    <m/>
  </r>
  <r>
    <n v="2021"/>
    <x v="45"/>
    <n v="2100"/>
    <s v="Full"/>
    <s v="First 30"/>
    <s v="AS"/>
    <s v="No fish"/>
    <x v="0"/>
    <m/>
    <m/>
    <m/>
    <x v="0"/>
    <m/>
    <m/>
  </r>
  <r>
    <n v="2021"/>
    <x v="45"/>
    <n v="2200"/>
    <s v="Full"/>
    <s v="First 30"/>
    <s v="AS"/>
    <s v="No fish"/>
    <x v="0"/>
    <m/>
    <m/>
    <m/>
    <x v="0"/>
    <m/>
    <m/>
  </r>
  <r>
    <n v="2021"/>
    <x v="45"/>
    <n v="2300"/>
    <s v="Full"/>
    <s v="First 30"/>
    <s v="AS"/>
    <s v="No fish"/>
    <x v="0"/>
    <m/>
    <m/>
    <m/>
    <x v="0"/>
    <m/>
    <m/>
  </r>
  <r>
    <n v="2021"/>
    <x v="46"/>
    <n v="0"/>
    <s v="Full"/>
    <s v="First 30"/>
    <s v="AS"/>
    <d v="1899-12-30T00:08:35"/>
    <x v="1"/>
    <n v="74.599999999999994"/>
    <n v="1945"/>
    <n v="2.89"/>
    <x v="1"/>
    <m/>
    <m/>
  </r>
  <r>
    <n v="2021"/>
    <x v="46"/>
    <n v="100"/>
    <s v="Full"/>
    <s v="First 30"/>
    <s v="AS"/>
    <s v="No fish"/>
    <x v="0"/>
    <m/>
    <m/>
    <m/>
    <x v="0"/>
    <m/>
    <m/>
  </r>
  <r>
    <n v="2021"/>
    <x v="46"/>
    <n v="200"/>
    <s v="Full"/>
    <s v="First 30"/>
    <s v="AS"/>
    <s v="No fish"/>
    <x v="0"/>
    <m/>
    <m/>
    <m/>
    <x v="0"/>
    <m/>
    <m/>
  </r>
  <r>
    <n v="2021"/>
    <x v="46"/>
    <n v="300"/>
    <s v="Full"/>
    <s v="First 30"/>
    <s v="AS"/>
    <s v="No fish"/>
    <x v="0"/>
    <m/>
    <m/>
    <m/>
    <x v="0"/>
    <m/>
    <m/>
  </r>
  <r>
    <n v="2021"/>
    <x v="46"/>
    <n v="400"/>
    <s v="Full"/>
    <s v="First 30"/>
    <s v="AS"/>
    <s v="No fish"/>
    <x v="0"/>
    <m/>
    <m/>
    <m/>
    <x v="0"/>
    <m/>
    <m/>
  </r>
  <r>
    <n v="2021"/>
    <x v="46"/>
    <n v="500"/>
    <s v="Full"/>
    <s v="First 30"/>
    <s v="AS"/>
    <s v="No fish"/>
    <x v="0"/>
    <m/>
    <m/>
    <m/>
    <x v="0"/>
    <m/>
    <m/>
  </r>
  <r>
    <n v="2021"/>
    <x v="46"/>
    <n v="600"/>
    <s v="Full"/>
    <s v="First 30"/>
    <s v="AS"/>
    <d v="1899-12-30T06:14:37"/>
    <x v="1"/>
    <n v="70.5"/>
    <n v="3408"/>
    <n v="12.98"/>
    <x v="1"/>
    <m/>
    <m/>
  </r>
  <r>
    <n v="2021"/>
    <x v="46"/>
    <n v="700"/>
    <s v="Full"/>
    <s v="First 30"/>
    <s v="AS"/>
    <d v="1899-12-30T07:26:55"/>
    <x v="1"/>
    <n v="69.400000000000006"/>
    <n v="6275"/>
    <n v="3.24"/>
    <x v="1"/>
    <m/>
    <m/>
  </r>
  <r>
    <n v="2021"/>
    <x v="46"/>
    <n v="800"/>
    <s v="Full"/>
    <s v="First 30"/>
    <s v="AS"/>
    <s v="No fish"/>
    <x v="0"/>
    <m/>
    <m/>
    <m/>
    <x v="0"/>
    <m/>
    <m/>
  </r>
  <r>
    <n v="2021"/>
    <x v="46"/>
    <n v="900"/>
    <s v="Full"/>
    <s v="First 30"/>
    <s v="AS"/>
    <s v="No fish"/>
    <x v="0"/>
    <m/>
    <m/>
    <m/>
    <x v="0"/>
    <m/>
    <m/>
  </r>
  <r>
    <n v="2021"/>
    <x v="46"/>
    <n v="1000"/>
    <s v="None"/>
    <s v="First 30"/>
    <s v="AS"/>
    <s v="No fish"/>
    <x v="0"/>
    <m/>
    <m/>
    <m/>
    <x v="0"/>
    <s v="cleaned sonar, added downstream deflection panel"/>
    <m/>
  </r>
  <r>
    <n v="2021"/>
    <x v="46"/>
    <n v="1100"/>
    <s v="Full"/>
    <s v="First 30"/>
    <s v="AS"/>
    <s v="No fish"/>
    <x v="0"/>
    <m/>
    <m/>
    <m/>
    <x v="0"/>
    <m/>
    <m/>
  </r>
  <r>
    <n v="2021"/>
    <x v="46"/>
    <n v="1200"/>
    <s v="Full"/>
    <s v="First 30"/>
    <s v="AS"/>
    <s v="No fish"/>
    <x v="0"/>
    <m/>
    <m/>
    <m/>
    <x v="0"/>
    <m/>
    <m/>
  </r>
  <r>
    <n v="2021"/>
    <x v="46"/>
    <n v="1300"/>
    <s v="Full"/>
    <s v="First 30"/>
    <s v="AS"/>
    <s v="No fish"/>
    <x v="0"/>
    <m/>
    <m/>
    <m/>
    <x v="0"/>
    <m/>
    <m/>
  </r>
  <r>
    <n v="2021"/>
    <x v="46"/>
    <n v="1400"/>
    <s v="Full"/>
    <s v="First 30"/>
    <s v="AS"/>
    <s v="No fish"/>
    <x v="0"/>
    <m/>
    <m/>
    <m/>
    <x v="0"/>
    <m/>
    <m/>
  </r>
  <r>
    <n v="2021"/>
    <x v="46"/>
    <n v="1500"/>
    <s v="Full"/>
    <s v="First 30"/>
    <s v="AS"/>
    <s v="No fish"/>
    <x v="0"/>
    <m/>
    <m/>
    <m/>
    <x v="0"/>
    <m/>
    <m/>
  </r>
  <r>
    <n v="2021"/>
    <x v="46"/>
    <n v="1600"/>
    <s v="Full"/>
    <s v="First 30"/>
    <s v="AS"/>
    <s v="No fish"/>
    <x v="0"/>
    <m/>
    <m/>
    <m/>
    <x v="0"/>
    <m/>
    <m/>
  </r>
  <r>
    <n v="2021"/>
    <x v="46"/>
    <n v="1700"/>
    <s v="Full"/>
    <s v="First 30"/>
    <s v="AS"/>
    <s v="No fish"/>
    <x v="0"/>
    <m/>
    <m/>
    <m/>
    <x v="0"/>
    <m/>
    <m/>
  </r>
  <r>
    <n v="2021"/>
    <x v="46"/>
    <n v="1800"/>
    <s v="Full"/>
    <s v="First 30"/>
    <s v="AS"/>
    <s v="No fish"/>
    <x v="0"/>
    <m/>
    <m/>
    <m/>
    <x v="0"/>
    <m/>
    <m/>
  </r>
  <r>
    <n v="2021"/>
    <x v="46"/>
    <n v="1900"/>
    <s v="Full"/>
    <s v="First 30"/>
    <s v="AS"/>
    <s v="No fish"/>
    <x v="0"/>
    <m/>
    <m/>
    <m/>
    <x v="0"/>
    <m/>
    <m/>
  </r>
  <r>
    <n v="2021"/>
    <x v="46"/>
    <n v="2000"/>
    <s v="Full"/>
    <s v="First 30"/>
    <s v="AS"/>
    <d v="1899-12-30T20:12:16"/>
    <x v="1"/>
    <n v="73.900000000000006"/>
    <n v="2849"/>
    <n v="14.95"/>
    <x v="1"/>
    <m/>
    <m/>
  </r>
  <r>
    <n v="2021"/>
    <x v="46"/>
    <n v="2000"/>
    <s v="Full"/>
    <s v="First 30"/>
    <s v="AS"/>
    <d v="1899-12-30T20:14:34"/>
    <x v="2"/>
    <n v="68.099999999999994"/>
    <n v="3386"/>
    <n v="6.35"/>
    <x v="1"/>
    <m/>
    <m/>
  </r>
  <r>
    <n v="2021"/>
    <x v="46"/>
    <n v="2100"/>
    <s v="Full"/>
    <s v="First 30"/>
    <s v="AS"/>
    <d v="1899-12-30T21:06:22"/>
    <x v="1"/>
    <n v="75.400000000000006"/>
    <n v="1485"/>
    <n v="14.18"/>
    <x v="1"/>
    <m/>
    <m/>
  </r>
  <r>
    <n v="2021"/>
    <x v="46"/>
    <n v="2100"/>
    <s v="Full"/>
    <s v="First 30"/>
    <s v="AS"/>
    <d v="1899-12-30T21:14:25"/>
    <x v="1"/>
    <n v="80.599999999999994"/>
    <n v="3386"/>
    <n v="3.28"/>
    <x v="1"/>
    <m/>
    <m/>
  </r>
  <r>
    <n v="2021"/>
    <x v="46"/>
    <n v="2200"/>
    <s v="Full"/>
    <s v="First 30"/>
    <s v="AS"/>
    <d v="1899-12-30T22:00:45"/>
    <x v="1"/>
    <n v="38.6"/>
    <n v="169"/>
    <n v="9.51"/>
    <x v="1"/>
    <m/>
    <m/>
  </r>
  <r>
    <n v="2021"/>
    <x v="46"/>
    <n v="2300"/>
    <s v="Full"/>
    <s v="First 30"/>
    <s v="AS"/>
    <s v="No fish"/>
    <x v="0"/>
    <m/>
    <m/>
    <m/>
    <x v="0"/>
    <m/>
    <m/>
  </r>
  <r>
    <n v="2021"/>
    <x v="47"/>
    <n v="400"/>
    <s v="Full"/>
    <s v="First 30"/>
    <s v="AS"/>
    <d v="1899-12-30T04:04:54"/>
    <x v="1"/>
    <n v="74.900000000000006"/>
    <n v="1098"/>
    <n v="10.44"/>
    <x v="1"/>
    <s v="Shared day- used AS counts"/>
    <m/>
  </r>
  <r>
    <n v="2021"/>
    <x v="47"/>
    <n v="400"/>
    <s v="Full"/>
    <s v="First 30"/>
    <s v="AS"/>
    <d v="1899-12-30T04:21:56"/>
    <x v="1"/>
    <n v="84.5"/>
    <n v="4658"/>
    <n v="9.4700000000000006"/>
    <x v="1"/>
    <s v="Shared day- used AS counts"/>
    <m/>
  </r>
  <r>
    <n v="2021"/>
    <x v="47"/>
    <n v="500"/>
    <s v="Full"/>
    <s v="First 30"/>
    <s v="AS"/>
    <d v="1899-12-30T05:00:09"/>
    <x v="1"/>
    <n v="62.7"/>
    <n v="30"/>
    <n v="5.93"/>
    <x v="1"/>
    <s v="Shared day- used AS counts"/>
    <m/>
  </r>
  <r>
    <n v="2021"/>
    <x v="47"/>
    <n v="900"/>
    <s v="Full"/>
    <s v="First 30"/>
    <s v="AS"/>
    <d v="1899-12-30T09:20:30"/>
    <x v="1"/>
    <n v="33.799999999999997"/>
    <n v="4379"/>
    <n v="12.08"/>
    <x v="1"/>
    <s v="Shared day- used AS counts"/>
    <m/>
  </r>
  <r>
    <n v="2021"/>
    <x v="47"/>
    <n v="2000"/>
    <s v="Full"/>
    <s v="First 30"/>
    <s v="AS"/>
    <d v="1899-12-30T20:26:07"/>
    <x v="1"/>
    <n v="72"/>
    <n v="5607"/>
    <n v="15.56"/>
    <x v="1"/>
    <s v="Shared day- used AS counts"/>
    <m/>
  </r>
  <r>
    <n v="2021"/>
    <x v="47"/>
    <n v="2100"/>
    <s v="Full"/>
    <s v="First 30"/>
    <s v="AS"/>
    <d v="1899-12-30T21:09:38"/>
    <x v="2"/>
    <n v="48.2"/>
    <n v="1919"/>
    <n v="14.5"/>
    <x v="1"/>
    <s v="Shared day- used AS counts"/>
    <m/>
  </r>
  <r>
    <n v="2021"/>
    <x v="48"/>
    <n v="0"/>
    <s v="Full"/>
    <s v="First 30"/>
    <s v="BT"/>
    <s v="No fish"/>
    <x v="0"/>
    <m/>
    <m/>
    <m/>
    <x v="0"/>
    <m/>
    <m/>
  </r>
  <r>
    <n v="2021"/>
    <x v="48"/>
    <n v="100"/>
    <s v="Full"/>
    <s v="First 30"/>
    <s v="BT"/>
    <s v="No fish"/>
    <x v="0"/>
    <m/>
    <m/>
    <m/>
    <x v="0"/>
    <m/>
    <m/>
  </r>
  <r>
    <n v="2021"/>
    <x v="48"/>
    <n v="200"/>
    <s v="Full"/>
    <s v="First 30"/>
    <s v="BT"/>
    <s v="No fish"/>
    <x v="0"/>
    <m/>
    <m/>
    <m/>
    <x v="0"/>
    <m/>
    <m/>
  </r>
  <r>
    <n v="2021"/>
    <x v="48"/>
    <n v="300"/>
    <s v="Full"/>
    <s v="First 30"/>
    <s v="BT"/>
    <s v="No fish"/>
    <x v="0"/>
    <m/>
    <m/>
    <m/>
    <x v="0"/>
    <m/>
    <m/>
  </r>
  <r>
    <n v="2021"/>
    <x v="48"/>
    <n v="400"/>
    <s v="Full"/>
    <s v="First 30"/>
    <s v="BT"/>
    <s v="No fish"/>
    <x v="0"/>
    <m/>
    <m/>
    <m/>
    <x v="0"/>
    <m/>
    <m/>
  </r>
  <r>
    <n v="2021"/>
    <x v="48"/>
    <n v="500"/>
    <s v="Full"/>
    <s v="First 30"/>
    <s v="BT"/>
    <s v="No fish"/>
    <x v="0"/>
    <m/>
    <m/>
    <m/>
    <x v="0"/>
    <m/>
    <m/>
  </r>
  <r>
    <n v="2021"/>
    <x v="48"/>
    <n v="600"/>
    <s v="Full"/>
    <s v="First 30"/>
    <s v="BT"/>
    <s v="No fish"/>
    <x v="0"/>
    <m/>
    <m/>
    <m/>
    <x v="0"/>
    <m/>
    <m/>
  </r>
  <r>
    <n v="2021"/>
    <x v="48"/>
    <n v="700"/>
    <s v="Full"/>
    <s v="First 30"/>
    <s v="BT"/>
    <s v="No fish"/>
    <x v="0"/>
    <m/>
    <m/>
    <m/>
    <x v="0"/>
    <s v="fish ~39-41cm US quickly @7:16:40 (spooked by the ducks nearby?) = Not marked per protocol &lt;45cm"/>
    <m/>
  </r>
  <r>
    <n v="2021"/>
    <x v="48"/>
    <n v="800"/>
    <s v="Full"/>
    <s v="First 30"/>
    <s v="BT"/>
    <s v="No fish"/>
    <x v="0"/>
    <m/>
    <m/>
    <m/>
    <x v="0"/>
    <m/>
    <m/>
  </r>
  <r>
    <n v="2021"/>
    <x v="48"/>
    <n v="900"/>
    <s v="Full"/>
    <s v="First 30"/>
    <s v="BT"/>
    <s v="No fish"/>
    <x v="0"/>
    <m/>
    <m/>
    <m/>
    <x v="0"/>
    <m/>
    <m/>
  </r>
  <r>
    <n v="2021"/>
    <x v="48"/>
    <n v="1000"/>
    <s v="Full"/>
    <s v="First 30"/>
    <s v="BT"/>
    <s v="No fish"/>
    <x v="0"/>
    <m/>
    <m/>
    <m/>
    <x v="0"/>
    <m/>
    <m/>
  </r>
  <r>
    <n v="2021"/>
    <x v="48"/>
    <n v="1100"/>
    <s v="Full"/>
    <s v="First 30"/>
    <s v="BT"/>
    <s v="No fish"/>
    <x v="0"/>
    <m/>
    <m/>
    <m/>
    <x v="0"/>
    <m/>
    <m/>
  </r>
  <r>
    <n v="2021"/>
    <x v="48"/>
    <n v="1200"/>
    <s v="Full"/>
    <s v="First 30"/>
    <s v="BT"/>
    <s v="No fish"/>
    <x v="0"/>
    <m/>
    <m/>
    <m/>
    <x v="0"/>
    <m/>
    <m/>
  </r>
  <r>
    <n v="2021"/>
    <x v="48"/>
    <n v="1300"/>
    <s v="Full"/>
    <s v="First 30"/>
    <s v="BT"/>
    <s v="No fish"/>
    <x v="0"/>
    <m/>
    <m/>
    <m/>
    <x v="0"/>
    <m/>
    <m/>
  </r>
  <r>
    <n v="2021"/>
    <x v="48"/>
    <n v="1400"/>
    <s v="Full"/>
    <s v="First 30"/>
    <s v="BT"/>
    <s v="No fish"/>
    <x v="0"/>
    <m/>
    <m/>
    <m/>
    <x v="0"/>
    <m/>
    <m/>
  </r>
  <r>
    <n v="2021"/>
    <x v="48"/>
    <n v="1500"/>
    <s v="Full"/>
    <s v="First 30"/>
    <s v="BT"/>
    <s v="No fish"/>
    <x v="0"/>
    <m/>
    <m/>
    <m/>
    <x v="0"/>
    <m/>
    <m/>
  </r>
  <r>
    <n v="2021"/>
    <x v="48"/>
    <n v="1600"/>
    <s v="Full"/>
    <s v="First 30"/>
    <s v="BT"/>
    <s v="No fish"/>
    <x v="0"/>
    <m/>
    <m/>
    <m/>
    <x v="0"/>
    <m/>
    <m/>
  </r>
  <r>
    <n v="2021"/>
    <x v="48"/>
    <n v="1700"/>
    <s v="Full"/>
    <s v="First 30"/>
    <s v="BT"/>
    <s v="No fish"/>
    <x v="0"/>
    <m/>
    <m/>
    <m/>
    <x v="0"/>
    <m/>
    <m/>
  </r>
  <r>
    <n v="2021"/>
    <x v="48"/>
    <n v="1800"/>
    <s v="Full"/>
    <s v="First 30"/>
    <s v="BT"/>
    <s v="No fish"/>
    <x v="0"/>
    <m/>
    <m/>
    <m/>
    <x v="0"/>
    <m/>
    <m/>
  </r>
  <r>
    <n v="2021"/>
    <x v="48"/>
    <n v="1900"/>
    <s v="Full"/>
    <s v="First 30"/>
    <s v="BT"/>
    <d v="1899-12-30T19:21:12"/>
    <x v="2"/>
    <n v="46.6"/>
    <n v="4970"/>
    <n v="12.2"/>
    <x v="3"/>
    <s v="Doubtful this is a fish but only 2 still frames to measure"/>
    <m/>
  </r>
  <r>
    <n v="2021"/>
    <x v="48"/>
    <n v="2000"/>
    <s v="Full"/>
    <s v="First 30"/>
    <s v="BT"/>
    <d v="1899-12-30T20:04:53"/>
    <x v="1"/>
    <n v="55.9"/>
    <n v="1153"/>
    <n v="12.44"/>
    <x v="1"/>
    <m/>
    <m/>
  </r>
  <r>
    <n v="2021"/>
    <x v="48"/>
    <n v="2000"/>
    <s v="Full"/>
    <s v="First 30"/>
    <s v="BT"/>
    <d v="1899-12-30T20:27:02"/>
    <x v="1"/>
    <n v="68.900000000000006"/>
    <n v="6465"/>
    <n v="11.45"/>
    <x v="1"/>
    <m/>
    <m/>
  </r>
  <r>
    <n v="2021"/>
    <x v="48"/>
    <n v="2100"/>
    <s v="Full"/>
    <s v="First 30"/>
    <s v="BT"/>
    <d v="1899-12-30T21:06:46"/>
    <x v="1"/>
    <n v="94.4"/>
    <n v="1608"/>
    <n v="11.97"/>
    <x v="1"/>
    <m/>
    <m/>
  </r>
  <r>
    <n v="2021"/>
    <x v="48"/>
    <n v="2200"/>
    <s v="Full"/>
    <s v="First 30"/>
    <s v="BT"/>
    <s v="No fish"/>
    <x v="0"/>
    <m/>
    <m/>
    <m/>
    <x v="0"/>
    <m/>
    <m/>
  </r>
  <r>
    <n v="2021"/>
    <x v="48"/>
    <n v="2300"/>
    <s v="Full"/>
    <s v="First 30"/>
    <s v="BT"/>
    <s v="No fish"/>
    <x v="0"/>
    <m/>
    <m/>
    <m/>
    <x v="0"/>
    <m/>
    <m/>
  </r>
  <r>
    <n v="2021"/>
    <x v="49"/>
    <n v="0"/>
    <s v="Full"/>
    <s v="First 30"/>
    <s v="BT"/>
    <s v="No fish"/>
    <x v="0"/>
    <m/>
    <m/>
    <m/>
    <x v="0"/>
    <m/>
    <m/>
  </r>
  <r>
    <n v="2021"/>
    <x v="49"/>
    <n v="100"/>
    <s v="Full"/>
    <s v="First 30"/>
    <s v="BT"/>
    <s v="No fish"/>
    <x v="0"/>
    <m/>
    <m/>
    <m/>
    <x v="0"/>
    <s v="fish ~40cm DS @01:26 = Not marked per protocol"/>
    <m/>
  </r>
  <r>
    <n v="2021"/>
    <x v="49"/>
    <n v="200"/>
    <s v="Full"/>
    <s v="First 30"/>
    <s v="BT"/>
    <s v="No fish"/>
    <x v="0"/>
    <m/>
    <m/>
    <m/>
    <x v="0"/>
    <m/>
    <m/>
  </r>
  <r>
    <n v="2021"/>
    <x v="49"/>
    <n v="300"/>
    <s v="Full"/>
    <s v="First 30"/>
    <s v="BT"/>
    <s v="No fish"/>
    <x v="0"/>
    <m/>
    <m/>
    <m/>
    <x v="0"/>
    <m/>
    <m/>
  </r>
  <r>
    <n v="2021"/>
    <x v="49"/>
    <n v="400"/>
    <s v="Full"/>
    <s v="First 30"/>
    <s v="BT"/>
    <s v="No fish"/>
    <x v="0"/>
    <m/>
    <m/>
    <m/>
    <x v="0"/>
    <m/>
    <m/>
  </r>
  <r>
    <n v="2021"/>
    <x v="49"/>
    <n v="500"/>
    <s v="Full"/>
    <s v="First 30"/>
    <s v="BT"/>
    <s v="No fish"/>
    <x v="0"/>
    <m/>
    <m/>
    <m/>
    <x v="0"/>
    <m/>
    <m/>
  </r>
  <r>
    <n v="2021"/>
    <x v="49"/>
    <n v="600"/>
    <s v="Full"/>
    <s v="First 30"/>
    <s v="BT"/>
    <s v="No fish"/>
    <x v="0"/>
    <m/>
    <m/>
    <m/>
    <x v="0"/>
    <m/>
    <m/>
  </r>
  <r>
    <n v="2021"/>
    <x v="49"/>
    <n v="700"/>
    <s v="Full"/>
    <s v="First 30"/>
    <s v="BT"/>
    <d v="1899-12-30T07:03:54"/>
    <x v="1"/>
    <n v="71.400000000000006"/>
    <n v="930"/>
    <n v="14.56"/>
    <x v="1"/>
    <s v="Heavy interference for last 9 min of this time block"/>
    <m/>
  </r>
  <r>
    <n v="2021"/>
    <x v="49"/>
    <n v="800"/>
    <s v="Full"/>
    <s v="First 30"/>
    <s v="BT"/>
    <s v="No fish"/>
    <x v="0"/>
    <m/>
    <m/>
    <m/>
    <x v="0"/>
    <m/>
    <m/>
  </r>
  <r>
    <n v="2021"/>
    <x v="49"/>
    <n v="900"/>
    <s v="Full"/>
    <s v="First 30"/>
    <s v="BT"/>
    <s v="No fish"/>
    <x v="0"/>
    <m/>
    <m/>
    <m/>
    <x v="0"/>
    <m/>
    <m/>
  </r>
  <r>
    <n v="2021"/>
    <x v="49"/>
    <n v="1000"/>
    <s v="Full"/>
    <s v="First 30"/>
    <s v="BT"/>
    <s v="No fish"/>
    <x v="0"/>
    <m/>
    <m/>
    <m/>
    <x v="0"/>
    <m/>
    <m/>
  </r>
  <r>
    <n v="2021"/>
    <x v="49"/>
    <n v="1100"/>
    <s v="Full"/>
    <s v="First 30"/>
    <s v="BT"/>
    <s v="No fish"/>
    <x v="0"/>
    <m/>
    <m/>
    <m/>
    <x v="0"/>
    <m/>
    <m/>
  </r>
  <r>
    <n v="2021"/>
    <x v="49"/>
    <n v="1200"/>
    <s v="Full"/>
    <s v="First 30"/>
    <s v="BT"/>
    <s v="No fish"/>
    <x v="0"/>
    <m/>
    <m/>
    <m/>
    <x v="0"/>
    <m/>
    <m/>
  </r>
  <r>
    <n v="2021"/>
    <x v="49"/>
    <n v="1300"/>
    <s v="Full"/>
    <s v="First 30"/>
    <s v="BT"/>
    <s v="No fish"/>
    <x v="0"/>
    <m/>
    <m/>
    <m/>
    <x v="0"/>
    <m/>
    <m/>
  </r>
  <r>
    <n v="2021"/>
    <x v="49"/>
    <n v="1400"/>
    <s v="Full"/>
    <s v="First 30"/>
    <s v="BT"/>
    <s v="No fish"/>
    <x v="0"/>
    <m/>
    <m/>
    <m/>
    <x v="0"/>
    <m/>
    <m/>
  </r>
  <r>
    <n v="2021"/>
    <x v="49"/>
    <n v="1500"/>
    <s v="Full"/>
    <s v="First 30"/>
    <s v="BT"/>
    <s v="No fish"/>
    <x v="0"/>
    <m/>
    <m/>
    <m/>
    <x v="0"/>
    <m/>
    <m/>
  </r>
  <r>
    <n v="2021"/>
    <x v="49"/>
    <n v="1600"/>
    <s v="Full"/>
    <s v="First 30"/>
    <s v="BT"/>
    <s v="No fish"/>
    <x v="0"/>
    <m/>
    <m/>
    <m/>
    <x v="0"/>
    <m/>
    <m/>
  </r>
  <r>
    <n v="2021"/>
    <x v="49"/>
    <n v="1700"/>
    <s v="Full"/>
    <s v="First 30"/>
    <s v="BT"/>
    <s v="No fish"/>
    <x v="0"/>
    <m/>
    <m/>
    <m/>
    <x v="0"/>
    <m/>
    <m/>
  </r>
  <r>
    <n v="2021"/>
    <x v="49"/>
    <n v="1800"/>
    <s v="Full"/>
    <s v="First 30"/>
    <s v="BT"/>
    <s v="No fish"/>
    <x v="0"/>
    <m/>
    <m/>
    <m/>
    <x v="0"/>
    <m/>
    <m/>
  </r>
  <r>
    <n v="2021"/>
    <x v="49"/>
    <n v="1900"/>
    <s v="Full"/>
    <s v="First 30"/>
    <s v="BT"/>
    <s v="No fish"/>
    <x v="0"/>
    <m/>
    <m/>
    <m/>
    <x v="0"/>
    <m/>
    <m/>
  </r>
  <r>
    <n v="2021"/>
    <x v="49"/>
    <n v="2000"/>
    <s v="Full"/>
    <s v="First 30"/>
    <s v="BT"/>
    <d v="1899-12-30T20:00:31"/>
    <x v="1"/>
    <n v="60"/>
    <n v="121"/>
    <n v="12.17"/>
    <x v="1"/>
    <m/>
    <m/>
  </r>
  <r>
    <n v="2021"/>
    <x v="49"/>
    <n v="2100"/>
    <s v="Full"/>
    <s v="First 30"/>
    <s v="BT"/>
    <s v="No fish"/>
    <x v="0"/>
    <m/>
    <m/>
    <m/>
    <x v="0"/>
    <m/>
    <m/>
  </r>
  <r>
    <n v="2021"/>
    <x v="49"/>
    <n v="2200"/>
    <s v="Full"/>
    <s v="First 30"/>
    <s v="BT"/>
    <s v="No fish"/>
    <x v="0"/>
    <m/>
    <m/>
    <m/>
    <x v="0"/>
    <m/>
    <m/>
  </r>
  <r>
    <n v="2021"/>
    <x v="49"/>
    <n v="2300"/>
    <s v="Full"/>
    <s v="First 30"/>
    <s v="BT"/>
    <d v="1899-12-30T23:20:01"/>
    <x v="1"/>
    <n v="73.3"/>
    <n v="4792"/>
    <n v="17.350000000000001"/>
    <x v="1"/>
    <m/>
    <m/>
  </r>
  <r>
    <n v="2021"/>
    <x v="50"/>
    <n v="0"/>
    <s v="Full"/>
    <s v="First 30"/>
    <s v="AS"/>
    <s v="No fish"/>
    <x v="0"/>
    <m/>
    <m/>
    <m/>
    <x v="0"/>
    <m/>
    <m/>
  </r>
  <r>
    <n v="2021"/>
    <x v="50"/>
    <n v="100"/>
    <s v="Full"/>
    <s v="First 30"/>
    <s v="AS"/>
    <s v="No fish"/>
    <x v="0"/>
    <m/>
    <m/>
    <m/>
    <x v="0"/>
    <m/>
    <m/>
  </r>
  <r>
    <n v="2021"/>
    <x v="50"/>
    <n v="200"/>
    <s v="Full"/>
    <s v="First 30"/>
    <s v="AS"/>
    <s v="No fish"/>
    <x v="0"/>
    <m/>
    <m/>
    <m/>
    <x v="0"/>
    <m/>
    <m/>
  </r>
  <r>
    <n v="2021"/>
    <x v="50"/>
    <n v="300"/>
    <s v="Full"/>
    <s v="First 30"/>
    <s v="AS"/>
    <d v="1899-12-30T03:01:22"/>
    <x v="1"/>
    <n v="50.2"/>
    <n v="320"/>
    <n v="2.96"/>
    <x v="1"/>
    <m/>
    <m/>
  </r>
  <r>
    <n v="2021"/>
    <x v="50"/>
    <n v="400"/>
    <s v="Full"/>
    <s v="First 30"/>
    <s v="AS"/>
    <d v="1899-12-30T04:18:25"/>
    <x v="1"/>
    <n v="78.2"/>
    <n v="4413"/>
    <n v="14.55"/>
    <x v="1"/>
    <m/>
    <m/>
  </r>
  <r>
    <n v="2021"/>
    <x v="50"/>
    <n v="500"/>
    <s v="Full"/>
    <s v="First 30"/>
    <s v="AS"/>
    <s v="No fish"/>
    <x v="0"/>
    <m/>
    <m/>
    <m/>
    <x v="0"/>
    <m/>
    <m/>
  </r>
  <r>
    <n v="2021"/>
    <x v="50"/>
    <n v="600"/>
    <s v="Full"/>
    <s v="First 30"/>
    <s v="AS"/>
    <d v="1899-12-30T06:20:53"/>
    <x v="1"/>
    <n v="82.4"/>
    <n v="4758"/>
    <n v="12.44"/>
    <x v="1"/>
    <m/>
    <m/>
  </r>
  <r>
    <n v="2021"/>
    <x v="50"/>
    <n v="600"/>
    <s v="Full"/>
    <s v="First 30"/>
    <s v="AS"/>
    <d v="1899-12-30T06:27:17"/>
    <x v="1"/>
    <n v="45.7"/>
    <n v="6185"/>
    <n v="11.51"/>
    <x v="1"/>
    <m/>
    <m/>
  </r>
  <r>
    <n v="2021"/>
    <x v="50"/>
    <n v="700"/>
    <s v="Full"/>
    <s v="First 30"/>
    <s v="AS"/>
    <s v="No fish"/>
    <x v="0"/>
    <m/>
    <m/>
    <m/>
    <x v="0"/>
    <m/>
    <m/>
  </r>
  <r>
    <n v="2021"/>
    <x v="50"/>
    <n v="800"/>
    <s v="Full"/>
    <s v="First 30"/>
    <s v="AS"/>
    <s v="No fish"/>
    <x v="0"/>
    <m/>
    <m/>
    <m/>
    <x v="0"/>
    <m/>
    <m/>
  </r>
  <r>
    <n v="2021"/>
    <x v="50"/>
    <n v="900"/>
    <s v="Full"/>
    <s v="First 30"/>
    <s v="AS"/>
    <s v="No fish"/>
    <x v="0"/>
    <m/>
    <m/>
    <m/>
    <x v="0"/>
    <m/>
    <m/>
  </r>
  <r>
    <n v="2021"/>
    <x v="50"/>
    <n v="1000"/>
    <s v="Full"/>
    <s v="First 30"/>
    <s v="AS"/>
    <s v="No fish"/>
    <x v="0"/>
    <m/>
    <m/>
    <m/>
    <x v="0"/>
    <m/>
    <m/>
  </r>
  <r>
    <n v="2021"/>
    <x v="50"/>
    <n v="1100"/>
    <s v="Full"/>
    <s v="First 30"/>
    <s v="AS"/>
    <s v="No fish"/>
    <x v="0"/>
    <m/>
    <m/>
    <m/>
    <x v="0"/>
    <m/>
    <m/>
  </r>
  <r>
    <n v="2021"/>
    <x v="50"/>
    <n v="1200"/>
    <s v="Full"/>
    <s v="First 30"/>
    <s v="AS"/>
    <s v="No fish"/>
    <x v="0"/>
    <m/>
    <m/>
    <m/>
    <x v="0"/>
    <m/>
    <m/>
  </r>
  <r>
    <n v="2021"/>
    <x v="50"/>
    <n v="1300"/>
    <s v="Full"/>
    <s v="First 30"/>
    <s v="AS"/>
    <s v="No fish"/>
    <x v="0"/>
    <m/>
    <m/>
    <m/>
    <x v="0"/>
    <m/>
    <m/>
  </r>
  <r>
    <n v="2021"/>
    <x v="50"/>
    <n v="1400"/>
    <s v="Full"/>
    <s v="First 30"/>
    <s v="AS"/>
    <s v="No fish"/>
    <x v="0"/>
    <m/>
    <m/>
    <m/>
    <x v="0"/>
    <m/>
    <m/>
  </r>
  <r>
    <n v="2021"/>
    <x v="50"/>
    <n v="1500"/>
    <s v="Full"/>
    <s v="First 30"/>
    <s v="AS"/>
    <s v="No fish"/>
    <x v="0"/>
    <m/>
    <m/>
    <m/>
    <x v="0"/>
    <m/>
    <m/>
  </r>
  <r>
    <n v="2021"/>
    <x v="50"/>
    <n v="1600"/>
    <s v="Full"/>
    <s v="First 30"/>
    <s v="AS"/>
    <s v="No fish"/>
    <x v="0"/>
    <m/>
    <m/>
    <m/>
    <x v="0"/>
    <m/>
    <m/>
  </r>
  <r>
    <n v="2021"/>
    <x v="50"/>
    <n v="1700"/>
    <s v="Full"/>
    <s v="First 30"/>
    <s v="AS"/>
    <s v="No fish"/>
    <x v="0"/>
    <m/>
    <m/>
    <m/>
    <x v="0"/>
    <m/>
    <m/>
  </r>
  <r>
    <n v="2021"/>
    <x v="50"/>
    <n v="1800"/>
    <s v="Full"/>
    <s v="First 30"/>
    <s v="AS"/>
    <s v="No fish"/>
    <x v="0"/>
    <m/>
    <m/>
    <m/>
    <x v="0"/>
    <m/>
    <m/>
  </r>
  <r>
    <n v="2021"/>
    <x v="50"/>
    <n v="1900"/>
    <s v="Full"/>
    <s v="First 30"/>
    <s v="AS"/>
    <s v="No fish"/>
    <x v="0"/>
    <m/>
    <m/>
    <m/>
    <x v="0"/>
    <m/>
    <m/>
  </r>
  <r>
    <n v="2021"/>
    <x v="50"/>
    <n v="2000"/>
    <s v="Full"/>
    <s v="First 30"/>
    <s v="AS"/>
    <s v="No fish"/>
    <x v="0"/>
    <m/>
    <m/>
    <m/>
    <x v="0"/>
    <m/>
    <m/>
  </r>
  <r>
    <n v="2021"/>
    <x v="50"/>
    <n v="2100"/>
    <s v="Full"/>
    <s v="First 30"/>
    <s v="AS"/>
    <d v="1899-12-30T21:17:48"/>
    <x v="1"/>
    <n v="55.5"/>
    <n v="4222"/>
    <n v="6.6"/>
    <x v="1"/>
    <m/>
    <m/>
  </r>
  <r>
    <n v="2021"/>
    <x v="50"/>
    <n v="2100"/>
    <s v="Full"/>
    <s v="First 30"/>
    <s v="AS"/>
    <d v="1899-12-30T21:24:32"/>
    <x v="1"/>
    <n v="86.4"/>
    <n v="5840"/>
    <n v="11.77"/>
    <x v="1"/>
    <m/>
    <m/>
  </r>
  <r>
    <n v="2021"/>
    <x v="50"/>
    <n v="2100"/>
    <s v="Full"/>
    <s v="First 30"/>
    <s v="AS"/>
    <d v="1899-12-30T21:25:11"/>
    <x v="1"/>
    <n v="70.7"/>
    <n v="5995"/>
    <n v="11.73"/>
    <x v="1"/>
    <m/>
    <m/>
  </r>
  <r>
    <n v="2021"/>
    <x v="50"/>
    <n v="2100"/>
    <s v="Full"/>
    <s v="First 30"/>
    <s v="AS"/>
    <d v="1899-12-30T21:28:46"/>
    <x v="1"/>
    <n v="56.3"/>
    <n v="6856"/>
    <n v="4.93"/>
    <x v="1"/>
    <m/>
    <m/>
  </r>
  <r>
    <n v="2021"/>
    <x v="50"/>
    <n v="2200"/>
    <s v="Full"/>
    <s v="First 30"/>
    <s v="AS"/>
    <d v="1899-12-30T22:20:19"/>
    <x v="1"/>
    <n v="81.099999999999994"/>
    <n v="4853"/>
    <n v="13.98"/>
    <x v="1"/>
    <m/>
    <m/>
  </r>
  <r>
    <n v="2021"/>
    <x v="50"/>
    <n v="2200"/>
    <s v="Full"/>
    <s v="First 30"/>
    <s v="AS"/>
    <d v="1899-12-30T22:20:21"/>
    <x v="1"/>
    <n v="75.2"/>
    <n v="4861"/>
    <n v="13.66"/>
    <x v="1"/>
    <m/>
    <m/>
  </r>
  <r>
    <n v="2021"/>
    <x v="50"/>
    <n v="2200"/>
    <s v="Full"/>
    <s v="First 30"/>
    <s v="AS"/>
    <d v="1899-12-30T22:27:37"/>
    <x v="1"/>
    <n v="68.400000000000006"/>
    <n v="6605"/>
    <n v="13.23"/>
    <x v="1"/>
    <m/>
    <m/>
  </r>
  <r>
    <n v="2021"/>
    <x v="50"/>
    <n v="2300"/>
    <s v="Full"/>
    <s v="First 30"/>
    <s v="AS"/>
    <d v="1899-12-30T23:03:47"/>
    <x v="1"/>
    <n v="71.2"/>
    <n v="882"/>
    <n v="13.24"/>
    <x v="1"/>
    <m/>
    <m/>
  </r>
  <r>
    <n v="2021"/>
    <x v="50"/>
    <n v="2300"/>
    <s v="Full"/>
    <s v="First 30"/>
    <s v="AS"/>
    <d v="1899-12-30T23:13:35"/>
    <x v="1"/>
    <n v="74.2"/>
    <n v="3208"/>
    <n v="11.06"/>
    <x v="1"/>
    <m/>
    <m/>
  </r>
  <r>
    <n v="2021"/>
    <x v="51"/>
    <n v="0"/>
    <s v="Full"/>
    <s v="First 30"/>
    <s v="AS"/>
    <d v="1899-12-30T00:20:13"/>
    <x v="1"/>
    <n v="48.9"/>
    <n v="4813"/>
    <n v="14.49"/>
    <x v="1"/>
    <m/>
    <m/>
  </r>
  <r>
    <n v="2021"/>
    <x v="51"/>
    <n v="100"/>
    <s v="Full"/>
    <s v="First 30"/>
    <s v="AS"/>
    <s v="No fish"/>
    <x v="0"/>
    <m/>
    <m/>
    <m/>
    <x v="0"/>
    <m/>
    <m/>
  </r>
  <r>
    <n v="2021"/>
    <x v="51"/>
    <n v="200"/>
    <s v="Full"/>
    <s v="First 30"/>
    <s v="AS"/>
    <s v="No fish"/>
    <x v="0"/>
    <m/>
    <m/>
    <m/>
    <x v="0"/>
    <m/>
    <m/>
  </r>
  <r>
    <n v="2021"/>
    <x v="51"/>
    <n v="300"/>
    <s v="Full"/>
    <s v="First 30"/>
    <s v="AS"/>
    <s v="No fish"/>
    <x v="0"/>
    <m/>
    <m/>
    <m/>
    <x v="0"/>
    <m/>
    <m/>
  </r>
  <r>
    <n v="2021"/>
    <x v="51"/>
    <n v="400"/>
    <s v="Full"/>
    <s v="First 30"/>
    <s v="AS"/>
    <s v="No fish"/>
    <x v="0"/>
    <m/>
    <m/>
    <m/>
    <x v="0"/>
    <m/>
    <m/>
  </r>
  <r>
    <n v="2021"/>
    <x v="51"/>
    <n v="500"/>
    <s v="Full"/>
    <s v="First 30"/>
    <s v="AS"/>
    <s v="No fish"/>
    <x v="0"/>
    <m/>
    <m/>
    <m/>
    <x v="0"/>
    <m/>
    <m/>
  </r>
  <r>
    <n v="2021"/>
    <x v="51"/>
    <n v="600"/>
    <s v="Full"/>
    <s v="First 30"/>
    <s v="AS"/>
    <s v="No fish"/>
    <x v="0"/>
    <m/>
    <m/>
    <m/>
    <x v="0"/>
    <m/>
    <m/>
  </r>
  <r>
    <n v="2021"/>
    <x v="51"/>
    <n v="700"/>
    <s v="Full"/>
    <s v="First 30"/>
    <s v="AS"/>
    <s v="No fish"/>
    <x v="0"/>
    <m/>
    <m/>
    <m/>
    <x v="0"/>
    <m/>
    <m/>
  </r>
  <r>
    <n v="2021"/>
    <x v="51"/>
    <n v="800"/>
    <s v="Full"/>
    <s v="First 30"/>
    <s v="AS"/>
    <s v="No fish"/>
    <x v="0"/>
    <m/>
    <m/>
    <m/>
    <x v="0"/>
    <m/>
    <m/>
  </r>
  <r>
    <n v="2021"/>
    <x v="51"/>
    <n v="900"/>
    <s v="Full"/>
    <s v="First 30"/>
    <s v="AS"/>
    <s v="No fish"/>
    <x v="0"/>
    <m/>
    <m/>
    <m/>
    <x v="0"/>
    <m/>
    <m/>
  </r>
  <r>
    <n v="2021"/>
    <x v="51"/>
    <n v="1000"/>
    <s v="Full"/>
    <s v="First 30"/>
    <s v="AS"/>
    <s v="No fish"/>
    <x v="0"/>
    <m/>
    <m/>
    <m/>
    <x v="0"/>
    <m/>
    <m/>
  </r>
  <r>
    <n v="2021"/>
    <x v="51"/>
    <n v="1100"/>
    <s v="Full"/>
    <s v="First 30"/>
    <s v="AS"/>
    <s v="No fish"/>
    <x v="0"/>
    <m/>
    <m/>
    <m/>
    <x v="0"/>
    <m/>
    <m/>
  </r>
  <r>
    <n v="2021"/>
    <x v="51"/>
    <n v="1200"/>
    <s v="Full"/>
    <s v="First 30"/>
    <s v="AS"/>
    <s v="No fish"/>
    <x v="0"/>
    <m/>
    <m/>
    <m/>
    <x v="0"/>
    <m/>
    <m/>
  </r>
  <r>
    <n v="2021"/>
    <x v="51"/>
    <n v="1300"/>
    <s v="Full"/>
    <s v="First 30"/>
    <s v="AS"/>
    <s v="No fish"/>
    <x v="0"/>
    <m/>
    <m/>
    <m/>
    <x v="0"/>
    <m/>
    <m/>
  </r>
  <r>
    <n v="2021"/>
    <x v="51"/>
    <n v="1400"/>
    <s v="Full"/>
    <s v="First 30"/>
    <s v="AS"/>
    <s v="No fish"/>
    <x v="0"/>
    <m/>
    <m/>
    <m/>
    <x v="0"/>
    <m/>
    <m/>
  </r>
  <r>
    <n v="2021"/>
    <x v="51"/>
    <n v="1500"/>
    <s v="Full"/>
    <s v="First 30"/>
    <s v="AS"/>
    <s v="No fish"/>
    <x v="0"/>
    <m/>
    <m/>
    <m/>
    <x v="0"/>
    <m/>
    <m/>
  </r>
  <r>
    <n v="2021"/>
    <x v="51"/>
    <n v="1600"/>
    <s v="Full"/>
    <s v="First 30"/>
    <s v="AS"/>
    <s v="No fish"/>
    <x v="0"/>
    <m/>
    <m/>
    <m/>
    <x v="0"/>
    <m/>
    <m/>
  </r>
  <r>
    <n v="2021"/>
    <x v="51"/>
    <n v="1700"/>
    <s v="Full"/>
    <s v="First 30"/>
    <s v="AS"/>
    <s v="No fish"/>
    <x v="0"/>
    <m/>
    <m/>
    <m/>
    <x v="0"/>
    <m/>
    <m/>
  </r>
  <r>
    <n v="2021"/>
    <x v="51"/>
    <n v="1800"/>
    <s v="Full"/>
    <s v="First 30"/>
    <s v="AS"/>
    <s v="No fish"/>
    <x v="0"/>
    <m/>
    <m/>
    <m/>
    <x v="0"/>
    <m/>
    <m/>
  </r>
  <r>
    <n v="2021"/>
    <x v="51"/>
    <n v="1900"/>
    <s v="Full"/>
    <s v="First 30"/>
    <s v="AS"/>
    <s v="No fish"/>
    <x v="0"/>
    <m/>
    <m/>
    <m/>
    <x v="0"/>
    <m/>
    <m/>
  </r>
  <r>
    <n v="2021"/>
    <x v="51"/>
    <n v="2000"/>
    <s v="Full"/>
    <s v="First 30"/>
    <s v="AS"/>
    <s v="No fish"/>
    <x v="0"/>
    <m/>
    <m/>
    <m/>
    <x v="0"/>
    <m/>
    <m/>
  </r>
  <r>
    <n v="2021"/>
    <x v="51"/>
    <n v="2100"/>
    <s v="Full"/>
    <s v="First 30"/>
    <s v="AS"/>
    <d v="1899-12-30T21:29:08"/>
    <x v="1"/>
    <n v="51.3"/>
    <n v="6947"/>
    <n v="16.95"/>
    <x v="1"/>
    <m/>
    <m/>
  </r>
  <r>
    <n v="2021"/>
    <x v="51"/>
    <n v="2200"/>
    <s v="Full"/>
    <s v="First 30"/>
    <s v="AS"/>
    <s v="No fish"/>
    <x v="0"/>
    <m/>
    <m/>
    <m/>
    <x v="0"/>
    <m/>
    <m/>
  </r>
  <r>
    <n v="2021"/>
    <x v="51"/>
    <n v="2300"/>
    <s v="Full"/>
    <s v="First 30"/>
    <s v="AS"/>
    <s v="No fish"/>
    <x v="0"/>
    <m/>
    <m/>
    <m/>
    <x v="0"/>
    <m/>
    <m/>
  </r>
  <r>
    <n v="2021"/>
    <x v="52"/>
    <n v="0"/>
    <s v="Full"/>
    <s v="First 30"/>
    <s v="AS"/>
    <s v="No fish"/>
    <x v="0"/>
    <m/>
    <m/>
    <m/>
    <x v="0"/>
    <m/>
    <m/>
  </r>
  <r>
    <n v="2021"/>
    <x v="52"/>
    <n v="100"/>
    <s v="Full"/>
    <s v="First 30"/>
    <s v="AS"/>
    <d v="1899-12-30T01:11:44"/>
    <x v="1"/>
    <n v="81.400000000000006"/>
    <n v="2787"/>
    <n v="8.2100000000000009"/>
    <x v="1"/>
    <m/>
    <m/>
  </r>
  <r>
    <n v="2021"/>
    <x v="52"/>
    <n v="100"/>
    <s v="Full"/>
    <s v="First 30"/>
    <s v="AS"/>
    <d v="1899-12-30T01:11:49"/>
    <x v="1"/>
    <n v="69"/>
    <n v="2805"/>
    <n v="9.4499999999999993"/>
    <x v="1"/>
    <m/>
    <m/>
  </r>
  <r>
    <n v="2021"/>
    <x v="52"/>
    <n v="200"/>
    <s v="Full"/>
    <s v="First 30"/>
    <s v="AS"/>
    <s v="No fish"/>
    <x v="0"/>
    <m/>
    <m/>
    <m/>
    <x v="0"/>
    <m/>
    <m/>
  </r>
  <r>
    <n v="2021"/>
    <x v="52"/>
    <n v="300"/>
    <s v="Full"/>
    <s v="First 30"/>
    <s v="AS"/>
    <d v="1899-12-30T03:08:26"/>
    <x v="1"/>
    <n v="78.3"/>
    <n v="2018"/>
    <n v="8.8800000000000008"/>
    <x v="1"/>
    <m/>
    <m/>
  </r>
  <r>
    <n v="2021"/>
    <x v="52"/>
    <n v="300"/>
    <s v="Full"/>
    <s v="First 30"/>
    <s v="AS"/>
    <d v="1899-12-30T03:16:05"/>
    <x v="1"/>
    <n v="79.599999999999994"/>
    <n v="3852"/>
    <n v="15.27"/>
    <x v="1"/>
    <m/>
    <m/>
  </r>
  <r>
    <n v="2021"/>
    <x v="52"/>
    <n v="400"/>
    <s v="Full"/>
    <s v="First 30"/>
    <s v="AS"/>
    <d v="1899-12-30T04:08:19"/>
    <x v="2"/>
    <n v="79.3"/>
    <n v="1989"/>
    <n v="10.82"/>
    <x v="1"/>
    <m/>
    <m/>
  </r>
  <r>
    <n v="2021"/>
    <x v="52"/>
    <n v="500"/>
    <s v="Full"/>
    <s v="First 30"/>
    <s v="AS"/>
    <d v="1899-12-30T05:17:59"/>
    <x v="1"/>
    <n v="77.5"/>
    <n v="4310"/>
    <n v="3.19"/>
    <x v="1"/>
    <m/>
    <m/>
  </r>
  <r>
    <n v="2021"/>
    <x v="52"/>
    <n v="600"/>
    <s v="Full"/>
    <s v="First 30"/>
    <s v="AS"/>
    <d v="1899-12-30T06:10:21"/>
    <x v="1"/>
    <n v="78.3"/>
    <n v="2473"/>
    <n v="3.23"/>
    <x v="1"/>
    <m/>
    <m/>
  </r>
  <r>
    <n v="2021"/>
    <x v="52"/>
    <n v="600"/>
    <s v="Full"/>
    <s v="First 30"/>
    <s v="AS"/>
    <d v="1899-12-30T06:13:10"/>
    <x v="2"/>
    <n v="75.7"/>
    <n v="3145"/>
    <n v="15.28"/>
    <x v="1"/>
    <m/>
    <m/>
  </r>
  <r>
    <n v="2021"/>
    <x v="52"/>
    <n v="600"/>
    <s v="Full"/>
    <s v="First 30"/>
    <s v="AS"/>
    <d v="1899-12-30T06:28:49"/>
    <x v="1"/>
    <n v="74"/>
    <n v="6589"/>
    <n v="12.94"/>
    <x v="1"/>
    <m/>
    <m/>
  </r>
  <r>
    <n v="2021"/>
    <x v="52"/>
    <n v="700"/>
    <s v="Full"/>
    <s v="First 30"/>
    <s v="AS"/>
    <s v="No fish"/>
    <x v="0"/>
    <m/>
    <m/>
    <m/>
    <x v="0"/>
    <m/>
    <m/>
  </r>
  <r>
    <n v="2021"/>
    <x v="52"/>
    <n v="800"/>
    <s v="Full"/>
    <s v="First 30"/>
    <s v="AS"/>
    <s v="No fish"/>
    <x v="0"/>
    <m/>
    <m/>
    <m/>
    <x v="0"/>
    <m/>
    <m/>
  </r>
  <r>
    <n v="2021"/>
    <x v="52"/>
    <n v="900"/>
    <s v="Full"/>
    <s v="First 30"/>
    <s v="AS"/>
    <s v="No fish"/>
    <x v="0"/>
    <m/>
    <m/>
    <m/>
    <x v="0"/>
    <m/>
    <m/>
  </r>
  <r>
    <n v="2021"/>
    <x v="52"/>
    <n v="1000"/>
    <s v="Full"/>
    <s v="First 30"/>
    <s v="AS"/>
    <s v="No fish"/>
    <x v="0"/>
    <m/>
    <m/>
    <m/>
    <x v="0"/>
    <m/>
    <m/>
  </r>
  <r>
    <n v="2021"/>
    <x v="52"/>
    <n v="1100"/>
    <s v="Full"/>
    <s v="First 30"/>
    <s v="AS"/>
    <d v="1899-12-30T11:07:45"/>
    <x v="1"/>
    <n v="68.7"/>
    <n v="1525"/>
    <n v="10.17"/>
    <x v="1"/>
    <m/>
    <m/>
  </r>
  <r>
    <n v="2021"/>
    <x v="52"/>
    <n v="1200"/>
    <s v="Full"/>
    <s v="First 30"/>
    <s v="AS"/>
    <s v="No fish"/>
    <x v="0"/>
    <m/>
    <m/>
    <m/>
    <x v="0"/>
    <m/>
    <m/>
  </r>
  <r>
    <n v="2021"/>
    <x v="52"/>
    <n v="1300"/>
    <s v="Full"/>
    <s v="First 30"/>
    <s v="AS"/>
    <s v="No fish"/>
    <x v="0"/>
    <m/>
    <m/>
    <m/>
    <x v="0"/>
    <m/>
    <m/>
  </r>
  <r>
    <n v="2021"/>
    <x v="52"/>
    <n v="1400"/>
    <s v="Full"/>
    <s v="First 30"/>
    <s v="AS"/>
    <d v="1899-12-30T14:10:23"/>
    <x v="2"/>
    <n v="56.6"/>
    <n v="2399"/>
    <n v="7.49"/>
    <x v="1"/>
    <m/>
    <m/>
  </r>
  <r>
    <n v="2021"/>
    <x v="52"/>
    <n v="1500"/>
    <s v="Full"/>
    <s v="First 30"/>
    <s v="AS"/>
    <s v="No fish"/>
    <x v="0"/>
    <m/>
    <m/>
    <m/>
    <x v="0"/>
    <m/>
    <m/>
  </r>
  <r>
    <n v="2021"/>
    <x v="52"/>
    <n v="1600"/>
    <s v="Full"/>
    <s v="First 30"/>
    <s v="AS"/>
    <s v="No fish"/>
    <x v="0"/>
    <m/>
    <m/>
    <m/>
    <x v="0"/>
    <m/>
    <m/>
  </r>
  <r>
    <n v="2021"/>
    <x v="52"/>
    <n v="1700"/>
    <s v="Full"/>
    <s v="First 30"/>
    <s v="AS"/>
    <d v="1899-12-30T17:10:58"/>
    <x v="2"/>
    <n v="40.200000000000003"/>
    <n v="2486"/>
    <n v="12.65"/>
    <x v="1"/>
    <m/>
    <m/>
  </r>
  <r>
    <n v="2021"/>
    <x v="52"/>
    <n v="1800"/>
    <s v="Full"/>
    <s v="First 30"/>
    <s v="AS"/>
    <s v="No fish"/>
    <x v="0"/>
    <m/>
    <m/>
    <m/>
    <x v="0"/>
    <m/>
    <m/>
  </r>
  <r>
    <n v="2021"/>
    <x v="52"/>
    <n v="1900"/>
    <s v="Full"/>
    <s v="First 30"/>
    <s v="AS"/>
    <s v="No fish"/>
    <x v="0"/>
    <m/>
    <m/>
    <m/>
    <x v="0"/>
    <m/>
    <m/>
  </r>
  <r>
    <n v="2021"/>
    <x v="52"/>
    <n v="2000"/>
    <s v="Full"/>
    <s v="First 30"/>
    <s v="AS"/>
    <d v="1899-12-30T20:14:38"/>
    <x v="2"/>
    <n v="75.2"/>
    <n v="3341"/>
    <n v="5.53"/>
    <x v="1"/>
    <m/>
    <m/>
  </r>
  <r>
    <n v="2021"/>
    <x v="52"/>
    <n v="2000"/>
    <s v="Full"/>
    <s v="First 30"/>
    <s v="AS"/>
    <d v="1899-12-30T20:19:38"/>
    <x v="1"/>
    <n v="70"/>
    <n v="4501"/>
    <n v="12.37"/>
    <x v="1"/>
    <m/>
    <m/>
  </r>
  <r>
    <n v="2021"/>
    <x v="52"/>
    <n v="2100"/>
    <s v="Full"/>
    <s v="First 30"/>
    <s v="AS"/>
    <d v="1899-12-30T21:10:37"/>
    <x v="2"/>
    <n v="64.599999999999994"/>
    <n v="2441"/>
    <n v="9.59"/>
    <x v="1"/>
    <m/>
    <m/>
  </r>
  <r>
    <n v="2021"/>
    <x v="52"/>
    <n v="2100"/>
    <s v="Full"/>
    <s v="First 30"/>
    <s v="AS"/>
    <d v="1899-12-30T21:15:11"/>
    <x v="1"/>
    <n v="71.599999999999994"/>
    <n v="3502"/>
    <n v="10.92"/>
    <x v="1"/>
    <m/>
    <m/>
  </r>
  <r>
    <n v="2021"/>
    <x v="52"/>
    <n v="2200"/>
    <s v="Full"/>
    <s v="First 30"/>
    <s v="AS"/>
    <d v="1899-12-30T22:26:34"/>
    <x v="1"/>
    <n v="72.599999999999994"/>
    <n v="6208"/>
    <n v="14.3"/>
    <x v="1"/>
    <m/>
    <m/>
  </r>
  <r>
    <n v="2021"/>
    <x v="52"/>
    <n v="2300"/>
    <s v="Full"/>
    <s v="First 30"/>
    <s v="AS"/>
    <s v="No fish"/>
    <x v="0"/>
    <m/>
    <m/>
    <m/>
    <x v="0"/>
    <m/>
    <m/>
  </r>
  <r>
    <n v="2021"/>
    <x v="53"/>
    <n v="0"/>
    <s v="Full"/>
    <s v="First 30"/>
    <s v="BT"/>
    <s v="No fish"/>
    <x v="0"/>
    <m/>
    <m/>
    <m/>
    <x v="0"/>
    <m/>
    <m/>
  </r>
  <r>
    <n v="2021"/>
    <x v="53"/>
    <n v="100"/>
    <s v="Full"/>
    <s v="First 30"/>
    <s v="BT"/>
    <s v="No fish"/>
    <x v="0"/>
    <m/>
    <m/>
    <m/>
    <x v="0"/>
    <m/>
    <m/>
  </r>
  <r>
    <n v="2021"/>
    <x v="53"/>
    <n v="200"/>
    <s v="Full"/>
    <s v="First 30"/>
    <s v="BT"/>
    <d v="1899-12-30T02:20:58"/>
    <x v="2"/>
    <n v="66.099999999999994"/>
    <n v="4897"/>
    <n v="11.31"/>
    <x v="1"/>
    <s v="fish probably a few cm longer than this but no really distinct still frames to measure"/>
    <m/>
  </r>
  <r>
    <n v="2021"/>
    <x v="53"/>
    <n v="300"/>
    <s v="Full"/>
    <s v="First 30"/>
    <s v="BT"/>
    <d v="1899-12-30T03:09:58"/>
    <x v="2"/>
    <n v="69.8"/>
    <n v="2333"/>
    <n v="10.42"/>
    <x v="1"/>
    <s v="Again, difficult to measure due to acute crossing angle toward the sonar"/>
    <m/>
  </r>
  <r>
    <n v="2021"/>
    <x v="53"/>
    <n v="300"/>
    <s v="Full"/>
    <s v="First 30"/>
    <s v="BT"/>
    <d v="1899-12-30T03:28:10"/>
    <x v="1"/>
    <n v="69.599999999999994"/>
    <n v="6530"/>
    <n v="9.1199999999999992"/>
    <x v="1"/>
    <s v="this may have been same fish as above, returning back US  20 min. later"/>
    <m/>
  </r>
  <r>
    <n v="2021"/>
    <x v="53"/>
    <n v="400"/>
    <s v="Full"/>
    <s v="First 30"/>
    <s v="BT"/>
    <s v="No fish"/>
    <x v="0"/>
    <m/>
    <m/>
    <m/>
    <x v="0"/>
    <m/>
    <m/>
  </r>
  <r>
    <n v="2021"/>
    <x v="53"/>
    <n v="500"/>
    <s v="Full"/>
    <s v="First 30"/>
    <s v="BT"/>
    <s v="No fish"/>
    <x v="0"/>
    <m/>
    <m/>
    <m/>
    <x v="0"/>
    <m/>
    <m/>
  </r>
  <r>
    <n v="2021"/>
    <x v="53"/>
    <n v="600"/>
    <s v="Full"/>
    <s v="First 30"/>
    <s v="BT"/>
    <d v="1899-12-30T06:17:25"/>
    <x v="2"/>
    <n v="64.8"/>
    <n v="4093"/>
    <n v="10.89"/>
    <x v="1"/>
    <s v="this fish drifts back slowly to cross paths w/ another much smaller fish (&lt;30cm). Again, difficult to accurately measure due to the acute crossing angle to sonar"/>
    <m/>
  </r>
  <r>
    <n v="2021"/>
    <x v="53"/>
    <n v="700"/>
    <s v="Full"/>
    <s v="First 30"/>
    <s v="BT"/>
    <s v="No fish"/>
    <x v="0"/>
    <m/>
    <m/>
    <m/>
    <x v="0"/>
    <m/>
    <m/>
  </r>
  <r>
    <n v="2021"/>
    <x v="53"/>
    <n v="800"/>
    <s v="Full"/>
    <s v="First 30"/>
    <s v="BT"/>
    <s v="No fish"/>
    <x v="0"/>
    <m/>
    <m/>
    <m/>
    <x v="0"/>
    <m/>
    <m/>
  </r>
  <r>
    <n v="2021"/>
    <x v="53"/>
    <n v="900"/>
    <s v="Full"/>
    <s v="First 30"/>
    <s v="BT"/>
    <s v="No fish"/>
    <x v="0"/>
    <m/>
    <m/>
    <m/>
    <x v="0"/>
    <m/>
    <m/>
  </r>
  <r>
    <n v="2021"/>
    <x v="53"/>
    <n v="1000"/>
    <s v="Full"/>
    <s v="First 30"/>
    <s v="BT"/>
    <s v="No fish"/>
    <x v="0"/>
    <m/>
    <m/>
    <m/>
    <x v="0"/>
    <m/>
    <m/>
  </r>
  <r>
    <n v="2021"/>
    <x v="53"/>
    <n v="1100"/>
    <s v="Full"/>
    <s v="First 30"/>
    <s v="BT"/>
    <s v="No fish"/>
    <x v="0"/>
    <m/>
    <m/>
    <m/>
    <x v="0"/>
    <m/>
    <m/>
  </r>
  <r>
    <n v="2021"/>
    <x v="53"/>
    <n v="1200"/>
    <s v="Full"/>
    <s v="First 30"/>
    <s v="BT"/>
    <s v="No fish"/>
    <x v="0"/>
    <m/>
    <m/>
    <m/>
    <x v="0"/>
    <m/>
    <m/>
  </r>
  <r>
    <n v="2021"/>
    <x v="53"/>
    <n v="1300"/>
    <s v="Full"/>
    <s v="First 30"/>
    <s v="BT"/>
    <s v="No fish"/>
    <x v="0"/>
    <m/>
    <m/>
    <m/>
    <x v="0"/>
    <s v="large critter US &amp; DS a couple of times just out from sonar @13:05 = Not a fish"/>
    <m/>
  </r>
  <r>
    <n v="2021"/>
    <x v="53"/>
    <n v="1400"/>
    <s v="Full"/>
    <s v="First 30"/>
    <s v="BT"/>
    <s v="No fish"/>
    <x v="0"/>
    <m/>
    <m/>
    <m/>
    <x v="0"/>
    <m/>
    <m/>
  </r>
  <r>
    <n v="2021"/>
    <x v="53"/>
    <n v="1500"/>
    <s v="Full"/>
    <s v="First 30"/>
    <s v="BT"/>
    <s v="No fish"/>
    <x v="0"/>
    <m/>
    <m/>
    <m/>
    <x v="0"/>
    <m/>
    <m/>
  </r>
  <r>
    <n v="2021"/>
    <x v="53"/>
    <n v="1600"/>
    <s v="Full"/>
    <s v="First 30"/>
    <s v="BT"/>
    <d v="1899-12-30T16:26:40"/>
    <x v="1"/>
    <n v="62"/>
    <n v="5780"/>
    <n v="10"/>
    <x v="1"/>
    <s v="moving US very fast. Difficult to measure w/ any accuracy but at least 60cm, possibly bigger"/>
    <m/>
  </r>
  <r>
    <n v="2021"/>
    <x v="53"/>
    <n v="1700"/>
    <s v="Full"/>
    <s v="First 30"/>
    <s v="BT"/>
    <d v="1899-12-30T17:13:06"/>
    <x v="1"/>
    <n v="52.3"/>
    <n v="2876"/>
    <n v="3.98"/>
    <x v="1"/>
    <m/>
    <m/>
  </r>
  <r>
    <n v="2021"/>
    <x v="53"/>
    <n v="1800"/>
    <s v="Full"/>
    <s v="First 30"/>
    <s v="BT"/>
    <s v="No fish"/>
    <x v="0"/>
    <m/>
    <m/>
    <m/>
    <x v="0"/>
    <m/>
    <m/>
  </r>
  <r>
    <n v="2021"/>
    <x v="53"/>
    <n v="1900"/>
    <s v="Full"/>
    <s v="First 30"/>
    <s v="BT"/>
    <s v="No fish"/>
    <x v="0"/>
    <m/>
    <m/>
    <m/>
    <x v="0"/>
    <s v="small fish ~35cm US @19:06 @4.5m out = Not marked. Antother even smaller at 19:28 makes prominent strike"/>
    <m/>
  </r>
  <r>
    <n v="2021"/>
    <x v="53"/>
    <n v="2000"/>
    <s v="Full"/>
    <s v="First 30"/>
    <s v="BT"/>
    <s v="No fish"/>
    <x v="0"/>
    <m/>
    <m/>
    <m/>
    <x v="0"/>
    <m/>
    <m/>
  </r>
  <r>
    <n v="2021"/>
    <x v="53"/>
    <n v="2100"/>
    <s v="Full"/>
    <s v="First 30"/>
    <s v="BT"/>
    <d v="1899-12-30T21:04:21"/>
    <x v="2"/>
    <n v="83"/>
    <n v="1022"/>
    <n v="14.49"/>
    <x v="1"/>
    <m/>
    <m/>
  </r>
  <r>
    <n v="2021"/>
    <x v="53"/>
    <n v="2100"/>
    <s v="Full"/>
    <s v="First 30"/>
    <s v="BT"/>
    <d v="1899-12-30T21:04:51"/>
    <x v="1"/>
    <n v="72.8"/>
    <n v="1138"/>
    <n v="11.08"/>
    <x v="1"/>
    <m/>
    <m/>
  </r>
  <r>
    <n v="2021"/>
    <x v="53"/>
    <n v="2200"/>
    <s v="Full"/>
    <s v="First 30"/>
    <s v="BT"/>
    <s v="No fish"/>
    <x v="0"/>
    <m/>
    <m/>
    <m/>
    <x v="0"/>
    <m/>
    <m/>
  </r>
  <r>
    <n v="2021"/>
    <x v="53"/>
    <n v="2300"/>
    <s v="Full"/>
    <s v="First 30"/>
    <s v="BT"/>
    <s v="No fish"/>
    <x v="0"/>
    <m/>
    <m/>
    <m/>
    <x v="0"/>
    <m/>
    <m/>
  </r>
  <r>
    <n v="2021"/>
    <x v="54"/>
    <n v="0"/>
    <s v="Full"/>
    <s v="First 30"/>
    <s v="BT"/>
    <s v="No fish"/>
    <x v="0"/>
    <m/>
    <m/>
    <m/>
    <x v="0"/>
    <m/>
    <m/>
  </r>
  <r>
    <n v="2021"/>
    <x v="54"/>
    <n v="100"/>
    <s v="Full"/>
    <s v="First 30"/>
    <s v="BT"/>
    <d v="1899-12-30T01:12:17"/>
    <x v="1"/>
    <n v="68"/>
    <n v="2852"/>
    <n v="14.39"/>
    <x v="1"/>
    <m/>
    <m/>
  </r>
  <r>
    <n v="2021"/>
    <x v="54"/>
    <n v="100"/>
    <s v="Full"/>
    <s v="First 30"/>
    <s v="BT"/>
    <d v="1899-12-30T01:18:24"/>
    <x v="1"/>
    <n v="72.7"/>
    <n v="4248"/>
    <n v="12.53"/>
    <x v="1"/>
    <s v="Frame 4248 is about as clear of a Fish still as this sonar is capable of producing. Good look"/>
    <m/>
  </r>
  <r>
    <n v="2021"/>
    <x v="54"/>
    <n v="200"/>
    <s v="Full"/>
    <s v="First 30"/>
    <s v="BT"/>
    <d v="1899-12-30T02:28:20"/>
    <x v="1"/>
    <n v="69.099999999999994"/>
    <n v="6448"/>
    <n v="14.96"/>
    <x v="1"/>
    <s v="small fish &lt;30cm goes DS by the trash rack @ 2:26 = Not marked"/>
    <m/>
  </r>
  <r>
    <n v="2021"/>
    <x v="54"/>
    <n v="300"/>
    <s v="Full"/>
    <s v="First 30"/>
    <s v="BT"/>
    <d v="1899-12-30T03:19:05"/>
    <x v="1"/>
    <n v="89.1"/>
    <n v="4391"/>
    <n v="3.47"/>
    <x v="1"/>
    <m/>
    <m/>
  </r>
  <r>
    <n v="2021"/>
    <x v="54"/>
    <n v="400"/>
    <s v="Full"/>
    <s v="First 30"/>
    <s v="BT"/>
    <d v="1899-12-30T04:08:52"/>
    <x v="1"/>
    <n v="72.8"/>
    <n v="2089"/>
    <n v="9.51"/>
    <x v="1"/>
    <m/>
    <m/>
  </r>
  <r>
    <n v="2021"/>
    <x v="54"/>
    <n v="400"/>
    <s v="Full"/>
    <s v="First 30"/>
    <s v="BT"/>
    <d v="1899-12-30T04:14:30"/>
    <x v="1"/>
    <n v="71.2"/>
    <n v="3422"/>
    <n v="7.76"/>
    <x v="1"/>
    <s v="large critter US @ 4:18 = Not a fish though appears to be fish first few frames"/>
    <m/>
  </r>
  <r>
    <n v="2021"/>
    <x v="54"/>
    <n v="500"/>
    <s v="Full"/>
    <s v="First 30"/>
    <s v="BT"/>
    <s v="No fish"/>
    <x v="0"/>
    <m/>
    <m/>
    <m/>
    <x v="0"/>
    <s v="fish &lt;40cm US @5:11 = Not marked per protocol"/>
    <m/>
  </r>
  <r>
    <n v="2021"/>
    <x v="54"/>
    <n v="600"/>
    <s v="Full"/>
    <s v="First 30"/>
    <s v="BT"/>
    <d v="1899-12-30T06:21:05"/>
    <x v="2"/>
    <n v="66.3"/>
    <n v="4957"/>
    <n v="4.6900000000000004"/>
    <x v="1"/>
    <s v="fish 35-40cm US @6:14 = Not marked per protocol"/>
    <m/>
  </r>
  <r>
    <n v="2021"/>
    <x v="54"/>
    <n v="600"/>
    <s v="Full"/>
    <s v="First 30"/>
    <s v="BT"/>
    <d v="1899-12-30T06:28:54"/>
    <x v="1"/>
    <n v="70"/>
    <n v="6763"/>
    <n v="12.11"/>
    <x v="1"/>
    <m/>
    <m/>
  </r>
  <r>
    <n v="2021"/>
    <x v="54"/>
    <n v="600"/>
    <s v="Full"/>
    <s v="First 30"/>
    <s v="BT"/>
    <d v="1899-12-30T06:29:27"/>
    <x v="2"/>
    <n v="47.3"/>
    <n v="6891"/>
    <n v="2.88"/>
    <x v="1"/>
    <m/>
    <m/>
  </r>
  <r>
    <n v="2021"/>
    <x v="54"/>
    <n v="700"/>
    <s v="Partial"/>
    <s v="First 30"/>
    <s v="BT"/>
    <s v="No fish"/>
    <x v="0"/>
    <m/>
    <m/>
    <m/>
    <x v="0"/>
    <s v="heavy interference for last 5 min of this time block"/>
    <m/>
  </r>
  <r>
    <n v="2021"/>
    <x v="54"/>
    <n v="800"/>
    <s v="Full"/>
    <s v="First 30"/>
    <s v="BT"/>
    <s v="No fish"/>
    <x v="0"/>
    <m/>
    <m/>
    <m/>
    <x v="0"/>
    <m/>
    <m/>
  </r>
  <r>
    <n v="2021"/>
    <x v="54"/>
    <n v="900"/>
    <s v="Full"/>
    <s v="First 30"/>
    <s v="BT"/>
    <s v="No fish"/>
    <x v="0"/>
    <m/>
    <m/>
    <m/>
    <x v="0"/>
    <m/>
    <m/>
  </r>
  <r>
    <n v="2021"/>
    <x v="54"/>
    <n v="1000"/>
    <s v="Full"/>
    <s v="First 30"/>
    <s v="BT"/>
    <d v="1899-12-30T10:17:56"/>
    <x v="2"/>
    <n v="47.1"/>
    <n v="4209"/>
    <n v="15.97"/>
    <x v="2"/>
    <s v="Not certain this is a fish"/>
    <m/>
  </r>
  <r>
    <n v="2021"/>
    <x v="54"/>
    <n v="1100"/>
    <s v="Full"/>
    <s v="First 30"/>
    <s v="BT"/>
    <d v="1899-12-30T11:11:17"/>
    <x v="1"/>
    <n v="47.8"/>
    <n v="2656"/>
    <n v="14.07"/>
    <x v="1"/>
    <s v="moving US very fast. Difficult to measure w/ any accuracy but it's at minimum 45cm"/>
    <m/>
  </r>
  <r>
    <n v="2021"/>
    <x v="54"/>
    <n v="1200"/>
    <s v="Full"/>
    <s v="First 30"/>
    <s v="BT"/>
    <s v="No fish"/>
    <x v="0"/>
    <m/>
    <m/>
    <m/>
    <x v="0"/>
    <m/>
    <m/>
  </r>
  <r>
    <n v="2021"/>
    <x v="54"/>
    <n v="1300"/>
    <s v="Full"/>
    <s v="First 30"/>
    <s v="BT"/>
    <d v="1899-12-30T13:13:54"/>
    <x v="1"/>
    <n v="86.2"/>
    <n v="3201"/>
    <n v="4.74"/>
    <x v="1"/>
    <m/>
    <m/>
  </r>
  <r>
    <n v="2021"/>
    <x v="54"/>
    <n v="1400"/>
    <s v="Full"/>
    <s v="First 30"/>
    <s v="BT"/>
    <s v="No fish"/>
    <x v="0"/>
    <m/>
    <m/>
    <m/>
    <x v="0"/>
    <m/>
    <m/>
  </r>
  <r>
    <n v="2021"/>
    <x v="54"/>
    <n v="1500"/>
    <s v="Full"/>
    <s v="First 30"/>
    <s v="BT"/>
    <s v="No fish"/>
    <x v="0"/>
    <m/>
    <m/>
    <m/>
    <x v="0"/>
    <m/>
    <m/>
  </r>
  <r>
    <n v="2021"/>
    <x v="54"/>
    <n v="1600"/>
    <s v="Full"/>
    <s v="First 30"/>
    <s v="BT"/>
    <s v="No fish"/>
    <x v="0"/>
    <m/>
    <m/>
    <m/>
    <x v="0"/>
    <m/>
    <m/>
  </r>
  <r>
    <n v="2021"/>
    <x v="54"/>
    <n v="1700"/>
    <s v="Full"/>
    <s v="First 30"/>
    <s v="BT"/>
    <s v="No fish"/>
    <x v="0"/>
    <m/>
    <m/>
    <m/>
    <x v="0"/>
    <m/>
    <m/>
  </r>
  <r>
    <n v="2021"/>
    <x v="54"/>
    <n v="1800"/>
    <s v="Full"/>
    <s v="First 30"/>
    <s v="BT"/>
    <s v="No fish"/>
    <x v="0"/>
    <m/>
    <m/>
    <m/>
    <x v="0"/>
    <m/>
    <m/>
  </r>
  <r>
    <n v="2021"/>
    <x v="54"/>
    <n v="1900"/>
    <s v="Full"/>
    <s v="First 30"/>
    <s v="BT"/>
    <s v="No fish"/>
    <x v="0"/>
    <m/>
    <m/>
    <m/>
    <x v="0"/>
    <m/>
    <m/>
  </r>
  <r>
    <n v="2021"/>
    <x v="54"/>
    <n v="2000"/>
    <s v="Full"/>
    <s v="First 30"/>
    <s v="BT"/>
    <d v="1899-12-30T20:02:46"/>
    <x v="1"/>
    <n v="77.599999999999994"/>
    <n v="623"/>
    <n v="14.78"/>
    <x v="1"/>
    <m/>
    <m/>
  </r>
  <r>
    <n v="2021"/>
    <x v="54"/>
    <n v="2000"/>
    <s v="Full"/>
    <s v="First 30"/>
    <s v="BT"/>
    <d v="1899-12-30T20:12:51"/>
    <x v="1"/>
    <n v="65.5"/>
    <n v="2946"/>
    <n v="8.07"/>
    <x v="1"/>
    <m/>
    <m/>
  </r>
  <r>
    <n v="2021"/>
    <x v="54"/>
    <n v="2100"/>
    <s v="Full"/>
    <s v="First 30"/>
    <s v="BT"/>
    <d v="1899-12-30T21:15:03"/>
    <x v="1"/>
    <n v="68.8"/>
    <n v="3463"/>
    <n v="6.15"/>
    <x v="1"/>
    <s v="traveling in tandem w/ the fish below"/>
    <m/>
  </r>
  <r>
    <n v="2021"/>
    <x v="54"/>
    <n v="2100"/>
    <s v="Full"/>
    <s v="First 30"/>
    <s v="BT"/>
    <d v="1899-12-30T21:15:07"/>
    <x v="1"/>
    <n v="66.599999999999994"/>
    <n v="3481"/>
    <n v="7.57"/>
    <x v="1"/>
    <s v="traveling in tandem w/ the fish above"/>
    <m/>
  </r>
  <r>
    <n v="2021"/>
    <x v="54"/>
    <n v="2200"/>
    <s v="Full"/>
    <s v="First 30"/>
    <s v="BT"/>
    <d v="1899-12-30T22:19:58"/>
    <x v="1"/>
    <n v="75.7"/>
    <n v="4660"/>
    <n v="13.41"/>
    <x v="1"/>
    <m/>
    <m/>
  </r>
  <r>
    <n v="2021"/>
    <x v="54"/>
    <n v="2200"/>
    <s v="Full"/>
    <s v="First 30"/>
    <s v="BT"/>
    <d v="1899-12-30T22:24:10"/>
    <x v="1"/>
    <n v="74.900000000000006"/>
    <n v="5657"/>
    <n v="18"/>
    <x v="1"/>
    <m/>
    <m/>
  </r>
  <r>
    <n v="2021"/>
    <x v="54"/>
    <n v="2200"/>
    <s v="Full"/>
    <s v="First 30"/>
    <s v="BT"/>
    <d v="1899-12-30T22:29:48"/>
    <x v="2"/>
    <n v="62.7"/>
    <n v="6973"/>
    <n v="8.23"/>
    <x v="1"/>
    <m/>
    <m/>
  </r>
  <r>
    <n v="2021"/>
    <x v="54"/>
    <n v="2300"/>
    <s v="Full"/>
    <s v="First 30"/>
    <s v="BT"/>
    <d v="1899-12-30T23:08:52"/>
    <x v="2"/>
    <n v="71.400000000000006"/>
    <n v="2083"/>
    <n v="11.28"/>
    <x v="1"/>
    <m/>
    <m/>
  </r>
  <r>
    <n v="2021"/>
    <x v="55"/>
    <n v="0"/>
    <s v="Full"/>
    <s v="First 30"/>
    <s v="BT"/>
    <s v="No fish"/>
    <x v="0"/>
    <m/>
    <m/>
    <m/>
    <x v="0"/>
    <m/>
    <m/>
  </r>
  <r>
    <n v="2021"/>
    <x v="55"/>
    <n v="100"/>
    <s v="Full"/>
    <s v="First 30"/>
    <s v="BT"/>
    <d v="1899-12-30T01:20:57"/>
    <x v="2"/>
    <n v="74.8"/>
    <n v="4886"/>
    <n v="13.55"/>
    <x v="1"/>
    <m/>
    <m/>
  </r>
  <r>
    <n v="2021"/>
    <x v="55"/>
    <n v="200"/>
    <s v="Full"/>
    <s v="First 30"/>
    <s v="BT"/>
    <d v="1899-12-30T02:29:55"/>
    <x v="1"/>
    <n v="76.2"/>
    <n v="6501"/>
    <n v="6.25"/>
    <x v="1"/>
    <m/>
    <m/>
  </r>
  <r>
    <n v="2021"/>
    <x v="55"/>
    <n v="300"/>
    <s v="Full"/>
    <s v="First 30"/>
    <s v="BT"/>
    <d v="1899-12-30T03:09:58"/>
    <x v="1"/>
    <n v="68.5"/>
    <n v="2329"/>
    <n v="10.88"/>
    <x v="1"/>
    <m/>
    <m/>
  </r>
  <r>
    <n v="2021"/>
    <x v="55"/>
    <n v="300"/>
    <s v="Full"/>
    <s v="First 30"/>
    <s v="BT"/>
    <d v="1899-12-30T03:12:17"/>
    <x v="1"/>
    <n v="50.9"/>
    <n v="2880"/>
    <n v="13.87"/>
    <x v="1"/>
    <m/>
    <m/>
  </r>
  <r>
    <n v="2021"/>
    <x v="55"/>
    <n v="300"/>
    <s v="Full"/>
    <s v="First 30"/>
    <s v="BT"/>
    <d v="1899-12-30T03:19:30"/>
    <x v="1"/>
    <n v="74.8"/>
    <n v="4578"/>
    <n v="11.45"/>
    <x v="1"/>
    <m/>
    <m/>
  </r>
  <r>
    <n v="2021"/>
    <x v="55"/>
    <n v="300"/>
    <s v="Full"/>
    <s v="First 30"/>
    <s v="BT"/>
    <d v="1899-12-30T03:20:14"/>
    <x v="1"/>
    <n v="73.8"/>
    <n v="4750"/>
    <n v="11.24"/>
    <x v="1"/>
    <m/>
    <m/>
  </r>
  <r>
    <n v="2021"/>
    <x v="55"/>
    <n v="400"/>
    <s v="Full"/>
    <s v="First 30"/>
    <s v="BT"/>
    <d v="1899-12-30T04:01:56"/>
    <x v="1"/>
    <n v="64.8"/>
    <n v="448"/>
    <n v="6.3"/>
    <x v="1"/>
    <s v="Also large fish /Sthd falls back partway through sonar zone @4:17, then moves US again = Not marked per protocol"/>
    <m/>
  </r>
  <r>
    <n v="2021"/>
    <x v="55"/>
    <n v="500"/>
    <s v="Full"/>
    <s v="First 30"/>
    <s v="BT"/>
    <d v="1899-12-30T05:28:31"/>
    <x v="1"/>
    <n v="52.7"/>
    <n v="6631"/>
    <n v="5.89"/>
    <x v="1"/>
    <m/>
    <m/>
  </r>
  <r>
    <n v="2021"/>
    <x v="55"/>
    <n v="600"/>
    <s v="Full"/>
    <s v="First 30"/>
    <s v="BT"/>
    <d v="1899-12-30T06:15:35"/>
    <x v="2"/>
    <n v="71.8"/>
    <n v="3625"/>
    <n v="9.3800000000000008"/>
    <x v="1"/>
    <s v="falls back in tandem w/ the fish below"/>
    <m/>
  </r>
  <r>
    <n v="2021"/>
    <x v="55"/>
    <n v="600"/>
    <s v="Full"/>
    <s v="First 30"/>
    <s v="BT"/>
    <d v="1899-12-30T06:15:37"/>
    <x v="2"/>
    <n v="77.8"/>
    <n v="3635"/>
    <n v="10.050000000000001"/>
    <x v="1"/>
    <s v="falls back in tandem w/ the fish above"/>
    <m/>
  </r>
  <r>
    <n v="2021"/>
    <x v="55"/>
    <n v="600"/>
    <s v="Full"/>
    <s v="First 30"/>
    <s v="BT"/>
    <d v="1899-12-30T06:25:48"/>
    <x v="2"/>
    <n v="65.900000000000006"/>
    <n v="5957"/>
    <n v="18.43"/>
    <x v="3"/>
    <s v="Sort of appears to be a DS fish but only 2 still frames measurable"/>
    <m/>
  </r>
  <r>
    <n v="2021"/>
    <x v="55"/>
    <n v="700"/>
    <s v="Full"/>
    <s v="First 30"/>
    <s v="BT"/>
    <d v="1899-12-30T07:03:41"/>
    <x v="1"/>
    <n v="70.099999999999994"/>
    <n v="855"/>
    <n v="3.56"/>
    <x v="1"/>
    <s v="traveling US in tandem w/ the fish below"/>
    <m/>
  </r>
  <r>
    <n v="2021"/>
    <x v="55"/>
    <n v="700"/>
    <s v="Full"/>
    <s v="First 30"/>
    <s v="BT"/>
    <d v="1899-12-30T07:03:45"/>
    <x v="1"/>
    <n v="67"/>
    <n v="867"/>
    <n v="4.29"/>
    <x v="1"/>
    <s v="traveling US in tandem w/ the fish above"/>
    <m/>
  </r>
  <r>
    <n v="2021"/>
    <x v="55"/>
    <n v="800"/>
    <s v="Full"/>
    <s v="First 30"/>
    <s v="BT"/>
    <s v="No fish"/>
    <x v="0"/>
    <m/>
    <m/>
    <m/>
    <x v="0"/>
    <m/>
    <m/>
  </r>
  <r>
    <n v="2021"/>
    <x v="55"/>
    <n v="900"/>
    <s v="Full"/>
    <s v="First 30"/>
    <s v="BT"/>
    <s v="No fish"/>
    <x v="0"/>
    <m/>
    <m/>
    <m/>
    <x v="0"/>
    <m/>
    <m/>
  </r>
  <r>
    <n v="2021"/>
    <x v="55"/>
    <n v="1000"/>
    <s v="Full"/>
    <s v="First 30"/>
    <s v="BT"/>
    <s v="No fish"/>
    <x v="0"/>
    <m/>
    <m/>
    <m/>
    <x v="0"/>
    <m/>
    <m/>
  </r>
  <r>
    <n v="2021"/>
    <x v="55"/>
    <n v="1100"/>
    <s v="Full"/>
    <s v="First 30"/>
    <s v="BT"/>
    <s v="No fish"/>
    <x v="0"/>
    <m/>
    <m/>
    <m/>
    <x v="0"/>
    <m/>
    <m/>
  </r>
  <r>
    <n v="2021"/>
    <x v="55"/>
    <n v="1200"/>
    <s v="Full"/>
    <s v="First 30"/>
    <s v="BT"/>
    <s v="No fish"/>
    <x v="0"/>
    <m/>
    <m/>
    <m/>
    <x v="0"/>
    <m/>
    <m/>
  </r>
  <r>
    <n v="2021"/>
    <x v="55"/>
    <n v="1300"/>
    <s v="Full"/>
    <s v="First 30"/>
    <s v="BT"/>
    <s v="No fish"/>
    <x v="0"/>
    <m/>
    <m/>
    <m/>
    <x v="0"/>
    <m/>
    <m/>
  </r>
  <r>
    <n v="2021"/>
    <x v="55"/>
    <n v="1400"/>
    <s v="Full"/>
    <s v="First 30"/>
    <s v="BT"/>
    <s v="No fish"/>
    <x v="0"/>
    <m/>
    <m/>
    <m/>
    <x v="0"/>
    <m/>
    <m/>
  </r>
  <r>
    <n v="2021"/>
    <x v="55"/>
    <n v="1500"/>
    <s v="Full"/>
    <s v="First 30"/>
    <s v="BT"/>
    <s v="No fish"/>
    <x v="0"/>
    <m/>
    <m/>
    <m/>
    <x v="0"/>
    <m/>
    <m/>
  </r>
  <r>
    <n v="2021"/>
    <x v="55"/>
    <n v="1600"/>
    <s v="Full"/>
    <s v="First 30"/>
    <s v="BT"/>
    <s v="No fish"/>
    <x v="0"/>
    <m/>
    <m/>
    <m/>
    <x v="0"/>
    <m/>
    <m/>
  </r>
  <r>
    <n v="2021"/>
    <x v="55"/>
    <n v="1700"/>
    <s v="Full"/>
    <s v="First 30"/>
    <s v="BT"/>
    <s v="No fish"/>
    <x v="0"/>
    <m/>
    <m/>
    <m/>
    <x v="0"/>
    <m/>
    <m/>
  </r>
  <r>
    <n v="2021"/>
    <x v="55"/>
    <n v="1800"/>
    <s v="Full"/>
    <s v="First 30"/>
    <s v="BT"/>
    <d v="1899-12-30T18:03:11"/>
    <x v="2"/>
    <n v="78.599999999999994"/>
    <n v="745"/>
    <n v="11.98"/>
    <x v="1"/>
    <s v="This is undoubtedly the same fish. It completely transits the sonar zone 3 times therefore marked each time US and DS per protocol"/>
    <m/>
  </r>
  <r>
    <n v="2021"/>
    <x v="55"/>
    <n v="1800"/>
    <s v="Full"/>
    <s v="First 30"/>
    <s v="BT"/>
    <d v="1899-12-30T18:03:26"/>
    <x v="1"/>
    <n v="78.099999999999994"/>
    <n v="806"/>
    <n v="12.02"/>
    <x v="1"/>
    <s v="This is undoubtedly the same fish. It completely transits the sonar zone 3 times therefore marked each time US and DS per protocol"/>
    <m/>
  </r>
  <r>
    <n v="2021"/>
    <x v="55"/>
    <n v="1800"/>
    <s v="Full"/>
    <s v="First 30"/>
    <s v="BT"/>
    <d v="1899-12-30T18:03:31"/>
    <x v="2"/>
    <n v="69.900000000000006"/>
    <n v="826"/>
    <n v="9.1199999999999992"/>
    <x v="1"/>
    <s v="This is undoubtedly the same fish. It completely transits the sonar zone 3 times therefore marked each time US and DS per protocol"/>
    <m/>
  </r>
  <r>
    <n v="2021"/>
    <x v="55"/>
    <n v="1900"/>
    <s v="Full"/>
    <s v="First 30"/>
    <s v="BT"/>
    <s v="No fish"/>
    <x v="0"/>
    <m/>
    <m/>
    <m/>
    <x v="0"/>
    <s v="multiple objects DS @19:10. longest is &lt;45cm. Perhaps fish but difficult to discern / much debris"/>
    <m/>
  </r>
  <r>
    <n v="2021"/>
    <x v="55"/>
    <n v="2000"/>
    <s v="Full"/>
    <s v="First 30"/>
    <s v="BT"/>
    <d v="1899-12-30T20:02:47"/>
    <x v="1"/>
    <n v="77.7"/>
    <n v="630"/>
    <n v="12.54"/>
    <x v="1"/>
    <m/>
    <m/>
  </r>
  <r>
    <n v="2021"/>
    <x v="55"/>
    <n v="2000"/>
    <s v="Full"/>
    <s v="First 30"/>
    <s v="BT"/>
    <d v="1899-12-30T20:27:12"/>
    <x v="1"/>
    <n v="73.400000000000006"/>
    <n v="6332"/>
    <n v="11.67"/>
    <x v="1"/>
    <s v="also fish ~40cm drifts DS @20:25 = Not marked per protocol"/>
    <m/>
  </r>
  <r>
    <n v="2021"/>
    <x v="55"/>
    <n v="2000"/>
    <s v="Full"/>
    <s v="First 30"/>
    <s v="BT"/>
    <s v="No fish"/>
    <x v="0"/>
    <m/>
    <m/>
    <m/>
    <x v="0"/>
    <m/>
    <m/>
  </r>
  <r>
    <n v="2021"/>
    <x v="55"/>
    <n v="2100"/>
    <s v="Full"/>
    <s v="First 30"/>
    <s v="BT"/>
    <d v="1899-12-30T21:09:36"/>
    <x v="1"/>
    <n v="63.7"/>
    <n v="2244"/>
    <n v="15.3"/>
    <x v="1"/>
    <s v="large object US on far bank @21:03 = Not a fish"/>
    <m/>
  </r>
  <r>
    <n v="2021"/>
    <x v="55"/>
    <n v="2100"/>
    <s v="Full"/>
    <s v="First 30"/>
    <s v="BT"/>
    <d v="1899-12-30T21:18:48"/>
    <x v="2"/>
    <n v="61"/>
    <n v="4371"/>
    <n v="6.86"/>
    <x v="1"/>
    <s v="Difficult to measure accurately. Only 2 decent still frames"/>
    <m/>
  </r>
  <r>
    <n v="2021"/>
    <x v="55"/>
    <n v="2200"/>
    <s v="Full"/>
    <s v="First 30"/>
    <s v="BT"/>
    <d v="1899-12-30T22:05:25"/>
    <x v="1"/>
    <n v="69.599999999999994"/>
    <n v="1262"/>
    <n v="8.92"/>
    <x v="1"/>
    <m/>
    <m/>
  </r>
  <r>
    <n v="2021"/>
    <x v="55"/>
    <n v="2300"/>
    <s v="Full"/>
    <s v="First 30"/>
    <s v="BT"/>
    <d v="1899-12-30T23:10:51"/>
    <x v="1"/>
    <n v="60.8"/>
    <n v="2555"/>
    <n v="16.13"/>
    <x v="1"/>
    <m/>
    <m/>
  </r>
  <r>
    <n v="2021"/>
    <x v="56"/>
    <n v="0"/>
    <s v="Full"/>
    <s v="First 30"/>
    <s v="AS"/>
    <s v="No fish"/>
    <x v="0"/>
    <m/>
    <m/>
    <m/>
    <x v="0"/>
    <m/>
    <m/>
  </r>
  <r>
    <n v="2021"/>
    <x v="56"/>
    <n v="100"/>
    <s v="Full"/>
    <s v="First 30"/>
    <s v="AS"/>
    <d v="1899-12-30T01:00:08"/>
    <x v="2"/>
    <n v="60.3"/>
    <n v="25"/>
    <n v="10.48"/>
    <x v="1"/>
    <m/>
    <m/>
  </r>
  <r>
    <n v="2021"/>
    <x v="56"/>
    <n v="200"/>
    <s v="Full"/>
    <s v="First 30"/>
    <s v="AS"/>
    <d v="1899-12-30T02:29:09"/>
    <x v="2"/>
    <n v="58.1"/>
    <n v="6698"/>
    <n v="15.76"/>
    <x v="1"/>
    <m/>
    <m/>
  </r>
  <r>
    <n v="2021"/>
    <x v="56"/>
    <n v="300"/>
    <s v="Full"/>
    <s v="First 30"/>
    <s v="AS"/>
    <d v="1899-12-30T03:06:58"/>
    <x v="2"/>
    <n v="68.8"/>
    <n v="1614"/>
    <n v="7.22"/>
    <x v="1"/>
    <m/>
    <m/>
  </r>
  <r>
    <n v="2021"/>
    <x v="56"/>
    <n v="300"/>
    <s v="Full"/>
    <s v="First 30"/>
    <s v="AS"/>
    <d v="1899-12-30T03:11:09"/>
    <x v="2"/>
    <n v="56.1"/>
    <n v="2569"/>
    <n v="9.19"/>
    <x v="1"/>
    <m/>
    <m/>
  </r>
  <r>
    <n v="2021"/>
    <x v="56"/>
    <n v="400"/>
    <s v="Full"/>
    <s v="First 30"/>
    <s v="AS"/>
    <s v="No fish"/>
    <x v="0"/>
    <m/>
    <m/>
    <m/>
    <x v="0"/>
    <m/>
    <m/>
  </r>
  <r>
    <n v="2021"/>
    <x v="56"/>
    <n v="500"/>
    <s v="Full"/>
    <s v="First 30"/>
    <s v="AS"/>
    <s v="No fish"/>
    <x v="0"/>
    <m/>
    <m/>
    <m/>
    <x v="0"/>
    <m/>
    <m/>
  </r>
  <r>
    <n v="2021"/>
    <x v="56"/>
    <n v="600"/>
    <s v="Full"/>
    <s v="First 30"/>
    <s v="AS"/>
    <d v="1899-12-30T06:12:38"/>
    <x v="1"/>
    <n v="58.9"/>
    <n v="2785"/>
    <n v="5.51"/>
    <x v="1"/>
    <m/>
    <m/>
  </r>
  <r>
    <n v="2021"/>
    <x v="56"/>
    <n v="600"/>
    <s v="Full"/>
    <s v="First 30"/>
    <s v="AS"/>
    <d v="1899-12-30T06:15:43"/>
    <x v="1"/>
    <n v="52.9"/>
    <n v="3398"/>
    <n v="15.19"/>
    <x v="1"/>
    <m/>
    <m/>
  </r>
  <r>
    <n v="2021"/>
    <x v="56"/>
    <n v="600"/>
    <s v="Full"/>
    <s v="First 30"/>
    <s v="AS"/>
    <d v="1899-12-30T06:19:23"/>
    <x v="1"/>
    <n v="78.8"/>
    <n v="4105"/>
    <n v="14.32"/>
    <x v="1"/>
    <m/>
    <m/>
  </r>
  <r>
    <n v="2021"/>
    <x v="56"/>
    <n v="700"/>
    <s v="Full"/>
    <s v="First 30"/>
    <s v="AS"/>
    <s v="No fish"/>
    <x v="0"/>
    <m/>
    <m/>
    <m/>
    <x v="0"/>
    <m/>
    <m/>
  </r>
  <r>
    <n v="2021"/>
    <x v="56"/>
    <n v="800"/>
    <s v="Full"/>
    <s v="First 30"/>
    <s v="AS"/>
    <d v="1899-12-30T08:28:14"/>
    <x v="2"/>
    <n v="31.4"/>
    <n v="4867"/>
    <n v="7.75"/>
    <x v="1"/>
    <m/>
    <m/>
  </r>
  <r>
    <n v="2021"/>
    <x v="56"/>
    <n v="900"/>
    <s v="Full"/>
    <s v="First 30"/>
    <s v="AS"/>
    <s v="No fish"/>
    <x v="0"/>
    <m/>
    <m/>
    <m/>
    <x v="0"/>
    <m/>
    <m/>
  </r>
  <r>
    <n v="2021"/>
    <x v="56"/>
    <n v="1000"/>
    <s v="Full"/>
    <s v="First 30"/>
    <s v="AS"/>
    <s v="No fish"/>
    <x v="0"/>
    <m/>
    <m/>
    <m/>
    <x v="0"/>
    <m/>
    <m/>
  </r>
  <r>
    <n v="2021"/>
    <x v="56"/>
    <n v="1100"/>
    <s v="Full"/>
    <s v="First 30"/>
    <s v="AS"/>
    <s v="No fish"/>
    <x v="0"/>
    <m/>
    <m/>
    <m/>
    <x v="0"/>
    <m/>
    <m/>
  </r>
  <r>
    <n v="2021"/>
    <x v="56"/>
    <n v="1200"/>
    <s v="Full"/>
    <s v="First 30"/>
    <s v="AS"/>
    <s v="No fish"/>
    <x v="0"/>
    <m/>
    <m/>
    <m/>
    <x v="0"/>
    <m/>
    <m/>
  </r>
  <r>
    <n v="2021"/>
    <x v="56"/>
    <n v="1300"/>
    <s v="Full"/>
    <s v="First 30"/>
    <s v="AS"/>
    <s v="No fish"/>
    <x v="0"/>
    <m/>
    <m/>
    <m/>
    <x v="0"/>
    <m/>
    <m/>
  </r>
  <r>
    <n v="2021"/>
    <x v="56"/>
    <n v="1400"/>
    <s v="Full"/>
    <s v="First 30"/>
    <s v="AS"/>
    <s v="No fish"/>
    <x v="0"/>
    <m/>
    <m/>
    <m/>
    <x v="0"/>
    <m/>
    <m/>
  </r>
  <r>
    <n v="2021"/>
    <x v="56"/>
    <n v="1500"/>
    <s v="Full"/>
    <s v="First 30"/>
    <s v="AS"/>
    <s v="No fish"/>
    <x v="0"/>
    <m/>
    <m/>
    <m/>
    <x v="0"/>
    <m/>
    <m/>
  </r>
  <r>
    <n v="2021"/>
    <x v="56"/>
    <n v="1600"/>
    <s v="Full"/>
    <s v="First 30"/>
    <s v="AS"/>
    <d v="1899-12-30T16:14:16"/>
    <x v="1"/>
    <n v="69.599999999999994"/>
    <n v="3269"/>
    <n v="12.69"/>
    <x v="1"/>
    <m/>
    <m/>
  </r>
  <r>
    <n v="2021"/>
    <x v="56"/>
    <n v="1700"/>
    <s v="Full"/>
    <s v="First 30"/>
    <s v="AS"/>
    <s v="No fish"/>
    <x v="0"/>
    <m/>
    <m/>
    <m/>
    <x v="0"/>
    <m/>
    <m/>
  </r>
  <r>
    <n v="2021"/>
    <x v="56"/>
    <n v="1800"/>
    <s v="Full"/>
    <s v="First 30"/>
    <s v="AS"/>
    <s v="No fish"/>
    <x v="0"/>
    <m/>
    <m/>
    <m/>
    <x v="0"/>
    <m/>
    <m/>
  </r>
  <r>
    <n v="2021"/>
    <x v="56"/>
    <n v="1900"/>
    <s v="Full"/>
    <s v="First 30"/>
    <s v="AS"/>
    <s v="No fish"/>
    <x v="0"/>
    <m/>
    <m/>
    <m/>
    <x v="0"/>
    <m/>
    <m/>
  </r>
  <r>
    <n v="2021"/>
    <x v="56"/>
    <n v="2000"/>
    <s v="Full"/>
    <s v="First 30"/>
    <s v="AS"/>
    <d v="1899-12-30T20:08:21"/>
    <x v="1"/>
    <n v="68.7"/>
    <n v="1928"/>
    <n v="2.44"/>
    <x v="1"/>
    <m/>
    <m/>
  </r>
  <r>
    <n v="2021"/>
    <x v="56"/>
    <n v="2100"/>
    <s v="Full"/>
    <s v="First 30"/>
    <s v="AS"/>
    <d v="1899-12-30T21:02:35"/>
    <x v="1"/>
    <n v="67.8"/>
    <n v="599"/>
    <n v="8.75"/>
    <x v="1"/>
    <m/>
    <m/>
  </r>
  <r>
    <n v="2021"/>
    <x v="56"/>
    <n v="2100"/>
    <s v="Full"/>
    <s v="First 30"/>
    <s v="AS"/>
    <d v="1899-12-30T21:26:17"/>
    <x v="1"/>
    <n v="65.7"/>
    <n v="6174"/>
    <n v="12.17"/>
    <x v="1"/>
    <m/>
    <m/>
  </r>
  <r>
    <n v="2021"/>
    <x v="56"/>
    <n v="2200"/>
    <s v="Full"/>
    <s v="First 30"/>
    <s v="AS"/>
    <d v="1899-12-30T22:09:20"/>
    <x v="2"/>
    <n v="80.900000000000006"/>
    <n v="2155"/>
    <n v="4.82"/>
    <x v="1"/>
    <m/>
    <m/>
  </r>
  <r>
    <n v="2021"/>
    <x v="56"/>
    <n v="2200"/>
    <s v="Full"/>
    <s v="First 30"/>
    <s v="AS"/>
    <d v="1899-12-30T22:13:26"/>
    <x v="1"/>
    <n v="54.9"/>
    <n v="3108"/>
    <n v="3.01"/>
    <x v="1"/>
    <m/>
    <m/>
  </r>
  <r>
    <n v="2021"/>
    <x v="56"/>
    <n v="2200"/>
    <s v="Full"/>
    <s v="First 30"/>
    <s v="AS"/>
    <d v="1899-12-30T22:13:52"/>
    <x v="1"/>
    <n v="69.2"/>
    <n v="3209"/>
    <n v="15.69"/>
    <x v="1"/>
    <m/>
    <m/>
  </r>
  <r>
    <n v="2021"/>
    <x v="56"/>
    <n v="2200"/>
    <s v="Full"/>
    <s v="First 30"/>
    <s v="AS"/>
    <d v="1899-12-30T22:29:40"/>
    <x v="1"/>
    <n v="74.8"/>
    <n v="6928"/>
    <n v="12.47"/>
    <x v="1"/>
    <m/>
    <m/>
  </r>
  <r>
    <n v="2021"/>
    <x v="56"/>
    <n v="2300"/>
    <s v="Full"/>
    <s v="First 30"/>
    <s v="AS"/>
    <s v="No fish"/>
    <x v="0"/>
    <m/>
    <m/>
    <m/>
    <x v="0"/>
    <m/>
    <m/>
  </r>
  <r>
    <n v="2021"/>
    <x v="57"/>
    <n v="0"/>
    <s v="Full"/>
    <s v="First 30"/>
    <s v="AS"/>
    <s v="No fish"/>
    <x v="0"/>
    <m/>
    <m/>
    <m/>
    <x v="0"/>
    <m/>
    <m/>
  </r>
  <r>
    <n v="2021"/>
    <x v="57"/>
    <n v="100"/>
    <s v="Full"/>
    <s v="First 30"/>
    <s v="AS"/>
    <s v="No fish"/>
    <x v="0"/>
    <m/>
    <m/>
    <m/>
    <x v="0"/>
    <m/>
    <m/>
  </r>
  <r>
    <n v="2021"/>
    <x v="57"/>
    <n v="200"/>
    <s v="Full"/>
    <s v="First 30"/>
    <s v="AS"/>
    <s v="No fish"/>
    <x v="0"/>
    <m/>
    <m/>
    <m/>
    <x v="0"/>
    <m/>
    <m/>
  </r>
  <r>
    <n v="2021"/>
    <x v="57"/>
    <n v="300"/>
    <s v="Full"/>
    <s v="First 30"/>
    <s v="AS"/>
    <s v="No fish"/>
    <x v="0"/>
    <m/>
    <m/>
    <m/>
    <x v="0"/>
    <m/>
    <m/>
  </r>
  <r>
    <n v="2021"/>
    <x v="57"/>
    <n v="400"/>
    <s v="Full"/>
    <s v="First 30"/>
    <s v="AS"/>
    <d v="1899-12-30T04:06:40"/>
    <x v="1"/>
    <n v="73.5"/>
    <n v="1563"/>
    <n v="15.19"/>
    <x v="1"/>
    <m/>
    <m/>
  </r>
  <r>
    <n v="2021"/>
    <x v="57"/>
    <n v="400"/>
    <s v="Full"/>
    <s v="First 30"/>
    <s v="AS"/>
    <d v="1899-12-30T04:13:33"/>
    <x v="1"/>
    <n v="69.5"/>
    <n v="3157"/>
    <n v="15.98"/>
    <x v="1"/>
    <m/>
    <m/>
  </r>
  <r>
    <n v="2021"/>
    <x v="57"/>
    <n v="400"/>
    <s v="Full"/>
    <s v="First 30"/>
    <s v="AS"/>
    <d v="1899-12-30T04:13:37"/>
    <x v="1"/>
    <n v="70.5"/>
    <n v="3171"/>
    <n v="16.11"/>
    <x v="1"/>
    <m/>
    <m/>
  </r>
  <r>
    <n v="2021"/>
    <x v="57"/>
    <n v="400"/>
    <s v="Full"/>
    <s v="First 30"/>
    <s v="AS"/>
    <d v="1899-12-30T04:29:26"/>
    <x v="2"/>
    <n v="71.7"/>
    <n v="6768"/>
    <n v="5.74"/>
    <x v="1"/>
    <m/>
    <m/>
  </r>
  <r>
    <n v="2021"/>
    <x v="57"/>
    <n v="500"/>
    <s v="Full"/>
    <s v="First 30"/>
    <s v="AS"/>
    <s v="No fish"/>
    <x v="0"/>
    <m/>
    <m/>
    <m/>
    <x v="0"/>
    <m/>
    <m/>
  </r>
  <r>
    <n v="2021"/>
    <x v="57"/>
    <n v="600"/>
    <s v="Full"/>
    <s v="First 30"/>
    <s v="AS"/>
    <s v="No fish"/>
    <x v="0"/>
    <m/>
    <m/>
    <m/>
    <x v="0"/>
    <m/>
    <m/>
  </r>
  <r>
    <n v="2021"/>
    <x v="57"/>
    <n v="700"/>
    <s v="Full"/>
    <s v="First 30"/>
    <s v="AS"/>
    <s v="No fish"/>
    <x v="0"/>
    <m/>
    <m/>
    <m/>
    <x v="0"/>
    <m/>
    <m/>
  </r>
  <r>
    <n v="2021"/>
    <x v="57"/>
    <n v="800"/>
    <s v="Full"/>
    <s v="First 30"/>
    <s v="AS"/>
    <s v="No fish"/>
    <x v="0"/>
    <m/>
    <m/>
    <m/>
    <x v="0"/>
    <m/>
    <m/>
  </r>
  <r>
    <n v="2021"/>
    <x v="57"/>
    <n v="900"/>
    <s v="Full"/>
    <s v="First 30"/>
    <s v="AS"/>
    <s v="No fish"/>
    <x v="0"/>
    <m/>
    <m/>
    <m/>
    <x v="0"/>
    <m/>
    <m/>
  </r>
  <r>
    <n v="2021"/>
    <x v="57"/>
    <n v="1000"/>
    <s v="Full"/>
    <s v="First 30"/>
    <s v="AS"/>
    <s v="No fish"/>
    <x v="0"/>
    <m/>
    <m/>
    <m/>
    <x v="0"/>
    <m/>
    <m/>
  </r>
  <r>
    <n v="2021"/>
    <x v="57"/>
    <n v="1100"/>
    <s v="Full"/>
    <s v="First 30"/>
    <s v="AS"/>
    <s v="No fish"/>
    <x v="0"/>
    <m/>
    <m/>
    <m/>
    <x v="0"/>
    <m/>
    <m/>
  </r>
  <r>
    <n v="2021"/>
    <x v="57"/>
    <n v="1200"/>
    <s v="Full"/>
    <s v="First 30"/>
    <s v="AS"/>
    <s v="No fish"/>
    <x v="0"/>
    <m/>
    <m/>
    <m/>
    <x v="0"/>
    <m/>
    <m/>
  </r>
  <r>
    <n v="2021"/>
    <x v="57"/>
    <n v="1300"/>
    <s v="Full"/>
    <s v="First 30"/>
    <s v="AS"/>
    <s v="No fish"/>
    <x v="0"/>
    <m/>
    <m/>
    <m/>
    <x v="0"/>
    <m/>
    <m/>
  </r>
  <r>
    <n v="2021"/>
    <x v="57"/>
    <n v="1400"/>
    <s v="Full"/>
    <s v="First 30"/>
    <s v="AS"/>
    <s v="No fish"/>
    <x v="0"/>
    <m/>
    <m/>
    <m/>
    <x v="0"/>
    <m/>
    <m/>
  </r>
  <r>
    <n v="2021"/>
    <x v="57"/>
    <n v="1500"/>
    <s v="Full"/>
    <s v="First 30"/>
    <s v="AS"/>
    <s v="No fish"/>
    <x v="0"/>
    <m/>
    <m/>
    <m/>
    <x v="0"/>
    <m/>
    <m/>
  </r>
  <r>
    <n v="2021"/>
    <x v="57"/>
    <n v="1600"/>
    <s v="Full"/>
    <s v="First 30"/>
    <s v="AS"/>
    <d v="1899-12-30T16:28:41"/>
    <x v="1"/>
    <n v="69.5"/>
    <n v="6148"/>
    <n v="11.42"/>
    <x v="1"/>
    <m/>
    <m/>
  </r>
  <r>
    <n v="2021"/>
    <x v="57"/>
    <n v="1600"/>
    <s v="Full"/>
    <s v="First 30"/>
    <s v="AS"/>
    <d v="1899-12-30T16:28:43"/>
    <x v="1"/>
    <n v="68"/>
    <n v="6158"/>
    <n v="11.58"/>
    <x v="1"/>
    <m/>
    <m/>
  </r>
  <r>
    <n v="2021"/>
    <x v="57"/>
    <n v="1600"/>
    <s v="Full"/>
    <s v="First 30"/>
    <s v="AS"/>
    <d v="1899-12-30T16:28:45"/>
    <x v="1"/>
    <n v="68.3"/>
    <n v="6165"/>
    <n v="11.45"/>
    <x v="1"/>
    <m/>
    <m/>
  </r>
  <r>
    <n v="2021"/>
    <x v="57"/>
    <n v="1700"/>
    <s v="Full"/>
    <s v="First 30"/>
    <s v="AS"/>
    <s v="No fish"/>
    <x v="0"/>
    <m/>
    <m/>
    <m/>
    <x v="0"/>
    <m/>
    <m/>
  </r>
  <r>
    <n v="2021"/>
    <x v="57"/>
    <n v="1800"/>
    <s v="Full"/>
    <s v="First 30"/>
    <s v="AS"/>
    <s v="No fish"/>
    <x v="0"/>
    <m/>
    <m/>
    <m/>
    <x v="0"/>
    <m/>
    <m/>
  </r>
  <r>
    <n v="2021"/>
    <x v="57"/>
    <n v="1900"/>
    <s v="Full"/>
    <s v="First 30"/>
    <s v="AS"/>
    <d v="1899-12-30T19:24:56"/>
    <x v="1"/>
    <n v="69.900000000000006"/>
    <n v="3077"/>
    <n v="10.26"/>
    <x v="1"/>
    <m/>
    <m/>
  </r>
  <r>
    <n v="2021"/>
    <x v="57"/>
    <n v="1900"/>
    <s v="Full"/>
    <s v="First 30"/>
    <s v="AS"/>
    <d v="1899-12-30T19:24:56"/>
    <x v="1"/>
    <n v="68.099999999999994"/>
    <n v="3077"/>
    <n v="10.27"/>
    <x v="1"/>
    <m/>
    <m/>
  </r>
  <r>
    <n v="2021"/>
    <x v="57"/>
    <n v="1900"/>
    <s v="Full"/>
    <s v="First 30"/>
    <s v="AS"/>
    <d v="1899-12-30T20:16:51"/>
    <x v="1"/>
    <n v="69.7"/>
    <n v="3685"/>
    <n v="14.42"/>
    <x v="1"/>
    <m/>
    <m/>
  </r>
  <r>
    <n v="2021"/>
    <x v="57"/>
    <n v="2000"/>
    <s v="Full"/>
    <s v="First 30"/>
    <s v="AS"/>
    <d v="1899-12-30T20:16:54"/>
    <x v="1"/>
    <n v="71.8"/>
    <n v="3696"/>
    <n v="14.04"/>
    <x v="1"/>
    <m/>
    <m/>
  </r>
  <r>
    <n v="2021"/>
    <x v="57"/>
    <n v="2100"/>
    <s v="Full"/>
    <s v="First 30"/>
    <s v="AS"/>
    <d v="1899-12-30T20:16:54"/>
    <x v="1"/>
    <n v="65.599999999999994"/>
    <n v="3696"/>
    <n v="14.47"/>
    <x v="1"/>
    <m/>
    <m/>
  </r>
  <r>
    <n v="2021"/>
    <x v="57"/>
    <n v="2100"/>
    <s v="Full"/>
    <s v="First 30"/>
    <s v="AS"/>
    <d v="1899-12-30T20:17:17"/>
    <x v="1"/>
    <n v="65.599999999999994"/>
    <n v="3787"/>
    <n v="7.53"/>
    <x v="1"/>
    <m/>
    <m/>
  </r>
  <r>
    <n v="2021"/>
    <x v="57"/>
    <n v="2100"/>
    <s v="Full"/>
    <s v="First 30"/>
    <s v="AS"/>
    <d v="1899-12-30T21:08:46"/>
    <x v="1"/>
    <n v="86.8"/>
    <n v="1818"/>
    <n v="10.62"/>
    <x v="1"/>
    <m/>
    <m/>
  </r>
  <r>
    <n v="2021"/>
    <x v="57"/>
    <n v="2100"/>
    <s v="Full"/>
    <s v="First 30"/>
    <s v="AS"/>
    <d v="1899-12-30T21:27:39"/>
    <x v="1"/>
    <n v="84.4"/>
    <n v="6147"/>
    <n v="11.19"/>
    <x v="1"/>
    <m/>
    <m/>
  </r>
  <r>
    <n v="2021"/>
    <x v="57"/>
    <n v="2100"/>
    <s v="Full"/>
    <s v="First 30"/>
    <s v="AS"/>
    <d v="1899-12-30T21:28:58"/>
    <x v="2"/>
    <n v="63.9"/>
    <n v="6453"/>
    <n v="18.48"/>
    <x v="1"/>
    <m/>
    <m/>
  </r>
  <r>
    <n v="2021"/>
    <x v="57"/>
    <n v="2300"/>
    <s v="Full"/>
    <s v="First 30"/>
    <s v="AS"/>
    <d v="1899-12-30T22:12:15"/>
    <x v="1"/>
    <n v="80.2"/>
    <n v="2778"/>
    <n v="9.73"/>
    <x v="1"/>
    <m/>
    <m/>
  </r>
  <r>
    <n v="2021"/>
    <x v="57"/>
    <n v="2300"/>
    <s v="Full"/>
    <s v="First 30"/>
    <s v="AS"/>
    <d v="1899-12-30T22:14:44"/>
    <x v="1"/>
    <n v="78.599999999999994"/>
    <n v="3350"/>
    <n v="8.23"/>
    <x v="1"/>
    <m/>
    <m/>
  </r>
  <r>
    <n v="2021"/>
    <x v="57"/>
    <n v="2300"/>
    <s v="Full"/>
    <s v="First 30"/>
    <s v="AS"/>
    <d v="1899-12-30T22:17:52"/>
    <x v="1"/>
    <n v="66.900000000000006"/>
    <n v="4079"/>
    <n v="15.59"/>
    <x v="1"/>
    <m/>
    <m/>
  </r>
  <r>
    <n v="2021"/>
    <x v="57"/>
    <n v="2300"/>
    <s v="Full"/>
    <s v="First 30"/>
    <s v="AS"/>
    <d v="1899-12-30T22:23:52"/>
    <x v="1"/>
    <n v="65.5"/>
    <n v="5479"/>
    <n v="13.21"/>
    <x v="1"/>
    <m/>
    <m/>
  </r>
  <r>
    <n v="2021"/>
    <x v="57"/>
    <n v="2300"/>
    <s v="Full"/>
    <s v="First 30"/>
    <s v="AS"/>
    <d v="1899-12-30T22:24:20"/>
    <x v="1"/>
    <n v="62.6"/>
    <n v="5589"/>
    <n v="12.96"/>
    <x v="1"/>
    <m/>
    <m/>
  </r>
  <r>
    <n v="2021"/>
    <x v="57"/>
    <n v="2300"/>
    <s v="Full"/>
    <s v="First 30"/>
    <s v="AS"/>
    <s v="No fish"/>
    <x v="0"/>
    <m/>
    <m/>
    <m/>
    <x v="0"/>
    <m/>
    <m/>
  </r>
  <r>
    <n v="2021"/>
    <x v="58"/>
    <n v="0"/>
    <s v="Full"/>
    <s v="First 30"/>
    <s v="AS"/>
    <d v="1899-12-30T00:16:05"/>
    <x v="1"/>
    <n v="72"/>
    <n v="3675"/>
    <n v="17.149999999999999"/>
    <x v="1"/>
    <m/>
    <m/>
  </r>
  <r>
    <n v="2021"/>
    <x v="58"/>
    <n v="100"/>
    <s v="Full"/>
    <s v="First 30"/>
    <s v="AS"/>
    <d v="1899-12-30T01:03:22"/>
    <x v="2"/>
    <n v="53.8"/>
    <n v="769"/>
    <n v="15"/>
    <x v="1"/>
    <m/>
    <m/>
  </r>
  <r>
    <n v="2021"/>
    <x v="58"/>
    <n v="100"/>
    <s v="Full"/>
    <s v="First 30"/>
    <s v="AS"/>
    <d v="1899-12-30T01:21:23"/>
    <x v="1"/>
    <n v="62.4"/>
    <n v="4893"/>
    <n v="14.22"/>
    <x v="1"/>
    <m/>
    <m/>
  </r>
  <r>
    <n v="2021"/>
    <x v="58"/>
    <n v="200"/>
    <s v="Full"/>
    <s v="First 30"/>
    <s v="AS"/>
    <s v="No fish"/>
    <x v="0"/>
    <m/>
    <m/>
    <m/>
    <x v="0"/>
    <m/>
    <m/>
  </r>
  <r>
    <n v="2021"/>
    <x v="58"/>
    <n v="300"/>
    <s v="Full"/>
    <s v="First 30"/>
    <s v="AS"/>
    <d v="1899-12-30T03:14:18"/>
    <x v="1"/>
    <n v="74.5"/>
    <n v="3128"/>
    <n v="9.34"/>
    <x v="1"/>
    <m/>
    <m/>
  </r>
  <r>
    <n v="2021"/>
    <x v="58"/>
    <n v="400"/>
    <s v="Full"/>
    <s v="First 30"/>
    <s v="AS"/>
    <s v="No fish"/>
    <x v="0"/>
    <m/>
    <m/>
    <m/>
    <x v="0"/>
    <m/>
    <m/>
  </r>
  <r>
    <n v="2021"/>
    <x v="58"/>
    <n v="500"/>
    <s v="Full"/>
    <s v="First 30"/>
    <s v="AS"/>
    <s v="No fish"/>
    <x v="0"/>
    <m/>
    <m/>
    <m/>
    <x v="0"/>
    <m/>
    <m/>
  </r>
  <r>
    <n v="2021"/>
    <x v="58"/>
    <n v="600"/>
    <s v="Full"/>
    <s v="First 30"/>
    <s v="AS"/>
    <s v="No fish"/>
    <x v="0"/>
    <m/>
    <m/>
    <m/>
    <x v="0"/>
    <m/>
    <m/>
  </r>
  <r>
    <n v="2021"/>
    <x v="58"/>
    <n v="700"/>
    <s v="Full"/>
    <s v="First 30"/>
    <s v="AS"/>
    <s v="No fish"/>
    <x v="0"/>
    <m/>
    <m/>
    <m/>
    <x v="0"/>
    <m/>
    <m/>
  </r>
  <r>
    <n v="2021"/>
    <x v="58"/>
    <n v="800"/>
    <s v="Full"/>
    <s v="First 30"/>
    <s v="AS"/>
    <d v="1899-12-30T08:19:10"/>
    <x v="1"/>
    <n v="41.8"/>
    <n v="4141"/>
    <n v="8.5500000000000007"/>
    <x v="2"/>
    <s v="Not certain this is a fish"/>
    <m/>
  </r>
  <r>
    <n v="2021"/>
    <x v="58"/>
    <n v="900"/>
    <s v="Full"/>
    <s v="First 30"/>
    <s v="AS"/>
    <s v="No fish"/>
    <x v="0"/>
    <m/>
    <m/>
    <m/>
    <x v="0"/>
    <m/>
    <m/>
  </r>
  <r>
    <n v="2021"/>
    <x v="58"/>
    <n v="1000"/>
    <s v="Full"/>
    <s v="First 30"/>
    <s v="AS"/>
    <s v="No fish"/>
    <x v="0"/>
    <m/>
    <m/>
    <m/>
    <x v="0"/>
    <m/>
    <m/>
  </r>
  <r>
    <n v="2021"/>
    <x v="58"/>
    <n v="1100"/>
    <s v="Full"/>
    <s v="First 30"/>
    <s v="AS"/>
    <s v="No fish"/>
    <x v="0"/>
    <m/>
    <m/>
    <m/>
    <x v="0"/>
    <m/>
    <m/>
  </r>
  <r>
    <n v="2021"/>
    <x v="58"/>
    <n v="1200"/>
    <s v="Full"/>
    <s v="First 30"/>
    <s v="AS"/>
    <s v="No fish"/>
    <x v="0"/>
    <m/>
    <m/>
    <m/>
    <x v="0"/>
    <m/>
    <m/>
  </r>
  <r>
    <n v="2021"/>
    <x v="58"/>
    <n v="1300"/>
    <s v="Full"/>
    <s v="First 30"/>
    <s v="AS"/>
    <s v="No fish"/>
    <x v="0"/>
    <m/>
    <m/>
    <m/>
    <x v="0"/>
    <m/>
    <m/>
  </r>
  <r>
    <n v="2021"/>
    <x v="58"/>
    <n v="1400"/>
    <s v="Full"/>
    <s v="First 30"/>
    <s v="AS"/>
    <s v="No fish"/>
    <x v="0"/>
    <m/>
    <m/>
    <m/>
    <x v="0"/>
    <m/>
    <m/>
  </r>
  <r>
    <n v="2021"/>
    <x v="58"/>
    <n v="1500"/>
    <s v="Full"/>
    <s v="First 30"/>
    <s v="AS"/>
    <s v="No fish"/>
    <x v="0"/>
    <m/>
    <m/>
    <m/>
    <x v="0"/>
    <m/>
    <m/>
  </r>
  <r>
    <n v="2021"/>
    <x v="58"/>
    <n v="1600"/>
    <s v="Full"/>
    <s v="First 30"/>
    <s v="AS"/>
    <s v="No fish"/>
    <x v="0"/>
    <m/>
    <m/>
    <m/>
    <x v="0"/>
    <m/>
    <m/>
  </r>
  <r>
    <n v="2021"/>
    <x v="58"/>
    <n v="1700"/>
    <s v="Full"/>
    <s v="First 30"/>
    <s v="AS"/>
    <d v="1899-12-30T17:26:57"/>
    <x v="1"/>
    <n v="51.2"/>
    <n v="6457"/>
    <n v="14.73"/>
    <x v="1"/>
    <m/>
    <m/>
  </r>
  <r>
    <n v="2021"/>
    <x v="58"/>
    <n v="1800"/>
    <s v="Full"/>
    <s v="First 30"/>
    <s v="AS"/>
    <s v="No fish"/>
    <x v="0"/>
    <m/>
    <m/>
    <m/>
    <x v="0"/>
    <m/>
    <m/>
  </r>
  <r>
    <n v="2021"/>
    <x v="58"/>
    <n v="1900"/>
    <s v="Full"/>
    <s v="First 30"/>
    <s v="AS"/>
    <s v="No fish"/>
    <x v="0"/>
    <m/>
    <m/>
    <m/>
    <x v="0"/>
    <m/>
    <m/>
  </r>
  <r>
    <n v="2021"/>
    <x v="58"/>
    <n v="2000"/>
    <s v="Full"/>
    <s v="First 30"/>
    <s v="AS"/>
    <d v="1899-12-30T20:13:11"/>
    <x v="1"/>
    <n v="75.400000000000006"/>
    <n v="3151"/>
    <n v="10.65"/>
    <x v="1"/>
    <m/>
    <m/>
  </r>
  <r>
    <n v="2021"/>
    <x v="58"/>
    <n v="2000"/>
    <s v="Full"/>
    <s v="First 30"/>
    <s v="AS"/>
    <d v="1899-12-30T20:23:06"/>
    <x v="2"/>
    <n v="70.599999999999994"/>
    <n v="5408"/>
    <n v="11.52"/>
    <x v="1"/>
    <m/>
    <m/>
  </r>
  <r>
    <n v="2021"/>
    <x v="58"/>
    <n v="2100"/>
    <s v="Full"/>
    <s v="First 30"/>
    <s v="AS"/>
    <s v="No fish"/>
    <x v="0"/>
    <m/>
    <m/>
    <m/>
    <x v="0"/>
    <m/>
    <m/>
  </r>
  <r>
    <n v="2021"/>
    <x v="58"/>
    <n v="2200"/>
    <s v="Full"/>
    <s v="First 30"/>
    <s v="AS"/>
    <d v="1899-12-30T22:04:02"/>
    <x v="1"/>
    <n v="64.900000000000006"/>
    <n v="960"/>
    <n v="5.59"/>
    <x v="1"/>
    <m/>
    <m/>
  </r>
  <r>
    <n v="2021"/>
    <x v="58"/>
    <n v="2200"/>
    <s v="Full"/>
    <s v="First 30"/>
    <s v="AS"/>
    <d v="1899-12-30T22:09:25"/>
    <x v="1"/>
    <n v="78.8"/>
    <n v="2251"/>
    <n v="10.14"/>
    <x v="1"/>
    <m/>
    <m/>
  </r>
  <r>
    <n v="2021"/>
    <x v="58"/>
    <n v="2200"/>
    <s v="Full"/>
    <s v="First 30"/>
    <s v="AS"/>
    <d v="1899-12-30T22:11:32"/>
    <x v="1"/>
    <n v="76"/>
    <n v="2756"/>
    <n v="5.99"/>
    <x v="1"/>
    <m/>
    <m/>
  </r>
  <r>
    <n v="2021"/>
    <x v="58"/>
    <n v="2200"/>
    <s v="Full"/>
    <s v="First 30"/>
    <s v="AS"/>
    <d v="1899-12-30T22:19:20"/>
    <x v="2"/>
    <n v="49"/>
    <n v="4609"/>
    <n v="11.4"/>
    <x v="1"/>
    <m/>
    <m/>
  </r>
  <r>
    <n v="2021"/>
    <x v="58"/>
    <n v="2200"/>
    <s v="Full"/>
    <s v="First 30"/>
    <s v="AS"/>
    <d v="1899-12-30T22:28:56"/>
    <x v="1"/>
    <n v="57.7"/>
    <n v="6565"/>
    <n v="4.13"/>
    <x v="1"/>
    <m/>
    <m/>
  </r>
  <r>
    <n v="2021"/>
    <x v="58"/>
    <n v="2300"/>
    <s v="Full"/>
    <s v="First 30"/>
    <s v="AS"/>
    <s v="No fish"/>
    <x v="0"/>
    <m/>
    <m/>
    <m/>
    <x v="0"/>
    <m/>
    <m/>
  </r>
  <r>
    <n v="2021"/>
    <x v="59"/>
    <n v="0"/>
    <s v="Full"/>
    <s v="First 30"/>
    <s v="BT"/>
    <d v="1899-12-30T00:17:00"/>
    <x v="1"/>
    <n v="72.099999999999994"/>
    <n v="3741"/>
    <n v="3.3"/>
    <x v="1"/>
    <m/>
    <m/>
  </r>
  <r>
    <n v="2021"/>
    <x v="59"/>
    <n v="100"/>
    <s v="Full"/>
    <s v="First 30"/>
    <s v="BT"/>
    <d v="1899-12-30T01:26:14"/>
    <x v="1"/>
    <n v="72.900000000000006"/>
    <n v="5874"/>
    <n v="16.48"/>
    <x v="1"/>
    <s v="2 fish DS @ 1:23 the larger is &lt;40cm = Not marked per protocol"/>
    <m/>
  </r>
  <r>
    <n v="2021"/>
    <x v="59"/>
    <n v="100"/>
    <s v="Full"/>
    <s v="First 30"/>
    <s v="BT"/>
    <s v="No fish"/>
    <x v="0"/>
    <m/>
    <m/>
    <m/>
    <x v="0"/>
    <s v="re-visit. large object US on far bank @1:16 = Not a fish"/>
    <m/>
  </r>
  <r>
    <n v="2021"/>
    <x v="59"/>
    <n v="200"/>
    <s v="Full"/>
    <s v="First 30"/>
    <s v="BT"/>
    <d v="1899-12-30T02:05:37"/>
    <x v="2"/>
    <n v="72.3"/>
    <n v="1324"/>
    <n v="15.35"/>
    <x v="1"/>
    <m/>
    <m/>
  </r>
  <r>
    <n v="2021"/>
    <x v="59"/>
    <n v="300"/>
    <s v="Full"/>
    <s v="First 30"/>
    <s v="BT"/>
    <s v="No fish"/>
    <x v="0"/>
    <m/>
    <m/>
    <m/>
    <x v="0"/>
    <m/>
    <m/>
  </r>
  <r>
    <n v="2021"/>
    <x v="59"/>
    <n v="400"/>
    <s v="Full"/>
    <s v="First 30"/>
    <s v="BT"/>
    <d v="1899-12-30T04:09:51"/>
    <x v="1"/>
    <n v="80.099999999999994"/>
    <n v="2032"/>
    <n v="13.9"/>
    <x v="1"/>
    <m/>
    <m/>
  </r>
  <r>
    <n v="2021"/>
    <x v="59"/>
    <n v="400"/>
    <s v="Full"/>
    <s v="First 30"/>
    <s v="BT"/>
    <d v="1899-12-30T04:15:30"/>
    <x v="1"/>
    <n v="47"/>
    <n v="3309"/>
    <n v="4.74"/>
    <x v="1"/>
    <m/>
    <m/>
  </r>
  <r>
    <n v="2021"/>
    <x v="59"/>
    <n v="500"/>
    <s v="Full"/>
    <s v="First 30"/>
    <s v="BT"/>
    <s v="No fish"/>
    <x v="0"/>
    <m/>
    <m/>
    <m/>
    <x v="0"/>
    <m/>
    <m/>
  </r>
  <r>
    <n v="2021"/>
    <x v="59"/>
    <n v="600"/>
    <s v="Full"/>
    <s v="First 30"/>
    <s v="BT"/>
    <s v="No fish"/>
    <x v="0"/>
    <m/>
    <m/>
    <m/>
    <x v="0"/>
    <m/>
    <m/>
  </r>
  <r>
    <n v="2021"/>
    <x v="59"/>
    <n v="700"/>
    <s v="Full"/>
    <s v="First 30"/>
    <s v="BT"/>
    <s v="No fish"/>
    <x v="0"/>
    <m/>
    <m/>
    <m/>
    <x v="0"/>
    <m/>
    <m/>
  </r>
  <r>
    <n v="2021"/>
    <x v="59"/>
    <n v="800"/>
    <s v="Full"/>
    <s v="First 30"/>
    <s v="BT"/>
    <s v="No fish"/>
    <x v="0"/>
    <m/>
    <m/>
    <m/>
    <x v="0"/>
    <m/>
    <m/>
  </r>
  <r>
    <n v="2021"/>
    <x v="59"/>
    <n v="900"/>
    <s v="Full"/>
    <s v="First 30"/>
    <s v="BT"/>
    <s v="No fish"/>
    <x v="0"/>
    <m/>
    <m/>
    <m/>
    <x v="0"/>
    <m/>
    <m/>
  </r>
  <r>
    <n v="2021"/>
    <x v="59"/>
    <n v="1000"/>
    <s v="Full"/>
    <s v="First 30"/>
    <s v="BT"/>
    <s v="No fish"/>
    <x v="0"/>
    <m/>
    <m/>
    <m/>
    <x v="0"/>
    <m/>
    <m/>
  </r>
  <r>
    <n v="2021"/>
    <x v="59"/>
    <n v="1100"/>
    <s v="Full"/>
    <s v="First 30"/>
    <s v="BT"/>
    <s v="No fish"/>
    <x v="0"/>
    <m/>
    <m/>
    <m/>
    <x v="0"/>
    <m/>
    <m/>
  </r>
  <r>
    <n v="2021"/>
    <x v="59"/>
    <n v="1200"/>
    <s v="Full"/>
    <s v="First 30"/>
    <s v="BT"/>
    <s v="No fish"/>
    <x v="0"/>
    <m/>
    <m/>
    <m/>
    <x v="0"/>
    <m/>
    <m/>
  </r>
  <r>
    <n v="2021"/>
    <x v="59"/>
    <n v="1300"/>
    <s v="Full"/>
    <s v="First 30"/>
    <s v="BT"/>
    <s v="No fish"/>
    <x v="0"/>
    <m/>
    <m/>
    <m/>
    <x v="0"/>
    <m/>
    <m/>
  </r>
  <r>
    <n v="2021"/>
    <x v="59"/>
    <n v="1400"/>
    <s v="Full"/>
    <s v="First 30"/>
    <s v="BT"/>
    <s v="No fish"/>
    <x v="0"/>
    <m/>
    <m/>
    <m/>
    <x v="0"/>
    <m/>
    <m/>
  </r>
  <r>
    <n v="2021"/>
    <x v="59"/>
    <n v="1500"/>
    <s v="Full"/>
    <s v="First 30"/>
    <s v="BT"/>
    <s v="No fish"/>
    <x v="0"/>
    <m/>
    <m/>
    <m/>
    <x v="0"/>
    <m/>
    <m/>
  </r>
  <r>
    <n v="2021"/>
    <x v="59"/>
    <n v="1600"/>
    <s v="Full"/>
    <s v="First 30"/>
    <s v="BT"/>
    <s v="No fish"/>
    <x v="0"/>
    <m/>
    <m/>
    <m/>
    <x v="0"/>
    <m/>
    <m/>
  </r>
  <r>
    <n v="2021"/>
    <x v="59"/>
    <n v="1700"/>
    <s v="Full"/>
    <s v="First 30"/>
    <s v="BT"/>
    <s v="No fish"/>
    <x v="0"/>
    <m/>
    <m/>
    <m/>
    <x v="0"/>
    <m/>
    <m/>
  </r>
  <r>
    <n v="2021"/>
    <x v="59"/>
    <n v="1800"/>
    <s v="Full"/>
    <s v="First 30"/>
    <s v="BT"/>
    <s v="No fish"/>
    <x v="0"/>
    <m/>
    <m/>
    <m/>
    <x v="0"/>
    <m/>
    <m/>
  </r>
  <r>
    <n v="2021"/>
    <x v="59"/>
    <n v="1900"/>
    <s v="Full"/>
    <s v="First 30"/>
    <s v="BT"/>
    <s v="No fish"/>
    <x v="0"/>
    <m/>
    <m/>
    <m/>
    <x v="0"/>
    <m/>
    <m/>
  </r>
  <r>
    <n v="2021"/>
    <x v="59"/>
    <n v="2000"/>
    <s v="Full"/>
    <s v="First 30"/>
    <s v="BT"/>
    <d v="1899-12-30T20:05:31"/>
    <x v="1"/>
    <n v="80"/>
    <n v="1317"/>
    <n v="11.26"/>
    <x v="1"/>
    <m/>
    <m/>
  </r>
  <r>
    <n v="2021"/>
    <x v="59"/>
    <n v="2000"/>
    <s v="Full"/>
    <s v="First 30"/>
    <s v="BT"/>
    <d v="1899-12-30T20:20:31"/>
    <x v="2"/>
    <n v="48.8"/>
    <n v="2518"/>
    <n v="7.23"/>
    <x v="1"/>
    <m/>
    <m/>
  </r>
  <r>
    <n v="2021"/>
    <x v="59"/>
    <n v="2000"/>
    <s v="Full"/>
    <s v="First 30"/>
    <s v="BT"/>
    <d v="1899-12-30T20:27:31"/>
    <x v="2"/>
    <n v="61"/>
    <n v="6597"/>
    <n v="9.64"/>
    <x v="1"/>
    <m/>
    <m/>
  </r>
  <r>
    <n v="2021"/>
    <x v="59"/>
    <n v="2100"/>
    <s v="Full"/>
    <s v="First 30"/>
    <s v="BT"/>
    <d v="1899-12-30T21:04:13"/>
    <x v="2"/>
    <n v="58.3"/>
    <n v="991"/>
    <n v="14.86"/>
    <x v="1"/>
    <s v="difficult to measure accurately"/>
    <m/>
  </r>
  <r>
    <n v="2021"/>
    <x v="59"/>
    <n v="2100"/>
    <s v="Full"/>
    <s v="First 30"/>
    <s v="BT"/>
    <d v="1899-12-30T21:05:00"/>
    <x v="1"/>
    <n v="79.2"/>
    <n v="1199"/>
    <n v="9.33"/>
    <x v="1"/>
    <m/>
    <m/>
  </r>
  <r>
    <n v="2021"/>
    <x v="59"/>
    <n v="2100"/>
    <s v="Full"/>
    <s v="First 30"/>
    <s v="BT"/>
    <d v="1899-12-30T21:05:42"/>
    <x v="1"/>
    <n v="73.5"/>
    <n v="1345"/>
    <n v="10.26"/>
    <x v="1"/>
    <m/>
    <m/>
  </r>
  <r>
    <n v="2021"/>
    <x v="59"/>
    <n v="2100"/>
    <s v="Full"/>
    <s v="First 30"/>
    <s v="BT"/>
    <d v="1899-12-30T21:12:40"/>
    <x v="1"/>
    <n v="76"/>
    <n v="3011"/>
    <n v="14.66"/>
    <x v="1"/>
    <m/>
    <m/>
  </r>
  <r>
    <n v="2021"/>
    <x v="59"/>
    <n v="2100"/>
    <s v="Full"/>
    <s v="First 30"/>
    <s v="BT"/>
    <d v="1899-12-30T21:18:42"/>
    <x v="1"/>
    <n v="74"/>
    <n v="4459"/>
    <n v="10.96"/>
    <x v="1"/>
    <m/>
    <m/>
  </r>
  <r>
    <n v="2021"/>
    <x v="59"/>
    <n v="2100"/>
    <s v="Full"/>
    <s v="First 30"/>
    <s v="BT"/>
    <d v="1899-12-30T21:25:18"/>
    <x v="1"/>
    <n v="68.8"/>
    <n v="6041"/>
    <n v="7.7"/>
    <x v="1"/>
    <m/>
    <m/>
  </r>
  <r>
    <n v="2021"/>
    <x v="59"/>
    <n v="2200"/>
    <s v="Full"/>
    <s v="First 30"/>
    <s v="BT"/>
    <d v="1899-12-30T22:11:25"/>
    <x v="1"/>
    <n v="80.3"/>
    <n v="2734"/>
    <n v="10.55"/>
    <x v="1"/>
    <m/>
    <m/>
  </r>
  <r>
    <n v="2021"/>
    <x v="59"/>
    <n v="2200"/>
    <s v="Full"/>
    <s v="First 30"/>
    <s v="BT"/>
    <d v="1899-12-30T22:16:19"/>
    <x v="1"/>
    <n v="74"/>
    <n v="3907"/>
    <n v="7.49"/>
    <x v="1"/>
    <m/>
    <m/>
  </r>
  <r>
    <n v="2021"/>
    <x v="59"/>
    <n v="2300"/>
    <s v="Full"/>
    <s v="First 30"/>
    <s v="BT"/>
    <d v="1899-12-30T23:05:52"/>
    <x v="1"/>
    <n v="84.9"/>
    <n v="1404"/>
    <n v="10.07"/>
    <x v="1"/>
    <s v="also small fish 35-40cm DS quickly @23:27at first appears large but see frame 6637 for actual size"/>
    <m/>
  </r>
  <r>
    <n v="2021"/>
    <x v="60"/>
    <n v="0"/>
    <s v="Full"/>
    <s v="First 30"/>
    <s v="BT"/>
    <d v="1899-12-30T00:26:25"/>
    <x v="2"/>
    <n v="63.5"/>
    <n v="6332"/>
    <n v="4.53"/>
    <x v="2"/>
    <s v="Fairly certain this is a fish"/>
    <m/>
  </r>
  <r>
    <n v="2021"/>
    <x v="60"/>
    <n v="100"/>
    <s v="Full"/>
    <s v="First 30"/>
    <s v="BT"/>
    <d v="1899-12-30T01:01:23"/>
    <x v="1"/>
    <n v="70.900000000000006"/>
    <n v="326"/>
    <n v="15.15"/>
    <x v="1"/>
    <m/>
    <m/>
  </r>
  <r>
    <n v="2021"/>
    <x v="60"/>
    <n v="100"/>
    <s v="Full"/>
    <s v="First 30"/>
    <s v="BT"/>
    <d v="1899-12-30T01:12:26"/>
    <x v="1"/>
    <n v="66.7"/>
    <n v="2980"/>
    <n v="17.11"/>
    <x v="1"/>
    <s v="another fish difficult to measure accurately due to focus / backscatter of sonar signal"/>
    <m/>
  </r>
  <r>
    <n v="2021"/>
    <x v="60"/>
    <n v="200"/>
    <s v="Full"/>
    <s v="First 30"/>
    <s v="BT"/>
    <s v="No fish"/>
    <x v="0"/>
    <m/>
    <m/>
    <m/>
    <x v="0"/>
    <m/>
    <m/>
  </r>
  <r>
    <n v="2021"/>
    <x v="60"/>
    <n v="300"/>
    <s v="Full"/>
    <s v="First 30"/>
    <s v="BT"/>
    <d v="1899-12-30T03:21:40"/>
    <x v="1"/>
    <n v="82"/>
    <n v="4943"/>
    <n v="11.49"/>
    <x v="1"/>
    <m/>
    <m/>
  </r>
  <r>
    <n v="2021"/>
    <x v="60"/>
    <n v="400"/>
    <s v="Full"/>
    <s v="First 30"/>
    <s v="BT"/>
    <d v="1899-12-30T04:00:36"/>
    <x v="1"/>
    <n v="72"/>
    <n v="138"/>
    <n v="16.03"/>
    <x v="1"/>
    <m/>
    <m/>
  </r>
  <r>
    <n v="2021"/>
    <x v="60"/>
    <n v="400"/>
    <s v="Full"/>
    <s v="First 30"/>
    <s v="BT"/>
    <d v="1899-12-30T04:07:55"/>
    <x v="1"/>
    <n v="59"/>
    <n v="1889"/>
    <n v="3.03"/>
    <x v="1"/>
    <m/>
    <m/>
  </r>
  <r>
    <n v="2021"/>
    <x v="60"/>
    <n v="500"/>
    <s v="Full"/>
    <s v="First 30"/>
    <s v="BT"/>
    <s v="No fish"/>
    <x v="0"/>
    <m/>
    <m/>
    <m/>
    <x v="0"/>
    <m/>
    <m/>
  </r>
  <r>
    <n v="2021"/>
    <x v="60"/>
    <n v="600"/>
    <s v="Full"/>
    <s v="First 30"/>
    <s v="BT"/>
    <s v="No fish"/>
    <x v="0"/>
    <m/>
    <m/>
    <m/>
    <x v="0"/>
    <m/>
    <m/>
  </r>
  <r>
    <n v="2021"/>
    <x v="60"/>
    <n v="700"/>
    <s v="Full"/>
    <s v="First 30"/>
    <s v="BT"/>
    <s v="No fish"/>
    <x v="0"/>
    <m/>
    <m/>
    <m/>
    <x v="0"/>
    <m/>
    <m/>
  </r>
  <r>
    <n v="2021"/>
    <x v="60"/>
    <n v="800"/>
    <s v="Full"/>
    <s v="First 30"/>
    <s v="BT"/>
    <s v="No fish"/>
    <x v="0"/>
    <m/>
    <m/>
    <m/>
    <x v="0"/>
    <s v="moderate interference for last 13 minutes but full 1/2 hour of this time block was recorded"/>
    <m/>
  </r>
  <r>
    <n v="2021"/>
    <x v="60"/>
    <n v="900"/>
    <s v="Full"/>
    <s v="First 30"/>
    <s v="BT"/>
    <s v="No fish"/>
    <x v="0"/>
    <m/>
    <m/>
    <m/>
    <x v="0"/>
    <m/>
    <m/>
  </r>
  <r>
    <n v="2021"/>
    <x v="60"/>
    <n v="1000"/>
    <s v="Full"/>
    <s v="First 30"/>
    <s v="BT"/>
    <s v="No fish"/>
    <x v="0"/>
    <m/>
    <m/>
    <m/>
    <x v="0"/>
    <m/>
    <m/>
  </r>
  <r>
    <n v="2021"/>
    <x v="60"/>
    <n v="1100"/>
    <s v="Full"/>
    <s v="First 30"/>
    <s v="BT"/>
    <s v="No fish"/>
    <x v="0"/>
    <m/>
    <m/>
    <m/>
    <x v="0"/>
    <m/>
    <m/>
  </r>
  <r>
    <n v="2021"/>
    <x v="60"/>
    <n v="1200"/>
    <s v="Full"/>
    <s v="First 30"/>
    <s v="BT"/>
    <s v="No fish"/>
    <x v="0"/>
    <m/>
    <m/>
    <m/>
    <x v="0"/>
    <m/>
    <m/>
  </r>
  <r>
    <n v="2021"/>
    <x v="60"/>
    <n v="1300"/>
    <s v="Full"/>
    <s v="First 30"/>
    <s v="BT"/>
    <s v="No fish"/>
    <x v="0"/>
    <m/>
    <m/>
    <m/>
    <x v="0"/>
    <m/>
    <m/>
  </r>
  <r>
    <n v="2021"/>
    <x v="60"/>
    <n v="1400"/>
    <s v="Full"/>
    <s v="First 30"/>
    <s v="BT"/>
    <s v="No fish"/>
    <x v="0"/>
    <m/>
    <m/>
    <m/>
    <x v="0"/>
    <m/>
    <m/>
  </r>
  <r>
    <n v="2021"/>
    <x v="60"/>
    <n v="1500"/>
    <s v="Full"/>
    <s v="First 30"/>
    <s v="BT"/>
    <s v="No fish"/>
    <x v="0"/>
    <m/>
    <m/>
    <m/>
    <x v="0"/>
    <m/>
    <m/>
  </r>
  <r>
    <n v="2021"/>
    <x v="60"/>
    <n v="1600"/>
    <s v="Full"/>
    <s v="First 30"/>
    <s v="BT"/>
    <d v="1899-12-30T16:01:14"/>
    <x v="1"/>
    <n v="48.2"/>
    <n v="272"/>
    <n v="16.82"/>
    <x v="1"/>
    <m/>
    <m/>
  </r>
  <r>
    <n v="2021"/>
    <x v="60"/>
    <n v="1700"/>
    <s v="Full"/>
    <s v="First 30"/>
    <s v="BT"/>
    <s v="No fish"/>
    <x v="0"/>
    <m/>
    <m/>
    <m/>
    <x v="0"/>
    <m/>
    <m/>
  </r>
  <r>
    <n v="2021"/>
    <x v="60"/>
    <n v="1800"/>
    <s v="Full"/>
    <s v="First 30"/>
    <s v="BT"/>
    <s v="No fish"/>
    <x v="0"/>
    <m/>
    <m/>
    <m/>
    <x v="0"/>
    <m/>
    <m/>
  </r>
  <r>
    <n v="2021"/>
    <x v="60"/>
    <n v="1900"/>
    <s v="Full"/>
    <s v="First 30"/>
    <s v="BT"/>
    <s v="No fish"/>
    <x v="0"/>
    <m/>
    <m/>
    <m/>
    <x v="0"/>
    <m/>
    <m/>
  </r>
  <r>
    <n v="2021"/>
    <x v="60"/>
    <n v="2000"/>
    <s v="Full"/>
    <s v="First 30"/>
    <s v="BT"/>
    <d v="1899-12-30T20:19:48"/>
    <x v="2"/>
    <n v="60.5"/>
    <n v="3757"/>
    <n v="4.42"/>
    <x v="1"/>
    <s v="2 fish traveling in tandem pass DS just through sonar zone, then Immediately pass back US again = marked per protocol but it's because they are so near to the sonar that the distance they cover is very short"/>
    <m/>
  </r>
  <r>
    <n v="2021"/>
    <x v="60"/>
    <n v="2000"/>
    <s v="Full"/>
    <s v="First 30"/>
    <s v="BT"/>
    <d v="1899-12-30T20:19:49"/>
    <x v="2"/>
    <n v="48.9"/>
    <n v="3760"/>
    <n v="3.49"/>
    <x v="1"/>
    <s v="2 fish traveling in tandem pass DS just through sonar zone, then Immediately pass back US again = marked per protocol but it's because they are so near to the sonar that the distance they cover is very short"/>
    <m/>
  </r>
  <r>
    <n v="2021"/>
    <x v="60"/>
    <n v="2000"/>
    <s v="Full"/>
    <s v="First 30"/>
    <s v="BT"/>
    <d v="1899-12-30T20:19:57"/>
    <x v="1"/>
    <n v="63.5"/>
    <n v="3792"/>
    <n v="2.62"/>
    <x v="1"/>
    <s v="2 fish traveling in tandem pass DS just through sonar zone, then Immediately pass back US again = marked per protocol but it's because they are so near to the sonar that the distance they cover is very short"/>
    <m/>
  </r>
  <r>
    <n v="2021"/>
    <x v="60"/>
    <n v="2000"/>
    <s v="Full"/>
    <s v="First 30"/>
    <s v="BT"/>
    <d v="1899-12-30T20:19:58"/>
    <x v="1"/>
    <n v="50.1"/>
    <n v="3796"/>
    <n v="2.93"/>
    <x v="1"/>
    <s v="2 fish traveling in tandem pass DS just through sonar zone, then Immediately pass back US again = marked per protocol but it's because they are so near to the sonar that the distance they cover is very short"/>
    <m/>
  </r>
  <r>
    <n v="2021"/>
    <x v="60"/>
    <n v="2100"/>
    <s v="Full"/>
    <s v="First 30"/>
    <s v="BT"/>
    <s v="No fish"/>
    <x v="0"/>
    <m/>
    <m/>
    <m/>
    <x v="0"/>
    <m/>
    <m/>
  </r>
  <r>
    <n v="2021"/>
    <x v="60"/>
    <n v="2200"/>
    <s v="Full"/>
    <s v="First 30"/>
    <s v="BT"/>
    <d v="1899-12-30T22:00:52"/>
    <x v="2"/>
    <n v="71.599999999999994"/>
    <n v="200"/>
    <n v="15.14"/>
    <x v="1"/>
    <m/>
    <m/>
  </r>
  <r>
    <n v="2021"/>
    <x v="60"/>
    <n v="2200"/>
    <s v="Full"/>
    <s v="First 30"/>
    <s v="BT"/>
    <d v="1899-12-30T22:15:04"/>
    <x v="1"/>
    <n v="64"/>
    <n v="3595"/>
    <n v="8.1999999999999993"/>
    <x v="1"/>
    <m/>
    <m/>
  </r>
  <r>
    <n v="2021"/>
    <x v="60"/>
    <n v="2200"/>
    <s v="Full"/>
    <s v="First 30"/>
    <s v="BT"/>
    <d v="1899-12-30T22:24:18"/>
    <x v="1"/>
    <n v="73.900000000000006"/>
    <n v="5810"/>
    <n v="13.84"/>
    <x v="1"/>
    <m/>
    <m/>
  </r>
  <r>
    <n v="2021"/>
    <x v="60"/>
    <n v="2300"/>
    <s v="Full"/>
    <s v="First 30"/>
    <s v="BT"/>
    <d v="1899-12-30T23:00:08"/>
    <x v="1"/>
    <n v="73"/>
    <n v="27"/>
    <n v="13.99"/>
    <x v="1"/>
    <m/>
    <m/>
  </r>
  <r>
    <n v="2021"/>
    <x v="60"/>
    <n v="2300"/>
    <s v="Full"/>
    <s v="First 30"/>
    <s v="BT"/>
    <d v="1899-12-30T23:03:37"/>
    <x v="2"/>
    <n v="76.2"/>
    <n v="859"/>
    <n v="4.38"/>
    <x v="1"/>
    <m/>
    <m/>
  </r>
  <r>
    <n v="2021"/>
    <x v="60"/>
    <n v="2300"/>
    <s v="Full"/>
    <s v="First 30"/>
    <s v="BT"/>
    <d v="1899-12-30T23:10:36"/>
    <x v="1"/>
    <n v="78.400000000000006"/>
    <n v="2535"/>
    <n v="13.3"/>
    <x v="3"/>
    <s v="fairly certain this is Not a fish = Otter (see also DS @ 22:22 in previous hour)"/>
    <m/>
  </r>
  <r>
    <n v="2021"/>
    <x v="60"/>
    <n v="2300"/>
    <s v="Full"/>
    <s v="First 30"/>
    <s v="BT"/>
    <d v="1899-12-30T23:14:44"/>
    <x v="2"/>
    <n v="79"/>
    <n v="3526"/>
    <n v="4.8600000000000003"/>
    <x v="3"/>
    <s v="fairly certain this is Not a fish = Otter (see also DS @ 22:22 in previous hour)"/>
    <m/>
  </r>
  <r>
    <n v="2021"/>
    <x v="61"/>
    <n v="0"/>
    <s v="Full"/>
    <s v="First 30"/>
    <s v="BT"/>
    <d v="1899-12-30T00:05:20"/>
    <x v="2"/>
    <n v="79.7"/>
    <n v="1257"/>
    <n v="15.8"/>
    <x v="1"/>
    <m/>
    <m/>
  </r>
  <r>
    <n v="2021"/>
    <x v="61"/>
    <n v="100"/>
    <s v="Full"/>
    <s v="First 30"/>
    <s v="BT"/>
    <d v="1899-12-30T01:15:39"/>
    <x v="2"/>
    <n v="76.099999999999994"/>
    <n v="3728"/>
    <n v="4.47"/>
    <x v="1"/>
    <m/>
    <m/>
  </r>
  <r>
    <n v="2021"/>
    <x v="61"/>
    <n v="100"/>
    <s v="Full"/>
    <s v="First 30"/>
    <s v="BT"/>
    <d v="1899-12-30T01:27:52"/>
    <x v="2"/>
    <n v="75.400000000000006"/>
    <n v="6659"/>
    <n v="17.329999999999998"/>
    <x v="1"/>
    <m/>
    <m/>
  </r>
  <r>
    <n v="2021"/>
    <x v="61"/>
    <n v="200"/>
    <s v="Full"/>
    <s v="First 30"/>
    <s v="BT"/>
    <d v="1899-12-30T02:19:57"/>
    <x v="1"/>
    <n v="67.3"/>
    <n v="4777"/>
    <n v="3.23"/>
    <x v="1"/>
    <m/>
    <m/>
  </r>
  <r>
    <n v="2021"/>
    <x v="61"/>
    <n v="300"/>
    <s v="Full"/>
    <s v="First 30"/>
    <s v="BT"/>
    <s v="No fish"/>
    <x v="0"/>
    <m/>
    <m/>
    <m/>
    <x v="0"/>
    <s v="small fish ~35 cm DS @3:09 = Not marked per protocol"/>
    <m/>
  </r>
  <r>
    <n v="2021"/>
    <x v="61"/>
    <n v="400"/>
    <s v="Full"/>
    <s v="First 30"/>
    <s v="BT"/>
    <s v="No fish"/>
    <x v="0"/>
    <m/>
    <m/>
    <m/>
    <x v="0"/>
    <m/>
    <m/>
  </r>
  <r>
    <n v="2021"/>
    <x v="61"/>
    <n v="500"/>
    <s v="Full"/>
    <s v="First 30"/>
    <s v="BT"/>
    <s v="No fish"/>
    <x v="0"/>
    <m/>
    <m/>
    <m/>
    <x v="0"/>
    <s v="small fish ~40cm DS @5:10 = Not marked per protocol"/>
    <m/>
  </r>
  <r>
    <n v="2021"/>
    <x v="61"/>
    <n v="600"/>
    <s v="Full"/>
    <s v="First 30"/>
    <s v="BT"/>
    <d v="1899-12-30T06:05:14"/>
    <x v="1"/>
    <n v="73.599999999999994"/>
    <n v="1243"/>
    <n v="3.12"/>
    <x v="1"/>
    <s v="this fish enters sonar zone @12 m out just a few ms prior, crosses toward LB (nearer sonar) then falls back before appearing here and proceeding US"/>
    <m/>
  </r>
  <r>
    <n v="2021"/>
    <x v="61"/>
    <n v="700"/>
    <s v="Full"/>
    <s v="First 30"/>
    <s v="BT"/>
    <s v="No fish"/>
    <x v="0"/>
    <m/>
    <m/>
    <m/>
    <x v="0"/>
    <m/>
    <m/>
  </r>
  <r>
    <n v="2021"/>
    <x v="61"/>
    <n v="800"/>
    <s v="Full"/>
    <s v="First 30"/>
    <s v="BT"/>
    <s v="No fish"/>
    <x v="0"/>
    <m/>
    <m/>
    <m/>
    <x v="0"/>
    <m/>
    <m/>
  </r>
  <r>
    <n v="2021"/>
    <x v="61"/>
    <n v="900"/>
    <s v="Full"/>
    <s v="First 30"/>
    <s v="BT"/>
    <s v="No fish"/>
    <x v="0"/>
    <m/>
    <m/>
    <m/>
    <x v="0"/>
    <m/>
    <m/>
  </r>
  <r>
    <n v="2021"/>
    <x v="61"/>
    <n v="1000"/>
    <s v="Full"/>
    <s v="First 30"/>
    <s v="BT"/>
    <s v="No fish"/>
    <x v="0"/>
    <m/>
    <m/>
    <m/>
    <x v="0"/>
    <m/>
    <m/>
  </r>
  <r>
    <n v="2021"/>
    <x v="61"/>
    <n v="1100"/>
    <s v="Partial"/>
    <s v="First 30"/>
    <s v="BT"/>
    <s v="No fish"/>
    <x v="0"/>
    <m/>
    <m/>
    <m/>
    <x v="0"/>
    <s v="Recording malfunction or stopped: first 15 min. of this time block unrecorded"/>
    <m/>
  </r>
  <r>
    <n v="2021"/>
    <x v="61"/>
    <n v="1200"/>
    <s v="Full"/>
    <s v="First 30"/>
    <s v="BT"/>
    <s v="No fish"/>
    <x v="0"/>
    <m/>
    <m/>
    <m/>
    <x v="0"/>
    <m/>
    <m/>
  </r>
  <r>
    <n v="2021"/>
    <x v="61"/>
    <n v="1300"/>
    <s v="Partial"/>
    <s v="First 30"/>
    <s v="BT"/>
    <d v="1899-12-30T13:33:22"/>
    <x v="1"/>
    <n v="83.5"/>
    <n v="5702"/>
    <n v="17.079999999999998"/>
    <x v="1"/>
    <s v="This time block recorded over to a stop time of 13:33, so this fish would technically &quot;belong&quot; to the bottom 1/2 hour block"/>
    <m/>
  </r>
  <r>
    <n v="2021"/>
    <x v="61"/>
    <n v="1400"/>
    <s v="Full"/>
    <s v="First 30"/>
    <s v="BT"/>
    <s v="No fish"/>
    <x v="0"/>
    <m/>
    <m/>
    <m/>
    <x v="0"/>
    <m/>
    <m/>
  </r>
  <r>
    <n v="2021"/>
    <x v="61"/>
    <n v="1500"/>
    <s v="Full"/>
    <s v="First 30"/>
    <s v="BT"/>
    <s v="No fish"/>
    <x v="0"/>
    <m/>
    <m/>
    <m/>
    <x v="0"/>
    <m/>
    <m/>
  </r>
  <r>
    <n v="2021"/>
    <x v="61"/>
    <n v="1600"/>
    <s v="Full"/>
    <s v="First 30"/>
    <s v="BT"/>
    <s v="No fish"/>
    <x v="0"/>
    <m/>
    <m/>
    <m/>
    <x v="0"/>
    <m/>
    <m/>
  </r>
  <r>
    <n v="2021"/>
    <x v="61"/>
    <n v="1700"/>
    <s v="Full"/>
    <s v="First 30"/>
    <s v="BT"/>
    <s v="No fish"/>
    <x v="0"/>
    <m/>
    <m/>
    <m/>
    <x v="0"/>
    <m/>
    <m/>
  </r>
  <r>
    <n v="2021"/>
    <x v="61"/>
    <n v="1800"/>
    <s v="Full"/>
    <s v="First 30"/>
    <s v="BT"/>
    <s v="No fish"/>
    <x v="0"/>
    <m/>
    <m/>
    <m/>
    <x v="0"/>
    <m/>
    <m/>
  </r>
  <r>
    <n v="2021"/>
    <x v="61"/>
    <n v="1900"/>
    <s v="Full"/>
    <s v="First 30"/>
    <s v="BT"/>
    <d v="1899-12-30T19:20:39"/>
    <x v="1"/>
    <n v="77.900000000000006"/>
    <n v="4870"/>
    <n v="14.86"/>
    <x v="1"/>
    <m/>
    <m/>
  </r>
  <r>
    <n v="2021"/>
    <x v="61"/>
    <n v="2000"/>
    <s v="Full"/>
    <s v="First 30"/>
    <s v="BT"/>
    <d v="1899-12-30T20:14:34"/>
    <x v="2"/>
    <n v="61.8"/>
    <n v="3470"/>
    <n v="7"/>
    <x v="1"/>
    <s v="No way to get accurate measurement = this fish is probably a bit longer. Also, large fish noses into sonar zone @20:08 but immediately falls back"/>
    <m/>
  </r>
  <r>
    <n v="2021"/>
    <x v="61"/>
    <n v="2000"/>
    <s v="Full"/>
    <s v="First 30"/>
    <s v="BT"/>
    <d v="1899-12-30T20:29:03"/>
    <x v="1"/>
    <n v="70"/>
    <n v="6944"/>
    <n v="3.55"/>
    <x v="1"/>
    <m/>
    <m/>
  </r>
  <r>
    <n v="2021"/>
    <x v="61"/>
    <n v="2100"/>
    <s v="Full"/>
    <s v="First 30"/>
    <s v="BT"/>
    <d v="1899-12-30T21:03:38"/>
    <x v="2"/>
    <n v="80"/>
    <n v="865"/>
    <n v="14.67"/>
    <x v="1"/>
    <s v="slow drift DS tail-first"/>
    <m/>
  </r>
  <r>
    <n v="2021"/>
    <x v="61"/>
    <n v="2100"/>
    <s v="Full"/>
    <s v="First 30"/>
    <s v="BT"/>
    <d v="1899-12-30T21:07:05"/>
    <x v="2"/>
    <n v="62.2"/>
    <n v="1692"/>
    <n v="5.97"/>
    <x v="1"/>
    <s v="Difficult to measure accurately. Only 1 good still frame and nose of fish is out of sonar zone so this fish is slightly longer"/>
    <m/>
  </r>
  <r>
    <n v="2021"/>
    <x v="61"/>
    <n v="2100"/>
    <s v="Full"/>
    <s v="First 30"/>
    <s v="BT"/>
    <d v="1899-12-30T21:09:04"/>
    <x v="2"/>
    <n v="76.8"/>
    <n v="2168"/>
    <n v="11.84"/>
    <x v="1"/>
    <m/>
    <m/>
  </r>
  <r>
    <n v="2021"/>
    <x v="61"/>
    <n v="2200"/>
    <s v="Full"/>
    <s v="First 30"/>
    <s v="BT"/>
    <d v="1899-12-30T22:00:37"/>
    <x v="2"/>
    <n v="52"/>
    <n v="144"/>
    <n v="13.86"/>
    <x v="1"/>
    <m/>
    <m/>
  </r>
  <r>
    <n v="2021"/>
    <x v="61"/>
    <n v="2300"/>
    <s v="Full"/>
    <s v="First 30"/>
    <s v="BT"/>
    <d v="1899-12-30T22:18:16"/>
    <x v="1"/>
    <n v="82.6"/>
    <n v="4374"/>
    <n v="5.37"/>
    <x v="1"/>
    <m/>
    <m/>
  </r>
  <r>
    <n v="2021"/>
    <x v="61"/>
    <n v="2300"/>
    <s v="Full"/>
    <s v="First 30"/>
    <s v="BT"/>
    <d v="1899-12-30T22:19:18"/>
    <x v="1"/>
    <n v="79.3"/>
    <n v="4623"/>
    <n v="7.4"/>
    <x v="1"/>
    <m/>
    <m/>
  </r>
  <r>
    <n v="2021"/>
    <x v="62"/>
    <n v="0"/>
    <s v="Full"/>
    <s v="First 30"/>
    <s v="AS"/>
    <d v="1899-12-30T00:06:39"/>
    <x v="1"/>
    <n v="64.099999999999994"/>
    <n v="1586"/>
    <n v="7.37"/>
    <x v="1"/>
    <m/>
    <m/>
  </r>
  <r>
    <n v="2021"/>
    <x v="62"/>
    <n v="0"/>
    <s v="Full"/>
    <s v="First 30"/>
    <s v="AS"/>
    <d v="1899-12-30T00:23:12"/>
    <x v="2"/>
    <n v="78.2"/>
    <n v="5556"/>
    <n v="14.49"/>
    <x v="1"/>
    <m/>
    <m/>
  </r>
  <r>
    <n v="2021"/>
    <x v="62"/>
    <n v="0"/>
    <s v="Full"/>
    <s v="First 30"/>
    <s v="AS"/>
    <d v="1899-12-30T00:24:50"/>
    <x v="1"/>
    <n v="77.5"/>
    <n v="5946"/>
    <n v="3.2"/>
    <x v="1"/>
    <m/>
    <m/>
  </r>
  <r>
    <n v="2021"/>
    <x v="62"/>
    <n v="0"/>
    <s v="Full"/>
    <s v="First 30"/>
    <s v="AS"/>
    <d v="1899-12-30T00:28:26"/>
    <x v="2"/>
    <n v="75.5"/>
    <n v="6810"/>
    <n v="16.41"/>
    <x v="1"/>
    <m/>
    <m/>
  </r>
  <r>
    <n v="2021"/>
    <x v="62"/>
    <n v="100"/>
    <s v="Full"/>
    <s v="First 30"/>
    <s v="AS"/>
    <d v="1899-12-30T01:26:49"/>
    <x v="1"/>
    <n v="77.400000000000006"/>
    <n v="6383"/>
    <n v="13.66"/>
    <x v="1"/>
    <m/>
    <m/>
  </r>
  <r>
    <n v="2021"/>
    <x v="62"/>
    <n v="200"/>
    <s v="Full"/>
    <s v="First 30"/>
    <s v="AS"/>
    <s v="No fish"/>
    <x v="0"/>
    <m/>
    <m/>
    <m/>
    <x v="0"/>
    <m/>
    <m/>
  </r>
  <r>
    <n v="2021"/>
    <x v="62"/>
    <n v="300"/>
    <s v="Full"/>
    <s v="First 30"/>
    <s v="AS"/>
    <d v="1899-12-30T03:27:42"/>
    <x v="2"/>
    <n v="55.5"/>
    <n v="6145"/>
    <n v="5.07"/>
    <x v="1"/>
    <m/>
    <m/>
  </r>
  <r>
    <n v="2021"/>
    <x v="62"/>
    <n v="400"/>
    <s v="Full"/>
    <s v="First 30"/>
    <s v="AS"/>
    <d v="1899-12-30T04:00:57"/>
    <x v="1"/>
    <n v="68.599999999999994"/>
    <n v="215"/>
    <n v="2.78"/>
    <x v="1"/>
    <m/>
    <m/>
  </r>
  <r>
    <n v="2021"/>
    <x v="62"/>
    <n v="500"/>
    <s v="Full"/>
    <s v="First 30"/>
    <s v="AS"/>
    <s v="No fish"/>
    <x v="0"/>
    <m/>
    <m/>
    <m/>
    <x v="0"/>
    <m/>
    <m/>
  </r>
  <r>
    <n v="2021"/>
    <x v="62"/>
    <n v="600"/>
    <s v="Full"/>
    <s v="First 30"/>
    <s v="AS"/>
    <s v="No fish"/>
    <x v="0"/>
    <m/>
    <m/>
    <m/>
    <x v="0"/>
    <m/>
    <m/>
  </r>
  <r>
    <n v="2021"/>
    <x v="62"/>
    <n v="700"/>
    <s v="Full"/>
    <s v="First 30"/>
    <s v="AS"/>
    <s v="No fish"/>
    <x v="0"/>
    <m/>
    <m/>
    <m/>
    <x v="0"/>
    <m/>
    <m/>
  </r>
  <r>
    <n v="2021"/>
    <x v="62"/>
    <n v="800"/>
    <s v="Full"/>
    <s v="First 30"/>
    <s v="AS"/>
    <s v="No fish"/>
    <x v="0"/>
    <m/>
    <m/>
    <m/>
    <x v="0"/>
    <m/>
    <m/>
  </r>
  <r>
    <n v="2021"/>
    <x v="62"/>
    <n v="900"/>
    <s v="Full"/>
    <s v="First 30"/>
    <s v="AS"/>
    <s v="No fish"/>
    <x v="0"/>
    <m/>
    <m/>
    <m/>
    <x v="0"/>
    <m/>
    <m/>
  </r>
  <r>
    <n v="2021"/>
    <x v="62"/>
    <n v="1000"/>
    <s v="Full"/>
    <s v="First 30"/>
    <s v="AS"/>
    <s v="No fish"/>
    <x v="0"/>
    <m/>
    <m/>
    <m/>
    <x v="0"/>
    <m/>
    <m/>
  </r>
  <r>
    <n v="2021"/>
    <x v="62"/>
    <n v="1100"/>
    <s v="Full"/>
    <s v="First 30"/>
    <s v="AS"/>
    <s v="No fish"/>
    <x v="0"/>
    <m/>
    <m/>
    <m/>
    <x v="0"/>
    <m/>
    <m/>
  </r>
  <r>
    <n v="2021"/>
    <x v="62"/>
    <n v="1200"/>
    <s v="Full"/>
    <s v="First 30"/>
    <s v="AS"/>
    <s v="No fish"/>
    <x v="0"/>
    <m/>
    <m/>
    <m/>
    <x v="0"/>
    <m/>
    <m/>
  </r>
  <r>
    <n v="2021"/>
    <x v="62"/>
    <n v="1300"/>
    <s v="Full"/>
    <s v="First 30"/>
    <s v="AS"/>
    <s v="No fish"/>
    <x v="0"/>
    <m/>
    <m/>
    <m/>
    <x v="0"/>
    <m/>
    <m/>
  </r>
  <r>
    <n v="2021"/>
    <x v="62"/>
    <n v="1400"/>
    <s v="Full"/>
    <s v="First 30"/>
    <s v="AS"/>
    <s v="No fish"/>
    <x v="0"/>
    <m/>
    <m/>
    <m/>
    <x v="0"/>
    <m/>
    <m/>
  </r>
  <r>
    <n v="2021"/>
    <x v="62"/>
    <n v="1500"/>
    <s v="Full"/>
    <s v="First 30"/>
    <s v="AS"/>
    <s v="No fish"/>
    <x v="0"/>
    <m/>
    <m/>
    <m/>
    <x v="0"/>
    <m/>
    <m/>
  </r>
  <r>
    <n v="2021"/>
    <x v="62"/>
    <n v="1600"/>
    <s v="Full"/>
    <s v="First 30"/>
    <s v="AS"/>
    <s v="No fish"/>
    <x v="0"/>
    <m/>
    <m/>
    <m/>
    <x v="0"/>
    <m/>
    <m/>
  </r>
  <r>
    <n v="2021"/>
    <x v="62"/>
    <n v="1700"/>
    <s v="Full"/>
    <s v="First 30"/>
    <s v="AS"/>
    <s v="No fish"/>
    <x v="0"/>
    <m/>
    <m/>
    <m/>
    <x v="0"/>
    <m/>
    <m/>
  </r>
  <r>
    <n v="2021"/>
    <x v="62"/>
    <n v="1800"/>
    <s v="Full"/>
    <s v="First 30"/>
    <s v="AS"/>
    <s v="No fish"/>
    <x v="0"/>
    <m/>
    <m/>
    <m/>
    <x v="0"/>
    <m/>
    <m/>
  </r>
  <r>
    <n v="2021"/>
    <x v="62"/>
    <n v="1900"/>
    <s v="Full"/>
    <s v="First 30"/>
    <s v="AS"/>
    <s v="No fish"/>
    <x v="0"/>
    <m/>
    <m/>
    <m/>
    <x v="0"/>
    <m/>
    <m/>
  </r>
  <r>
    <n v="2021"/>
    <x v="62"/>
    <n v="2000"/>
    <s v="Full"/>
    <s v="First 30"/>
    <s v="AS"/>
    <d v="1899-12-30T20:13:29"/>
    <x v="1"/>
    <n v="69.8"/>
    <n v="3222"/>
    <n v="6.04"/>
    <x v="1"/>
    <m/>
    <m/>
  </r>
  <r>
    <n v="2021"/>
    <x v="62"/>
    <n v="2100"/>
    <s v="Full"/>
    <s v="First 30"/>
    <s v="AS"/>
    <d v="1899-12-30T21:00:46"/>
    <x v="2"/>
    <n v="75"/>
    <n v="175"/>
    <n v="4.54"/>
    <x v="1"/>
    <m/>
    <m/>
  </r>
  <r>
    <n v="2021"/>
    <x v="62"/>
    <n v="2200"/>
    <s v="Full"/>
    <s v="First 30"/>
    <s v="AS"/>
    <d v="1899-12-30T22:20:34"/>
    <x v="2"/>
    <n v="68.5"/>
    <n v="4923"/>
    <n v="9.64"/>
    <x v="1"/>
    <m/>
    <m/>
  </r>
  <r>
    <n v="2021"/>
    <x v="62"/>
    <n v="2300"/>
    <s v="Full"/>
    <s v="First 30"/>
    <s v="AS"/>
    <s v="No fish"/>
    <x v="0"/>
    <m/>
    <m/>
    <m/>
    <x v="0"/>
    <m/>
    <m/>
  </r>
  <r>
    <n v="2021"/>
    <x v="63"/>
    <n v="0"/>
    <s v="Full"/>
    <s v="First 30"/>
    <s v="AS"/>
    <s v="No fish"/>
    <x v="0"/>
    <m/>
    <m/>
    <m/>
    <x v="0"/>
    <m/>
    <m/>
  </r>
  <r>
    <n v="2021"/>
    <x v="63"/>
    <n v="100"/>
    <s v="Full"/>
    <s v="First 30"/>
    <s v="AS"/>
    <d v="1899-12-30T01:00:52"/>
    <x v="1"/>
    <n v="78"/>
    <n v="201"/>
    <n v="10.94"/>
    <x v="1"/>
    <m/>
    <m/>
  </r>
  <r>
    <n v="2021"/>
    <x v="63"/>
    <n v="200"/>
    <s v="Full"/>
    <s v="First 30"/>
    <s v="AS"/>
    <d v="1899-12-30T02:08:18"/>
    <x v="2"/>
    <n v="66.3"/>
    <n v="1960"/>
    <n v="12.1"/>
    <x v="1"/>
    <m/>
    <m/>
  </r>
  <r>
    <n v="2021"/>
    <x v="63"/>
    <n v="300"/>
    <s v="Full"/>
    <s v="First 30"/>
    <s v="AS"/>
    <s v="No fish"/>
    <x v="0"/>
    <m/>
    <m/>
    <m/>
    <x v="0"/>
    <m/>
    <m/>
  </r>
  <r>
    <n v="2021"/>
    <x v="63"/>
    <n v="400"/>
    <s v="Full"/>
    <s v="First 30"/>
    <s v="AS"/>
    <d v="1899-12-30T04:18:25"/>
    <x v="2"/>
    <n v="70.5"/>
    <n v="4408"/>
    <n v="16.93"/>
    <x v="1"/>
    <m/>
    <m/>
  </r>
  <r>
    <n v="2021"/>
    <x v="63"/>
    <n v="400"/>
    <s v="Full"/>
    <s v="First 30"/>
    <s v="AS"/>
    <d v="1899-12-30T04:20:13"/>
    <x v="1"/>
    <n v="72.099999999999994"/>
    <n v="4836"/>
    <n v="4.96"/>
    <x v="1"/>
    <m/>
    <m/>
  </r>
  <r>
    <n v="2021"/>
    <x v="63"/>
    <n v="500"/>
    <s v="Full"/>
    <s v="First 30"/>
    <s v="AS"/>
    <d v="1899-12-30T05:27:37"/>
    <x v="1"/>
    <n v="73.3"/>
    <n v="6605"/>
    <n v="3.72"/>
    <x v="1"/>
    <m/>
    <m/>
  </r>
  <r>
    <n v="2021"/>
    <x v="63"/>
    <n v="600"/>
    <s v="Full"/>
    <s v="First 30"/>
    <s v="AS"/>
    <s v="No fish"/>
    <x v="0"/>
    <m/>
    <m/>
    <m/>
    <x v="0"/>
    <m/>
    <m/>
  </r>
  <r>
    <n v="2021"/>
    <x v="63"/>
    <n v="700"/>
    <s v="Full"/>
    <s v="First 30"/>
    <s v="AS"/>
    <s v="No fish"/>
    <x v="0"/>
    <m/>
    <m/>
    <m/>
    <x v="0"/>
    <m/>
    <m/>
  </r>
  <r>
    <n v="2021"/>
    <x v="63"/>
    <n v="800"/>
    <s v="Full"/>
    <s v="First 30"/>
    <s v="AS"/>
    <s v="No fish"/>
    <x v="0"/>
    <m/>
    <m/>
    <m/>
    <x v="0"/>
    <m/>
    <m/>
  </r>
  <r>
    <n v="2021"/>
    <x v="63"/>
    <n v="900"/>
    <s v="Full"/>
    <s v="First 30"/>
    <s v="AS"/>
    <s v="No fish"/>
    <x v="0"/>
    <m/>
    <m/>
    <m/>
    <x v="0"/>
    <m/>
    <m/>
  </r>
  <r>
    <n v="2021"/>
    <x v="63"/>
    <n v="1000"/>
    <s v="Full"/>
    <s v="First 30"/>
    <s v="AS"/>
    <s v="No fish"/>
    <x v="0"/>
    <m/>
    <m/>
    <m/>
    <x v="0"/>
    <m/>
    <m/>
  </r>
  <r>
    <n v="2021"/>
    <x v="63"/>
    <n v="1100"/>
    <s v="Full"/>
    <s v="First 30"/>
    <s v="AS"/>
    <s v="No fish"/>
    <x v="0"/>
    <m/>
    <m/>
    <m/>
    <x v="0"/>
    <m/>
    <m/>
  </r>
  <r>
    <n v="2021"/>
    <x v="63"/>
    <n v="1200"/>
    <s v="Full"/>
    <s v="First 30"/>
    <s v="AS"/>
    <s v="No fish"/>
    <x v="0"/>
    <m/>
    <m/>
    <m/>
    <x v="0"/>
    <m/>
    <m/>
  </r>
  <r>
    <n v="2021"/>
    <x v="63"/>
    <n v="1300"/>
    <s v="Full"/>
    <s v="First 30"/>
    <s v="AS"/>
    <s v="No fish"/>
    <x v="0"/>
    <m/>
    <m/>
    <m/>
    <x v="0"/>
    <m/>
    <m/>
  </r>
  <r>
    <n v="2021"/>
    <x v="63"/>
    <n v="1400"/>
    <s v="Full"/>
    <s v="First 30"/>
    <s v="AS"/>
    <s v="No fish"/>
    <x v="0"/>
    <m/>
    <m/>
    <m/>
    <x v="0"/>
    <m/>
    <m/>
  </r>
  <r>
    <n v="2021"/>
    <x v="63"/>
    <n v="1500"/>
    <s v="Full"/>
    <s v="First 30"/>
    <s v="AS"/>
    <s v="No fish"/>
    <x v="0"/>
    <m/>
    <m/>
    <m/>
    <x v="0"/>
    <m/>
    <m/>
  </r>
  <r>
    <n v="2021"/>
    <x v="63"/>
    <n v="1600"/>
    <s v="Full"/>
    <s v="First 30"/>
    <s v="AS"/>
    <s v="No fish"/>
    <x v="0"/>
    <m/>
    <m/>
    <m/>
    <x v="0"/>
    <m/>
    <m/>
  </r>
  <r>
    <n v="2021"/>
    <x v="63"/>
    <n v="1700"/>
    <s v="Full"/>
    <s v="First 30"/>
    <s v="AS"/>
    <s v="No fish"/>
    <x v="0"/>
    <m/>
    <m/>
    <m/>
    <x v="0"/>
    <m/>
    <m/>
  </r>
  <r>
    <n v="2021"/>
    <x v="63"/>
    <n v="1800"/>
    <s v="Full"/>
    <s v="First 30"/>
    <s v="AS"/>
    <s v="No fish"/>
    <x v="0"/>
    <m/>
    <m/>
    <m/>
    <x v="0"/>
    <m/>
    <m/>
  </r>
  <r>
    <n v="2021"/>
    <x v="63"/>
    <n v="1900"/>
    <s v="Full"/>
    <s v="First 30"/>
    <s v="AS"/>
    <s v="No fish"/>
    <x v="0"/>
    <m/>
    <m/>
    <m/>
    <x v="0"/>
    <m/>
    <m/>
  </r>
  <r>
    <n v="2021"/>
    <x v="63"/>
    <n v="2000"/>
    <s v="Full"/>
    <s v="First 30"/>
    <s v="AS"/>
    <d v="1899-12-30T20:18:10"/>
    <x v="2"/>
    <n v="71.599999999999994"/>
    <n v="3716"/>
    <n v="5.71"/>
    <x v="1"/>
    <m/>
    <m/>
  </r>
  <r>
    <n v="2021"/>
    <x v="63"/>
    <n v="2000"/>
    <s v="Full"/>
    <s v="First 30"/>
    <s v="AS"/>
    <d v="1899-12-30T20:23:54"/>
    <x v="2"/>
    <n v="67.3"/>
    <n v="4998"/>
    <n v="15.67"/>
    <x v="1"/>
    <m/>
    <m/>
  </r>
  <r>
    <n v="2021"/>
    <x v="63"/>
    <n v="2000"/>
    <s v="Full"/>
    <s v="First 30"/>
    <s v="AS"/>
    <d v="1899-12-30T20:29:03"/>
    <x v="2"/>
    <n v="68.7"/>
    <n v="6165"/>
    <n v="4.1100000000000003"/>
    <x v="1"/>
    <m/>
    <m/>
  </r>
  <r>
    <n v="2021"/>
    <x v="63"/>
    <n v="2000"/>
    <s v="Full"/>
    <s v="First 30"/>
    <s v="AS"/>
    <d v="1899-12-30T20:29:10"/>
    <x v="1"/>
    <n v="70.900000000000006"/>
    <n v="6194"/>
    <n v="9.07"/>
    <x v="1"/>
    <m/>
    <m/>
  </r>
  <r>
    <n v="2021"/>
    <x v="63"/>
    <n v="2100"/>
    <s v="Full"/>
    <s v="First 30"/>
    <s v="AS"/>
    <d v="1899-12-30T21:23:43"/>
    <x v="1"/>
    <n v="54.6"/>
    <n v="5122"/>
    <n v="17.850000000000001"/>
    <x v="1"/>
    <m/>
    <m/>
  </r>
  <r>
    <n v="2021"/>
    <x v="63"/>
    <n v="2200"/>
    <s v="Full"/>
    <s v="First 30"/>
    <s v="AS"/>
    <s v="No fish"/>
    <x v="0"/>
    <m/>
    <m/>
    <m/>
    <x v="0"/>
    <m/>
    <m/>
  </r>
  <r>
    <n v="2021"/>
    <x v="63"/>
    <n v="2300"/>
    <s v="Full"/>
    <s v="First 30"/>
    <s v="AS"/>
    <s v="No fish"/>
    <x v="0"/>
    <m/>
    <m/>
    <m/>
    <x v="0"/>
    <m/>
    <m/>
  </r>
  <r>
    <n v="2021"/>
    <x v="64"/>
    <n v="0"/>
    <s v="Full"/>
    <s v="First 30"/>
    <s v="AS"/>
    <d v="1899-12-30T00:07:19"/>
    <x v="2"/>
    <n v="61.9"/>
    <n v="1002"/>
    <n v="6.13"/>
    <x v="1"/>
    <m/>
    <m/>
  </r>
  <r>
    <n v="2021"/>
    <x v="64"/>
    <n v="0"/>
    <s v="Full"/>
    <s v="First 30"/>
    <s v="AS"/>
    <d v="1899-12-30T00:07:48"/>
    <x v="2"/>
    <n v="62.7"/>
    <n v="1101"/>
    <n v="15.21"/>
    <x v="1"/>
    <m/>
    <m/>
  </r>
  <r>
    <n v="2021"/>
    <x v="64"/>
    <n v="0"/>
    <s v="Full"/>
    <s v="First 30"/>
    <s v="AS"/>
    <d v="1899-12-30T00:07:50"/>
    <x v="1"/>
    <n v="82.2"/>
    <n v="1109"/>
    <n v="9.2100000000000009"/>
    <x v="1"/>
    <m/>
    <m/>
  </r>
  <r>
    <n v="2021"/>
    <x v="64"/>
    <n v="0"/>
    <s v="Full"/>
    <s v="First 30"/>
    <s v="AS"/>
    <d v="1899-12-30T00:09:52"/>
    <x v="1"/>
    <n v="67.8"/>
    <n v="1499"/>
    <n v="10.54"/>
    <x v="1"/>
    <m/>
    <m/>
  </r>
  <r>
    <n v="2021"/>
    <x v="64"/>
    <n v="0"/>
    <s v="Full"/>
    <s v="First 30"/>
    <s v="AS"/>
    <d v="1899-12-30T00:17:43"/>
    <x v="2"/>
    <n v="72.599999999999994"/>
    <n v="3193"/>
    <n v="3.18"/>
    <x v="1"/>
    <m/>
    <m/>
  </r>
  <r>
    <n v="2021"/>
    <x v="64"/>
    <n v="100"/>
    <s v="Full"/>
    <s v="First 30"/>
    <s v="AS"/>
    <d v="1899-12-30T01:14:43"/>
    <x v="1"/>
    <n v="68.3"/>
    <n v="2633"/>
    <n v="15.94"/>
    <x v="1"/>
    <m/>
    <m/>
  </r>
  <r>
    <n v="2021"/>
    <x v="64"/>
    <n v="100"/>
    <s v="Full"/>
    <s v="First 30"/>
    <s v="AS"/>
    <d v="1899-12-30T01:20:10"/>
    <x v="1"/>
    <n v="74"/>
    <n v="3776"/>
    <n v="8.51"/>
    <x v="1"/>
    <m/>
    <m/>
  </r>
  <r>
    <n v="2021"/>
    <x v="64"/>
    <n v="100"/>
    <s v="Full"/>
    <s v="First 30"/>
    <s v="AS"/>
    <d v="1899-12-30T01:20:17"/>
    <x v="1"/>
    <n v="68.7"/>
    <n v="3802"/>
    <n v="10.1"/>
    <x v="1"/>
    <m/>
    <m/>
  </r>
  <r>
    <n v="2021"/>
    <x v="64"/>
    <n v="200"/>
    <s v="Full"/>
    <s v="First 30"/>
    <s v="AS"/>
    <s v="No fish"/>
    <x v="0"/>
    <m/>
    <m/>
    <m/>
    <x v="0"/>
    <m/>
    <m/>
  </r>
  <r>
    <n v="2021"/>
    <x v="64"/>
    <n v="300"/>
    <s v="Full"/>
    <s v="First 30"/>
    <s v="AS"/>
    <s v="No fish"/>
    <x v="0"/>
    <m/>
    <m/>
    <m/>
    <x v="0"/>
    <m/>
    <m/>
  </r>
  <r>
    <n v="2021"/>
    <x v="64"/>
    <n v="400"/>
    <s v="Full"/>
    <s v="First 30"/>
    <s v="AS"/>
    <s v="No fish"/>
    <x v="0"/>
    <m/>
    <m/>
    <m/>
    <x v="0"/>
    <m/>
    <m/>
  </r>
  <r>
    <n v="2021"/>
    <x v="64"/>
    <n v="500"/>
    <s v="Full"/>
    <s v="First 30"/>
    <s v="AS"/>
    <d v="1899-12-30T05:10:21"/>
    <x v="2"/>
    <n v="62.2"/>
    <n v="2240"/>
    <n v="15.73"/>
    <x v="1"/>
    <m/>
    <m/>
  </r>
  <r>
    <n v="2021"/>
    <x v="64"/>
    <n v="500"/>
    <s v="Full"/>
    <s v="First 30"/>
    <s v="AS"/>
    <d v="1899-12-30T05:21:36"/>
    <x v="1"/>
    <n v="67.8"/>
    <n v="4435"/>
    <n v="4.0999999999999996"/>
    <x v="1"/>
    <m/>
    <m/>
  </r>
  <r>
    <n v="2021"/>
    <x v="64"/>
    <n v="600"/>
    <s v="Full"/>
    <s v="First 30"/>
    <s v="AS"/>
    <s v="No fish"/>
    <x v="0"/>
    <m/>
    <m/>
    <m/>
    <x v="0"/>
    <m/>
    <m/>
  </r>
  <r>
    <n v="2021"/>
    <x v="64"/>
    <n v="700"/>
    <s v="Full"/>
    <s v="First 30"/>
    <s v="AS"/>
    <s v="No fish"/>
    <x v="0"/>
    <m/>
    <m/>
    <m/>
    <x v="0"/>
    <m/>
    <m/>
  </r>
  <r>
    <n v="2021"/>
    <x v="64"/>
    <n v="800"/>
    <s v="Full"/>
    <s v="First 30"/>
    <s v="AS"/>
    <s v="No fish"/>
    <x v="0"/>
    <m/>
    <m/>
    <m/>
    <x v="0"/>
    <m/>
    <m/>
  </r>
  <r>
    <n v="2021"/>
    <x v="64"/>
    <n v="900"/>
    <s v="Full"/>
    <s v="First 30"/>
    <s v="AS"/>
    <s v="No fish"/>
    <x v="0"/>
    <m/>
    <m/>
    <m/>
    <x v="0"/>
    <m/>
    <m/>
  </r>
  <r>
    <n v="2021"/>
    <x v="64"/>
    <n v="1000"/>
    <s v="Full"/>
    <s v="First 30"/>
    <s v="AS"/>
    <s v="No fish"/>
    <x v="0"/>
    <m/>
    <m/>
    <m/>
    <x v="0"/>
    <m/>
    <m/>
  </r>
  <r>
    <n v="2021"/>
    <x v="64"/>
    <n v="1100"/>
    <s v="Full"/>
    <s v="First 30"/>
    <s v="AS"/>
    <s v="No fish"/>
    <x v="0"/>
    <m/>
    <m/>
    <m/>
    <x v="0"/>
    <m/>
    <m/>
  </r>
  <r>
    <n v="2021"/>
    <x v="64"/>
    <n v="1200"/>
    <s v="Full"/>
    <s v="First 30"/>
    <s v="AS"/>
    <s v="No fish"/>
    <x v="0"/>
    <m/>
    <m/>
    <m/>
    <x v="0"/>
    <m/>
    <m/>
  </r>
  <r>
    <n v="2021"/>
    <x v="64"/>
    <n v="1300"/>
    <s v="Full"/>
    <s v="First 30"/>
    <s v="AS"/>
    <s v="No fish"/>
    <x v="0"/>
    <m/>
    <m/>
    <m/>
    <x v="0"/>
    <m/>
    <m/>
  </r>
  <r>
    <n v="2021"/>
    <x v="64"/>
    <n v="1400"/>
    <s v="Full"/>
    <s v="First 30"/>
    <s v="AS"/>
    <s v="No fish"/>
    <x v="0"/>
    <m/>
    <m/>
    <m/>
    <x v="0"/>
    <m/>
    <m/>
  </r>
  <r>
    <n v="2021"/>
    <x v="64"/>
    <n v="1500"/>
    <s v="Full"/>
    <s v="First 30"/>
    <s v="AS"/>
    <s v="No fish"/>
    <x v="0"/>
    <m/>
    <m/>
    <m/>
    <x v="0"/>
    <m/>
    <m/>
  </r>
  <r>
    <n v="2021"/>
    <x v="64"/>
    <n v="1600"/>
    <s v="Full"/>
    <s v="First 30"/>
    <s v="AS"/>
    <s v="No fish"/>
    <x v="0"/>
    <m/>
    <m/>
    <m/>
    <x v="0"/>
    <m/>
    <m/>
  </r>
  <r>
    <n v="2021"/>
    <x v="64"/>
    <n v="1700"/>
    <s v="Full"/>
    <s v="First 30"/>
    <s v="AS"/>
    <d v="1899-12-30T17:25:34"/>
    <x v="1"/>
    <n v="74.400000000000006"/>
    <n v="5919"/>
    <n v="10.46"/>
    <x v="1"/>
    <m/>
    <m/>
  </r>
  <r>
    <n v="2021"/>
    <x v="64"/>
    <n v="1800"/>
    <s v="Full"/>
    <s v="First 30"/>
    <s v="AS"/>
    <s v="No fish"/>
    <x v="0"/>
    <m/>
    <m/>
    <m/>
    <x v="0"/>
    <m/>
    <m/>
  </r>
  <r>
    <n v="2021"/>
    <x v="64"/>
    <n v="1900"/>
    <s v="Full"/>
    <s v="First 30"/>
    <s v="AS"/>
    <s v="No fish"/>
    <x v="0"/>
    <m/>
    <m/>
    <m/>
    <x v="0"/>
    <m/>
    <m/>
  </r>
  <r>
    <n v="2021"/>
    <x v="64"/>
    <n v="2000"/>
    <s v="Full"/>
    <s v="First 30"/>
    <s v="AS"/>
    <s v="No fish"/>
    <x v="0"/>
    <m/>
    <m/>
    <m/>
    <x v="0"/>
    <m/>
    <m/>
  </r>
  <r>
    <n v="2021"/>
    <x v="64"/>
    <n v="2100"/>
    <s v="Full"/>
    <s v="First 30"/>
    <s v="AS"/>
    <d v="1899-12-30T21:13:12"/>
    <x v="1"/>
    <n v="70.099999999999994"/>
    <n v="3100"/>
    <n v="9.1"/>
    <x v="1"/>
    <m/>
    <m/>
  </r>
  <r>
    <n v="2021"/>
    <x v="64"/>
    <n v="2100"/>
    <s v="Full"/>
    <s v="First 30"/>
    <s v="AS"/>
    <d v="1899-12-30T21:13:12"/>
    <x v="2"/>
    <n v="79.8"/>
    <n v="3101"/>
    <n v="15.75"/>
    <x v="1"/>
    <m/>
    <m/>
  </r>
  <r>
    <n v="2021"/>
    <x v="64"/>
    <n v="2100"/>
    <s v="Full"/>
    <s v="First 30"/>
    <s v="AS"/>
    <d v="1899-12-30T21:29:14"/>
    <x v="2"/>
    <n v="79.900000000000006"/>
    <n v="6825"/>
    <n v="11.98"/>
    <x v="1"/>
    <m/>
    <m/>
  </r>
  <r>
    <n v="2021"/>
    <x v="64"/>
    <n v="2200"/>
    <s v="Full"/>
    <s v="First 30"/>
    <s v="AS"/>
    <d v="1899-12-30T22:26:11"/>
    <x v="1"/>
    <n v="85.3"/>
    <n v="6274"/>
    <n v="8.4"/>
    <x v="1"/>
    <m/>
    <m/>
  </r>
  <r>
    <n v="2021"/>
    <x v="64"/>
    <n v="2300"/>
    <s v="Full"/>
    <s v="First 30"/>
    <s v="AS"/>
    <d v="1899-12-30T23:25:54"/>
    <x v="1"/>
    <n v="76"/>
    <n v="6201"/>
    <n v="7.94"/>
    <x v="1"/>
    <m/>
    <m/>
  </r>
  <r>
    <n v="2021"/>
    <x v="65"/>
    <n v="0"/>
    <s v="Full"/>
    <s v="First 30"/>
    <s v="BT"/>
    <d v="1899-12-30T00:04:25"/>
    <x v="2"/>
    <n v="69.3"/>
    <n v="1053"/>
    <n v="5.18"/>
    <x v="1"/>
    <m/>
    <m/>
  </r>
  <r>
    <n v="2021"/>
    <x v="65"/>
    <n v="0"/>
    <s v="Full"/>
    <s v="First 30"/>
    <s v="BT"/>
    <d v="1899-12-30T00:10:28"/>
    <x v="1"/>
    <n v="70.599999999999994"/>
    <n v="2502"/>
    <n v="16.05"/>
    <x v="1"/>
    <m/>
    <m/>
  </r>
  <r>
    <n v="2021"/>
    <x v="65"/>
    <n v="100"/>
    <s v="Full"/>
    <s v="First 30"/>
    <s v="BT"/>
    <d v="1899-12-30T01:15:40"/>
    <x v="1"/>
    <n v="89"/>
    <n v="3748"/>
    <n v="15.56"/>
    <x v="1"/>
    <m/>
    <m/>
  </r>
  <r>
    <n v="2021"/>
    <x v="65"/>
    <n v="200"/>
    <s v="Full"/>
    <s v="First 30"/>
    <s v="BT"/>
    <d v="1899-12-30T02:15:28"/>
    <x v="1"/>
    <n v="71.2"/>
    <n v="3643"/>
    <n v="12.67"/>
    <x v="1"/>
    <m/>
    <m/>
  </r>
  <r>
    <n v="2021"/>
    <x v="65"/>
    <n v="300"/>
    <s v="Full"/>
    <s v="First 30"/>
    <s v="BT"/>
    <s v="No fish"/>
    <x v="0"/>
    <m/>
    <m/>
    <m/>
    <x v="0"/>
    <m/>
    <m/>
  </r>
  <r>
    <n v="2021"/>
    <x v="65"/>
    <n v="400"/>
    <s v="Full"/>
    <s v="First 30"/>
    <s v="BT"/>
    <d v="1899-12-30T04:00:05"/>
    <x v="1"/>
    <n v="72"/>
    <n v="13"/>
    <n v="3.11"/>
    <x v="1"/>
    <s v="large critter US @4:08 = not a fish"/>
    <m/>
  </r>
  <r>
    <n v="2021"/>
    <x v="65"/>
    <n v="500"/>
    <s v="Full"/>
    <s v="First 30"/>
    <s v="BT"/>
    <s v="No fish"/>
    <x v="0"/>
    <m/>
    <m/>
    <m/>
    <x v="0"/>
    <m/>
    <m/>
  </r>
  <r>
    <n v="2021"/>
    <x v="65"/>
    <n v="600"/>
    <s v="Full"/>
    <s v="First 30"/>
    <s v="BT"/>
    <s v="No fish"/>
    <x v="0"/>
    <m/>
    <m/>
    <m/>
    <x v="0"/>
    <m/>
    <m/>
  </r>
  <r>
    <n v="2021"/>
    <x v="65"/>
    <n v="700"/>
    <s v="Full"/>
    <s v="First 30"/>
    <s v="BT"/>
    <s v="No fish"/>
    <x v="0"/>
    <m/>
    <m/>
    <m/>
    <x v="0"/>
    <m/>
    <m/>
  </r>
  <r>
    <n v="2021"/>
    <x v="65"/>
    <n v="800"/>
    <s v="Full"/>
    <s v="First 30"/>
    <s v="BT"/>
    <s v="No fish"/>
    <x v="0"/>
    <m/>
    <m/>
    <m/>
    <x v="0"/>
    <m/>
    <m/>
  </r>
  <r>
    <n v="2021"/>
    <x v="65"/>
    <n v="900"/>
    <s v="Full"/>
    <s v="First 30"/>
    <s v="BT"/>
    <s v="No fish"/>
    <x v="0"/>
    <m/>
    <m/>
    <m/>
    <x v="0"/>
    <m/>
    <m/>
  </r>
  <r>
    <n v="2021"/>
    <x v="65"/>
    <n v="1000"/>
    <s v="Full"/>
    <s v="First 30"/>
    <s v="BT"/>
    <s v="No fish"/>
    <x v="0"/>
    <m/>
    <m/>
    <m/>
    <x v="0"/>
    <m/>
    <m/>
  </r>
  <r>
    <n v="2021"/>
    <x v="65"/>
    <n v="1100"/>
    <s v="Full"/>
    <s v="First 30"/>
    <s v="BT"/>
    <s v="No fish"/>
    <x v="0"/>
    <m/>
    <m/>
    <m/>
    <x v="0"/>
    <m/>
    <m/>
  </r>
  <r>
    <n v="2021"/>
    <x v="65"/>
    <n v="1200"/>
    <s v="Full"/>
    <s v="First 30"/>
    <s v="BT"/>
    <s v="No fish"/>
    <x v="0"/>
    <m/>
    <m/>
    <m/>
    <x v="0"/>
    <m/>
    <m/>
  </r>
  <r>
    <n v="2021"/>
    <x v="65"/>
    <n v="1300"/>
    <s v="Full"/>
    <s v="First 30"/>
    <s v="BT"/>
    <s v="No fish"/>
    <x v="0"/>
    <m/>
    <m/>
    <m/>
    <x v="0"/>
    <m/>
    <m/>
  </r>
  <r>
    <n v="2021"/>
    <x v="65"/>
    <n v="1400"/>
    <s v="Full"/>
    <s v="First 30"/>
    <s v="BT"/>
    <s v="No fish"/>
    <x v="0"/>
    <m/>
    <m/>
    <m/>
    <x v="0"/>
    <m/>
    <m/>
  </r>
  <r>
    <n v="2021"/>
    <x v="65"/>
    <n v="1500"/>
    <s v="Full"/>
    <s v="First 30"/>
    <s v="BT"/>
    <s v="No fish"/>
    <x v="0"/>
    <m/>
    <m/>
    <m/>
    <x v="0"/>
    <s v="large critter DS @ 15:10 = not a fish"/>
    <m/>
  </r>
  <r>
    <n v="2021"/>
    <x v="65"/>
    <n v="1600"/>
    <s v="Full"/>
    <s v="First 30"/>
    <s v="BT"/>
    <s v="No fish"/>
    <x v="0"/>
    <m/>
    <m/>
    <m/>
    <x v="0"/>
    <m/>
    <m/>
  </r>
  <r>
    <n v="2021"/>
    <x v="65"/>
    <n v="1700"/>
    <s v="Full"/>
    <s v="First 30"/>
    <s v="BT"/>
    <s v="No fish"/>
    <x v="0"/>
    <m/>
    <m/>
    <m/>
    <x v="0"/>
    <m/>
    <m/>
  </r>
  <r>
    <n v="2021"/>
    <x v="65"/>
    <n v="1800"/>
    <s v="Full"/>
    <s v="First 30"/>
    <s v="BT"/>
    <s v="No fish"/>
    <x v="0"/>
    <m/>
    <m/>
    <m/>
    <x v="0"/>
    <m/>
    <m/>
  </r>
  <r>
    <n v="2021"/>
    <x v="65"/>
    <n v="1900"/>
    <s v="Full"/>
    <s v="First 30"/>
    <s v="BT"/>
    <s v="No fish"/>
    <x v="0"/>
    <m/>
    <m/>
    <m/>
    <x v="0"/>
    <m/>
    <m/>
  </r>
  <r>
    <n v="2021"/>
    <x v="65"/>
    <n v="2000"/>
    <s v="Full"/>
    <s v="First 30"/>
    <s v="BT"/>
    <d v="1899-12-30T20:07:54"/>
    <x v="2"/>
    <n v="47.5"/>
    <n v="1835"/>
    <n v="14.56"/>
    <x v="1"/>
    <s v="this fish drops back slowly to join another smaller fish &lt;45cm that is holding in the sonar zone for 14 min total, then this marked fish falls back completing its DS transit through the sonar zone = Marked per protocol. A large fish noses into sonar zone @20:08 but does not transit US"/>
    <m/>
  </r>
  <r>
    <n v="2021"/>
    <x v="65"/>
    <n v="2000"/>
    <s v="Full"/>
    <s v="First 30"/>
    <s v="BT"/>
    <d v="1899-12-30T20:21:25"/>
    <x v="1"/>
    <n v="69.2"/>
    <n v="4921"/>
    <n v="11.19"/>
    <x v="1"/>
    <m/>
    <m/>
  </r>
  <r>
    <n v="2021"/>
    <x v="65"/>
    <n v="2100"/>
    <s v="Full"/>
    <s v="First 30"/>
    <s v="BT"/>
    <d v="1899-12-30T21:12:10"/>
    <x v="1"/>
    <n v="78.3"/>
    <n v="2790"/>
    <n v="7.36"/>
    <x v="1"/>
    <m/>
    <m/>
  </r>
  <r>
    <n v="2021"/>
    <x v="65"/>
    <n v="2100"/>
    <s v="Full"/>
    <s v="First 30"/>
    <s v="BT"/>
    <d v="1899-12-30T21:23:55"/>
    <x v="1"/>
    <n v="68.099999999999994"/>
    <n v="5428"/>
    <n v="12.74"/>
    <x v="1"/>
    <m/>
    <m/>
  </r>
  <r>
    <n v="2021"/>
    <x v="65"/>
    <n v="2100"/>
    <s v="Full"/>
    <s v="First 30"/>
    <s v="BT"/>
    <d v="1899-12-30T21:28:55"/>
    <x v="1"/>
    <n v="82.2"/>
    <n v="6529"/>
    <n v="17.64"/>
    <x v="1"/>
    <m/>
    <m/>
  </r>
  <r>
    <n v="2021"/>
    <x v="65"/>
    <n v="2200"/>
    <s v="Full"/>
    <s v="First 30"/>
    <s v="BT"/>
    <d v="1899-12-30T22:09:11"/>
    <x v="1"/>
    <n v="79.2"/>
    <n v="2110"/>
    <n v="14.9"/>
    <x v="1"/>
    <m/>
    <m/>
  </r>
  <r>
    <n v="2021"/>
    <x v="65"/>
    <n v="2200"/>
    <s v="Full"/>
    <s v="First 30"/>
    <s v="BT"/>
    <d v="1899-12-30T22:16:23"/>
    <x v="1"/>
    <n v="81.5"/>
    <n v="3745"/>
    <n v="10.199999999999999"/>
    <x v="1"/>
    <m/>
    <m/>
  </r>
  <r>
    <n v="2021"/>
    <x v="65"/>
    <n v="2300"/>
    <s v="Full"/>
    <s v="First 30"/>
    <s v="BT"/>
    <s v="No fish"/>
    <x v="0"/>
    <m/>
    <m/>
    <m/>
    <x v="0"/>
    <m/>
    <m/>
  </r>
  <r>
    <n v="2021"/>
    <x v="66"/>
    <n v="0"/>
    <s v="Full"/>
    <s v="First 30"/>
    <s v="BT"/>
    <s v="No fish"/>
    <x v="0"/>
    <m/>
    <m/>
    <m/>
    <x v="0"/>
    <m/>
    <m/>
  </r>
  <r>
    <n v="2021"/>
    <x v="66"/>
    <n v="100"/>
    <s v="Full"/>
    <s v="First 30"/>
    <s v="BT"/>
    <d v="1899-12-30T01:29:06"/>
    <x v="1"/>
    <n v="69.900000000000006"/>
    <n v="6621"/>
    <n v="15.95"/>
    <x v="1"/>
    <m/>
    <m/>
  </r>
  <r>
    <n v="2021"/>
    <x v="66"/>
    <n v="200"/>
    <s v="Full"/>
    <s v="First 30"/>
    <s v="BT"/>
    <d v="1899-12-30T02:04:28"/>
    <x v="1"/>
    <n v="66.8"/>
    <n v="1032"/>
    <n v="6.59"/>
    <x v="1"/>
    <m/>
    <m/>
  </r>
  <r>
    <n v="2021"/>
    <x v="66"/>
    <n v="300"/>
    <s v="Full"/>
    <s v="First 30"/>
    <s v="BT"/>
    <d v="1899-12-30T03:02:28"/>
    <x v="2"/>
    <n v="74.3"/>
    <n v="572"/>
    <n v="18.52"/>
    <x v="1"/>
    <s v="Very Likely same fish as below: it falls back slowly here, then noses into sonar beam again about 10 sec later, then proceeds back upstream as marked below"/>
    <m/>
  </r>
  <r>
    <n v="2021"/>
    <x v="66"/>
    <n v="300"/>
    <s v="Full"/>
    <s v="First 30"/>
    <s v="BT"/>
    <d v="1899-12-30T03:03:50"/>
    <x v="1"/>
    <n v="75.5"/>
    <n v="888"/>
    <n v="15.52"/>
    <x v="1"/>
    <s v="Very Likely same fish as above = Marked both DS and US per protocol as it completely transited sonar zone in both directions"/>
    <m/>
  </r>
  <r>
    <n v="2021"/>
    <x v="66"/>
    <n v="400"/>
    <s v="Full"/>
    <s v="First 30"/>
    <s v="BT"/>
    <d v="1899-12-30T04:07:22"/>
    <x v="2"/>
    <n v="72.099999999999994"/>
    <n v="1697"/>
    <n v="2.66"/>
    <x v="1"/>
    <m/>
    <m/>
  </r>
  <r>
    <n v="2021"/>
    <x v="66"/>
    <n v="500"/>
    <s v="Full"/>
    <s v="First 30"/>
    <s v="BT"/>
    <s v="No fish"/>
    <x v="0"/>
    <m/>
    <m/>
    <m/>
    <x v="0"/>
    <s v="fish &lt;40cm US @5:05 &amp; also a fish &lt;40cm DS @5:20 = Not marked per protocol"/>
    <m/>
  </r>
  <r>
    <n v="2021"/>
    <x v="66"/>
    <n v="600"/>
    <s v="Full"/>
    <s v="First 30"/>
    <s v="BT"/>
    <s v="No fish"/>
    <x v="0"/>
    <m/>
    <m/>
    <m/>
    <x v="0"/>
    <m/>
    <m/>
  </r>
  <r>
    <n v="2021"/>
    <x v="66"/>
    <n v="700"/>
    <s v="Full"/>
    <s v="First 30"/>
    <s v="BT"/>
    <s v="No fish"/>
    <x v="0"/>
    <m/>
    <m/>
    <m/>
    <x v="0"/>
    <s v="heavy interference from 10:10 - 10:12 but full 1/2 hr time block was recorded"/>
    <m/>
  </r>
  <r>
    <n v="2021"/>
    <x v="66"/>
    <n v="800"/>
    <s v="Full"/>
    <s v="First 30"/>
    <s v="BT"/>
    <s v="No fish"/>
    <x v="0"/>
    <m/>
    <m/>
    <m/>
    <x v="0"/>
    <m/>
    <m/>
  </r>
  <r>
    <n v="2021"/>
    <x v="66"/>
    <n v="900"/>
    <s v="Full"/>
    <s v="First 30"/>
    <s v="BT"/>
    <s v="No fish"/>
    <x v="0"/>
    <m/>
    <m/>
    <m/>
    <x v="0"/>
    <m/>
    <m/>
  </r>
  <r>
    <n v="2021"/>
    <x v="66"/>
    <n v="1000"/>
    <s v="Full"/>
    <s v="First 30"/>
    <s v="BT"/>
    <s v="No fish"/>
    <x v="0"/>
    <m/>
    <m/>
    <m/>
    <x v="0"/>
    <m/>
    <m/>
  </r>
  <r>
    <n v="2021"/>
    <x v="66"/>
    <n v="1100"/>
    <s v="Full"/>
    <s v="First 30"/>
    <s v="BT"/>
    <s v="No fish"/>
    <x v="0"/>
    <m/>
    <m/>
    <m/>
    <x v="0"/>
    <s v="corrupted file - need to attempt recovery"/>
    <m/>
  </r>
  <r>
    <n v="2021"/>
    <x v="66"/>
    <n v="1200"/>
    <s v="Full"/>
    <s v="First 30"/>
    <s v="BT"/>
    <s v="No fish"/>
    <x v="0"/>
    <m/>
    <m/>
    <m/>
    <x v="0"/>
    <m/>
    <m/>
  </r>
  <r>
    <n v="2021"/>
    <x v="66"/>
    <n v="1300"/>
    <s v="Full"/>
    <s v="First 30"/>
    <s v="BT"/>
    <s v="No fish"/>
    <x v="0"/>
    <m/>
    <m/>
    <m/>
    <x v="0"/>
    <m/>
    <m/>
  </r>
  <r>
    <n v="2021"/>
    <x v="66"/>
    <n v="1400"/>
    <s v="Full"/>
    <s v="First 30"/>
    <s v="BT"/>
    <s v="No fish"/>
    <x v="0"/>
    <m/>
    <m/>
    <m/>
    <x v="0"/>
    <m/>
    <m/>
  </r>
  <r>
    <n v="2021"/>
    <x v="66"/>
    <n v="1500"/>
    <s v="Full"/>
    <s v="First 30"/>
    <s v="BT"/>
    <s v="No fish"/>
    <x v="0"/>
    <m/>
    <m/>
    <m/>
    <x v="0"/>
    <m/>
    <m/>
  </r>
  <r>
    <n v="2021"/>
    <x v="66"/>
    <n v="1600"/>
    <s v="Full"/>
    <s v="First 30"/>
    <s v="BT"/>
    <s v="No fish"/>
    <x v="0"/>
    <m/>
    <m/>
    <m/>
    <x v="0"/>
    <m/>
    <m/>
  </r>
  <r>
    <n v="2021"/>
    <x v="66"/>
    <n v="1700"/>
    <s v="Full"/>
    <s v="First 30"/>
    <s v="BT"/>
    <s v="No fish"/>
    <x v="0"/>
    <m/>
    <m/>
    <m/>
    <x v="0"/>
    <m/>
    <m/>
  </r>
  <r>
    <n v="2021"/>
    <x v="66"/>
    <n v="1800"/>
    <s v="Full"/>
    <s v="First 30"/>
    <s v="BT"/>
    <s v="No fish"/>
    <x v="0"/>
    <m/>
    <m/>
    <m/>
    <x v="0"/>
    <m/>
    <m/>
  </r>
  <r>
    <n v="2021"/>
    <x v="66"/>
    <n v="1900"/>
    <s v="Full"/>
    <s v="First 30"/>
    <s v="BT"/>
    <d v="1899-12-30T19:26:18"/>
    <x v="1"/>
    <n v="88.1"/>
    <n v="5916"/>
    <n v="13.7"/>
    <x v="1"/>
    <m/>
    <m/>
  </r>
  <r>
    <n v="2021"/>
    <x v="66"/>
    <n v="2000"/>
    <s v="Full"/>
    <s v="First 30"/>
    <s v="BT"/>
    <d v="1899-12-30T20:21:16"/>
    <x v="2"/>
    <n v="74"/>
    <n v="4964"/>
    <n v="13.56"/>
    <x v="1"/>
    <s v="also small fish &lt;40cm US @20:24 = Not marked per protocol"/>
    <m/>
  </r>
  <r>
    <n v="2021"/>
    <x v="66"/>
    <n v="2100"/>
    <s v="Full"/>
    <s v="First 30"/>
    <s v="BT"/>
    <d v="1899-12-30T21:06:58"/>
    <x v="1"/>
    <n v="69.2"/>
    <n v="1612"/>
    <n v="14.6"/>
    <x v="1"/>
    <m/>
    <m/>
  </r>
  <r>
    <n v="2021"/>
    <x v="66"/>
    <n v="2100"/>
    <s v="Full"/>
    <s v="First 30"/>
    <s v="BT"/>
    <d v="1899-12-30T21:21:23"/>
    <x v="2"/>
    <n v="73.599999999999994"/>
    <n v="4896"/>
    <n v="5.41"/>
    <x v="1"/>
    <m/>
    <m/>
  </r>
  <r>
    <n v="2021"/>
    <x v="66"/>
    <n v="2200"/>
    <s v="Full"/>
    <s v="First 30"/>
    <s v="BT"/>
    <s v="No fish"/>
    <x v="0"/>
    <m/>
    <m/>
    <m/>
    <x v="0"/>
    <m/>
    <m/>
  </r>
  <r>
    <n v="2021"/>
    <x v="66"/>
    <n v="2300"/>
    <s v="Full"/>
    <s v="First 30"/>
    <s v="BT"/>
    <d v="1899-12-30T23:04:54"/>
    <x v="2"/>
    <n v="82.3"/>
    <n v="1143"/>
    <n v="4.0199999999999996"/>
    <x v="2"/>
    <s v="fairly certain this is a fish"/>
    <m/>
  </r>
  <r>
    <n v="2021"/>
    <x v="66"/>
    <n v="2300"/>
    <s v="Full"/>
    <s v="First 30"/>
    <s v="BT"/>
    <d v="1899-12-30T23:22:58"/>
    <x v="2"/>
    <n v="76.8"/>
    <n v="5328"/>
    <n v="13.04"/>
    <x v="1"/>
    <s v="difficult to measure accurately"/>
    <m/>
  </r>
  <r>
    <n v="2021"/>
    <x v="66"/>
    <n v="2300"/>
    <s v="Full"/>
    <s v="First 30"/>
    <s v="BT"/>
    <d v="1899-12-30T23:28:11"/>
    <x v="2"/>
    <n v="45.9"/>
    <n v="6509"/>
    <n v="15.55"/>
    <x v="2"/>
    <s v="Not certain this is a fish"/>
    <m/>
  </r>
  <r>
    <n v="2021"/>
    <x v="67"/>
    <n v="0"/>
    <s v="Full"/>
    <s v="First 30"/>
    <s v="BT"/>
    <d v="1899-12-30T00:00:29"/>
    <x v="1"/>
    <n v="67.7"/>
    <n v="102"/>
    <n v="11.26"/>
    <x v="1"/>
    <m/>
    <m/>
  </r>
  <r>
    <n v="2021"/>
    <x v="67"/>
    <n v="100"/>
    <s v="Full"/>
    <s v="First 30"/>
    <s v="BT"/>
    <s v="No fish"/>
    <x v="0"/>
    <m/>
    <m/>
    <m/>
    <x v="0"/>
    <m/>
    <m/>
  </r>
  <r>
    <n v="2021"/>
    <x v="67"/>
    <n v="200"/>
    <s v="Full"/>
    <s v="First 30"/>
    <s v="BT"/>
    <s v="No fish"/>
    <x v="0"/>
    <m/>
    <m/>
    <m/>
    <x v="0"/>
    <m/>
    <m/>
  </r>
  <r>
    <n v="2021"/>
    <x v="67"/>
    <n v="300"/>
    <s v="Full"/>
    <s v="First 30"/>
    <s v="BT"/>
    <s v="No fish"/>
    <x v="0"/>
    <m/>
    <m/>
    <m/>
    <x v="0"/>
    <m/>
    <m/>
  </r>
  <r>
    <n v="2021"/>
    <x v="67"/>
    <n v="400"/>
    <s v="Full"/>
    <s v="First 30"/>
    <s v="BT"/>
    <s v="No fish"/>
    <x v="0"/>
    <m/>
    <m/>
    <m/>
    <x v="0"/>
    <s v="large US objects @ 3:17-3:18 = Not fish. Also fish ~40cm US @ 3:23 = Not marked per protocol &lt;45"/>
    <m/>
  </r>
  <r>
    <n v="2021"/>
    <x v="67"/>
    <n v="500"/>
    <s v="Full"/>
    <s v="First 30"/>
    <s v="BT"/>
    <d v="1899-12-30T04:19:12"/>
    <x v="1"/>
    <n v="52.5"/>
    <n v="4383"/>
    <n v="18.04"/>
    <x v="1"/>
    <m/>
    <m/>
  </r>
  <r>
    <n v="2021"/>
    <x v="67"/>
    <n v="600"/>
    <s v="Full"/>
    <s v="First 30"/>
    <s v="BT"/>
    <s v="No fish"/>
    <x v="0"/>
    <m/>
    <m/>
    <m/>
    <x v="0"/>
    <m/>
    <m/>
  </r>
  <r>
    <n v="2021"/>
    <x v="67"/>
    <n v="700"/>
    <s v="Full"/>
    <s v="First 30"/>
    <s v="BT"/>
    <s v="No fish"/>
    <x v="0"/>
    <m/>
    <m/>
    <m/>
    <x v="0"/>
    <s v="large DS @6:17 = Not a fish"/>
    <m/>
  </r>
  <r>
    <n v="2021"/>
    <x v="67"/>
    <n v="800"/>
    <s v="Full"/>
    <s v="First 30"/>
    <s v="BT"/>
    <s v="No fish"/>
    <x v="0"/>
    <m/>
    <m/>
    <m/>
    <x v="0"/>
    <m/>
    <m/>
  </r>
  <r>
    <n v="2021"/>
    <x v="67"/>
    <n v="900"/>
    <s v="Full"/>
    <s v="First 30"/>
    <s v="BT"/>
    <s v="No fish"/>
    <x v="0"/>
    <m/>
    <m/>
    <m/>
    <x v="0"/>
    <m/>
    <m/>
  </r>
  <r>
    <n v="2021"/>
    <x v="67"/>
    <n v="1000"/>
    <s v="Full"/>
    <s v="First 30"/>
    <s v="BT"/>
    <s v="No fish"/>
    <x v="0"/>
    <m/>
    <m/>
    <m/>
    <x v="0"/>
    <m/>
    <m/>
  </r>
  <r>
    <n v="2021"/>
    <x v="67"/>
    <n v="1100"/>
    <s v="Full"/>
    <s v="First 30"/>
    <s v="BT"/>
    <s v="No fish"/>
    <x v="0"/>
    <m/>
    <m/>
    <m/>
    <x v="0"/>
    <m/>
    <m/>
  </r>
  <r>
    <n v="2021"/>
    <x v="67"/>
    <n v="1200"/>
    <s v="Full"/>
    <s v="First 30"/>
    <s v="BT"/>
    <s v="No fish"/>
    <x v="0"/>
    <m/>
    <m/>
    <m/>
    <x v="0"/>
    <m/>
    <m/>
  </r>
  <r>
    <n v="2021"/>
    <x v="67"/>
    <n v="1300"/>
    <s v="Full"/>
    <s v="First 30"/>
    <s v="BT"/>
    <s v="No fish"/>
    <x v="0"/>
    <m/>
    <m/>
    <m/>
    <x v="0"/>
    <m/>
    <m/>
  </r>
  <r>
    <n v="2021"/>
    <x v="67"/>
    <n v="1400"/>
    <s v="Full"/>
    <s v="First 30"/>
    <s v="BT"/>
    <s v="No fish"/>
    <x v="0"/>
    <m/>
    <m/>
    <m/>
    <x v="0"/>
    <m/>
    <m/>
  </r>
  <r>
    <n v="2021"/>
    <x v="67"/>
    <n v="1500"/>
    <s v="Full"/>
    <s v="First 30"/>
    <s v="BT"/>
    <s v="No fish"/>
    <x v="0"/>
    <m/>
    <m/>
    <m/>
    <x v="0"/>
    <m/>
    <m/>
  </r>
  <r>
    <n v="2021"/>
    <x v="67"/>
    <n v="1600"/>
    <s v="Full"/>
    <s v="First 30"/>
    <s v="BT"/>
    <s v="No fish"/>
    <x v="0"/>
    <m/>
    <m/>
    <m/>
    <x v="0"/>
    <m/>
    <m/>
  </r>
  <r>
    <n v="2021"/>
    <x v="67"/>
    <n v="1700"/>
    <s v="Full"/>
    <s v="First 30"/>
    <s v="BT"/>
    <s v="No fish"/>
    <x v="0"/>
    <m/>
    <m/>
    <m/>
    <x v="0"/>
    <m/>
    <m/>
  </r>
  <r>
    <n v="2021"/>
    <x v="67"/>
    <n v="1800"/>
    <s v="Full"/>
    <s v="First 30"/>
    <s v="BT"/>
    <s v="No fish"/>
    <x v="0"/>
    <m/>
    <m/>
    <m/>
    <x v="0"/>
    <m/>
    <m/>
  </r>
  <r>
    <n v="2021"/>
    <x v="67"/>
    <n v="1900"/>
    <s v="Full"/>
    <s v="First 30"/>
    <s v="BT"/>
    <s v="No fish"/>
    <x v="0"/>
    <m/>
    <m/>
    <m/>
    <x v="0"/>
    <m/>
    <m/>
  </r>
  <r>
    <n v="2021"/>
    <x v="67"/>
    <n v="2000"/>
    <s v="Full"/>
    <s v="First 30"/>
    <s v="BT"/>
    <s v="No fish"/>
    <x v="0"/>
    <m/>
    <m/>
    <m/>
    <x v="0"/>
    <m/>
    <m/>
  </r>
  <r>
    <n v="2021"/>
    <x v="67"/>
    <n v="2100"/>
    <s v="Full"/>
    <s v="First 30"/>
    <s v="BT"/>
    <d v="1899-12-30T21:03:22"/>
    <x v="1"/>
    <n v="69.7"/>
    <n v="743"/>
    <n v="14.63"/>
    <x v="1"/>
    <s v="Very Likely same fish as below, moving back DS just 30 sec later"/>
    <m/>
  </r>
  <r>
    <n v="2021"/>
    <x v="67"/>
    <n v="2100"/>
    <s v="Full"/>
    <s v="First 30"/>
    <s v="BT"/>
    <d v="1899-12-30T21:04:12"/>
    <x v="2"/>
    <n v="70.900000000000006"/>
    <n v="912"/>
    <n v="10.95"/>
    <x v="1"/>
    <s v="See note above. Also fish &lt;45 US @21:14 = Not marked per protocol"/>
    <m/>
  </r>
  <r>
    <n v="2021"/>
    <x v="67"/>
    <n v="2200"/>
    <s v="Full"/>
    <s v="First 30"/>
    <s v="BT"/>
    <d v="1899-12-30T22:06:43"/>
    <x v="1"/>
    <n v="66"/>
    <n v="1568"/>
    <n v="5.0199999999999996"/>
    <x v="1"/>
    <m/>
    <m/>
  </r>
  <r>
    <n v="2021"/>
    <x v="67"/>
    <n v="2200"/>
    <s v="Full"/>
    <s v="First 30"/>
    <s v="BT"/>
    <d v="1899-12-30T22:24:59"/>
    <x v="1"/>
    <n v="79.900000000000006"/>
    <n v="5826"/>
    <n v="6.52"/>
    <x v="1"/>
    <m/>
    <m/>
  </r>
  <r>
    <n v="2021"/>
    <x v="67"/>
    <n v="2300"/>
    <s v="Full"/>
    <s v="First 30"/>
    <s v="BT"/>
    <d v="1899-12-30T23:13:34"/>
    <x v="1"/>
    <n v="46.2"/>
    <n v="3036"/>
    <n v="3.49"/>
    <x v="1"/>
    <s v="Difficult to measure accurately so fish maybe &lt;45 but appeared &gt;45 w/ several measures of the clearest still frame = Marked. Also big critter moving cross-channel &amp; US @23:04 &amp; another US @23:15 = Not a fish"/>
    <m/>
  </r>
  <r>
    <n v="2021"/>
    <x v="68"/>
    <n v="100"/>
    <s v="Full"/>
    <s v="First 30"/>
    <s v="AS"/>
    <d v="1899-12-30T01:25:59"/>
    <x v="2"/>
    <n v="65.599999999999994"/>
    <n v="5842"/>
    <n v="4.6399999999999997"/>
    <x v="1"/>
    <s v="Shared day- used AS counts"/>
    <m/>
  </r>
  <r>
    <n v="2021"/>
    <x v="68"/>
    <n v="200"/>
    <s v="Full"/>
    <s v="First 30"/>
    <s v="AS"/>
    <d v="1899-12-30T02:26:30"/>
    <x v="2"/>
    <n v="67.3"/>
    <n v="6196"/>
    <n v="4.8499999999999996"/>
    <x v="1"/>
    <s v="Shared day- used AS counts"/>
    <m/>
  </r>
  <r>
    <n v="2021"/>
    <x v="68"/>
    <n v="1400"/>
    <s v="Full"/>
    <s v="First 30"/>
    <s v="AS"/>
    <d v="1899-12-30T14:16:31"/>
    <x v="2"/>
    <n v="69.400000000000006"/>
    <n v="3886"/>
    <n v="14.21"/>
    <x v="1"/>
    <s v="Shared day- used AS counts"/>
    <m/>
  </r>
  <r>
    <n v="2021"/>
    <x v="68"/>
    <n v="2000"/>
    <s v="Full"/>
    <s v="First 30"/>
    <s v="AS"/>
    <d v="1899-12-30T20:13:44"/>
    <x v="2"/>
    <n v="71.7"/>
    <n v="3113"/>
    <n v="8.74"/>
    <x v="1"/>
    <s v="Shared day- used AS counts"/>
    <m/>
  </r>
  <r>
    <n v="2021"/>
    <x v="68"/>
    <n v="2100"/>
    <s v="Full"/>
    <s v="First 30"/>
    <s v="AS"/>
    <d v="1899-12-30T21:11:01"/>
    <x v="2"/>
    <n v="72.900000000000006"/>
    <n v="2575"/>
    <n v="9.7899999999999991"/>
    <x v="1"/>
    <s v="Shared day- used AS counts"/>
    <m/>
  </r>
  <r>
    <n v="2021"/>
    <x v="68"/>
    <n v="2100"/>
    <s v="Full"/>
    <s v="First 30"/>
    <s v="AS"/>
    <d v="1899-12-30T21:15:31"/>
    <x v="1"/>
    <n v="61.4"/>
    <n v="3624"/>
    <n v="4.37"/>
    <x v="1"/>
    <s v="Shared day- used AS counts"/>
    <m/>
  </r>
  <r>
    <n v="2021"/>
    <x v="68"/>
    <n v="2100"/>
    <s v="Full"/>
    <s v="First 30"/>
    <s v="AS"/>
    <d v="1899-12-30T21:19:00"/>
    <x v="1"/>
    <n v="46.1"/>
    <n v="4430"/>
    <n v="17.239999999999998"/>
    <x v="1"/>
    <s v="Shared day- used AS counts"/>
    <m/>
  </r>
  <r>
    <n v="2021"/>
    <x v="68"/>
    <n v="2100"/>
    <s v="Full"/>
    <s v="First 30"/>
    <s v="AS"/>
    <d v="1899-12-30T21:23:48"/>
    <x v="2"/>
    <n v="74.099999999999994"/>
    <n v="5514"/>
    <n v="18.86"/>
    <x v="1"/>
    <s v="Shared day- used AS counts"/>
    <m/>
  </r>
  <r>
    <n v="2021"/>
    <x v="68"/>
    <n v="2200"/>
    <s v="Full"/>
    <s v="First 30"/>
    <s v="AS"/>
    <d v="1899-12-30T22:20:41"/>
    <x v="2"/>
    <n v="73"/>
    <n v="4450"/>
    <n v="14.86"/>
    <x v="1"/>
    <s v="Shared day- used AS counts"/>
    <m/>
  </r>
  <r>
    <n v="2021"/>
    <x v="68"/>
    <n v="2200"/>
    <s v="Full"/>
    <s v="First 30"/>
    <s v="AS"/>
    <d v="1899-12-30T22:20:56"/>
    <x v="2"/>
    <n v="56.7"/>
    <n v="4505"/>
    <n v="11.8"/>
    <x v="1"/>
    <s v="Shared day- used AS counts"/>
    <m/>
  </r>
  <r>
    <n v="2021"/>
    <x v="68"/>
    <n v="2200"/>
    <s v="Full"/>
    <s v="First 30"/>
    <s v="AS"/>
    <d v="1899-12-30T22:21:10"/>
    <x v="1"/>
    <n v="46"/>
    <n v="4559"/>
    <n v="10.58"/>
    <x v="1"/>
    <s v="Shared day- used AS counts"/>
    <m/>
  </r>
  <r>
    <n v="2021"/>
    <x v="68"/>
    <n v="2300"/>
    <s v="Full"/>
    <s v="First 30"/>
    <s v="AS"/>
    <d v="1899-12-30T23:10:22"/>
    <x v="1"/>
    <n v="65.599999999999994"/>
    <n v="2424"/>
    <n v="12.56"/>
    <x v="1"/>
    <s v="Shared day- used AS counts"/>
    <m/>
  </r>
  <r>
    <n v="2021"/>
    <x v="69"/>
    <n v="0"/>
    <s v="Full"/>
    <s v="First 30"/>
    <s v="AS"/>
    <d v="1899-12-30T00:18:14"/>
    <x v="2"/>
    <n v="66.2"/>
    <n v="3907"/>
    <n v="4.5599999999999996"/>
    <x v="1"/>
    <m/>
    <m/>
  </r>
  <r>
    <n v="2021"/>
    <x v="69"/>
    <n v="100"/>
    <s v="Full"/>
    <s v="First 30"/>
    <s v="AS"/>
    <s v="No fish"/>
    <x v="0"/>
    <m/>
    <m/>
    <m/>
    <x v="0"/>
    <m/>
    <m/>
  </r>
  <r>
    <n v="2021"/>
    <x v="69"/>
    <n v="200"/>
    <s v="Full"/>
    <s v="First 30"/>
    <s v="AS"/>
    <s v="No fish"/>
    <x v="0"/>
    <m/>
    <m/>
    <m/>
    <x v="0"/>
    <m/>
    <m/>
  </r>
  <r>
    <n v="2021"/>
    <x v="69"/>
    <n v="300"/>
    <s v="Full"/>
    <s v="First 30"/>
    <s v="AS"/>
    <d v="1899-12-30T03:06:24"/>
    <x v="2"/>
    <n v="66.3"/>
    <n v="1454"/>
    <n v="13.84"/>
    <x v="1"/>
    <m/>
    <m/>
  </r>
  <r>
    <n v="2021"/>
    <x v="69"/>
    <n v="300"/>
    <s v="Full"/>
    <s v="First 30"/>
    <s v="AS"/>
    <d v="1899-12-30T03:08:46"/>
    <x v="1"/>
    <n v="68.2"/>
    <n v="2004"/>
    <n v="5.17"/>
    <x v="1"/>
    <m/>
    <m/>
  </r>
  <r>
    <n v="2021"/>
    <x v="69"/>
    <n v="300"/>
    <s v="Full"/>
    <s v="First 30"/>
    <s v="AS"/>
    <d v="1899-12-30T03:09:55"/>
    <x v="2"/>
    <n v="68.900000000000006"/>
    <n v="2277"/>
    <n v="9.4700000000000006"/>
    <x v="1"/>
    <m/>
    <m/>
  </r>
  <r>
    <n v="2021"/>
    <x v="69"/>
    <n v="400"/>
    <s v="Full"/>
    <s v="First 30"/>
    <s v="AS"/>
    <s v="No fish"/>
    <x v="0"/>
    <m/>
    <m/>
    <m/>
    <x v="0"/>
    <m/>
    <m/>
  </r>
  <r>
    <n v="2021"/>
    <x v="69"/>
    <n v="500"/>
    <s v="Full"/>
    <s v="First 30"/>
    <s v="AS"/>
    <s v="No fish"/>
    <x v="0"/>
    <m/>
    <m/>
    <m/>
    <x v="0"/>
    <m/>
    <m/>
  </r>
  <r>
    <n v="2021"/>
    <x v="69"/>
    <n v="600"/>
    <s v="Full"/>
    <s v="First 30"/>
    <s v="AS"/>
    <d v="1899-12-30T06:23:19"/>
    <x v="1"/>
    <n v="77.3"/>
    <n v="5475"/>
    <n v="4.01"/>
    <x v="1"/>
    <m/>
    <m/>
  </r>
  <r>
    <n v="2021"/>
    <x v="69"/>
    <n v="700"/>
    <s v="Full"/>
    <s v="First 30"/>
    <s v="AS"/>
    <s v="No fish"/>
    <x v="0"/>
    <m/>
    <m/>
    <m/>
    <x v="0"/>
    <m/>
    <m/>
  </r>
  <r>
    <n v="2021"/>
    <x v="69"/>
    <n v="800"/>
    <s v="Full"/>
    <s v="First 30"/>
    <s v="AS"/>
    <s v="No fish"/>
    <x v="0"/>
    <m/>
    <m/>
    <m/>
    <x v="0"/>
    <m/>
    <m/>
  </r>
  <r>
    <n v="2021"/>
    <x v="69"/>
    <n v="900"/>
    <s v="Full"/>
    <s v="First 30"/>
    <s v="AS"/>
    <s v="No fish"/>
    <x v="0"/>
    <m/>
    <m/>
    <m/>
    <x v="0"/>
    <m/>
    <m/>
  </r>
  <r>
    <n v="2021"/>
    <x v="69"/>
    <n v="1000"/>
    <s v="Full"/>
    <s v="First 30"/>
    <s v="AS"/>
    <s v="No fish"/>
    <x v="0"/>
    <m/>
    <m/>
    <m/>
    <x v="0"/>
    <m/>
    <m/>
  </r>
  <r>
    <n v="2021"/>
    <x v="69"/>
    <n v="1100"/>
    <s v="Full"/>
    <s v="First 30"/>
    <s v="AS"/>
    <s v="No fish"/>
    <x v="0"/>
    <m/>
    <m/>
    <m/>
    <x v="0"/>
    <m/>
    <m/>
  </r>
  <r>
    <n v="2021"/>
    <x v="69"/>
    <n v="1200"/>
    <s v="Full"/>
    <s v="First 30"/>
    <s v="AS"/>
    <s v="No fish"/>
    <x v="0"/>
    <m/>
    <m/>
    <m/>
    <x v="0"/>
    <m/>
    <m/>
  </r>
  <r>
    <n v="2021"/>
    <x v="69"/>
    <n v="1300"/>
    <s v="Full"/>
    <s v="First 30"/>
    <s v="AS"/>
    <s v="No fish"/>
    <x v="0"/>
    <m/>
    <m/>
    <m/>
    <x v="0"/>
    <m/>
    <m/>
  </r>
  <r>
    <n v="2021"/>
    <x v="69"/>
    <n v="1400"/>
    <s v="Full"/>
    <s v="First 30"/>
    <s v="AS"/>
    <s v="No fish"/>
    <x v="0"/>
    <m/>
    <m/>
    <m/>
    <x v="0"/>
    <m/>
    <m/>
  </r>
  <r>
    <n v="2021"/>
    <x v="69"/>
    <n v="1500"/>
    <s v="Full"/>
    <s v="First 30"/>
    <s v="AS"/>
    <s v="No fish"/>
    <x v="0"/>
    <m/>
    <m/>
    <m/>
    <x v="0"/>
    <m/>
    <m/>
  </r>
  <r>
    <n v="2021"/>
    <x v="69"/>
    <n v="1600"/>
    <s v="Full"/>
    <s v="First 30"/>
    <s v="AS"/>
    <s v="No fish"/>
    <x v="0"/>
    <m/>
    <m/>
    <m/>
    <x v="0"/>
    <m/>
    <m/>
  </r>
  <r>
    <n v="2021"/>
    <x v="69"/>
    <n v="1700"/>
    <s v="Full"/>
    <s v="First 30"/>
    <s v="AS"/>
    <s v="No fish"/>
    <x v="0"/>
    <m/>
    <m/>
    <m/>
    <x v="0"/>
    <m/>
    <m/>
  </r>
  <r>
    <n v="2021"/>
    <x v="69"/>
    <n v="1800"/>
    <s v="Full"/>
    <s v="First 30"/>
    <s v="AS"/>
    <s v="No fish"/>
    <x v="0"/>
    <m/>
    <m/>
    <m/>
    <x v="0"/>
    <m/>
    <m/>
  </r>
  <r>
    <n v="2021"/>
    <x v="69"/>
    <n v="1900"/>
    <s v="Full"/>
    <s v="First 30"/>
    <s v="AS"/>
    <s v="No fish"/>
    <x v="0"/>
    <m/>
    <m/>
    <m/>
    <x v="0"/>
    <m/>
    <m/>
  </r>
  <r>
    <n v="2021"/>
    <x v="69"/>
    <n v="2000"/>
    <s v="Full"/>
    <s v="First 30"/>
    <s v="AS"/>
    <d v="1899-12-30T20:21:05"/>
    <x v="2"/>
    <n v="77.2"/>
    <n v="4942"/>
    <n v="7.88"/>
    <x v="1"/>
    <m/>
    <m/>
  </r>
  <r>
    <n v="2021"/>
    <x v="69"/>
    <n v="2000"/>
    <s v="Full"/>
    <s v="First 30"/>
    <s v="AS"/>
    <d v="1899-12-30T20:21:07"/>
    <x v="2"/>
    <n v="74.900000000000006"/>
    <n v="4949"/>
    <n v="7.35"/>
    <x v="1"/>
    <m/>
    <m/>
  </r>
  <r>
    <n v="2021"/>
    <x v="69"/>
    <n v="2000"/>
    <s v="Full"/>
    <s v="First 30"/>
    <s v="AS"/>
    <d v="1899-12-30T20:22:54"/>
    <x v="1"/>
    <n v="74.400000000000006"/>
    <n v="5367"/>
    <n v="17.53"/>
    <x v="1"/>
    <m/>
    <m/>
  </r>
  <r>
    <n v="2021"/>
    <x v="69"/>
    <n v="2000"/>
    <s v="Full"/>
    <s v="First 30"/>
    <s v="AS"/>
    <d v="1899-12-30T20:29:19"/>
    <x v="2"/>
    <n v="72.7"/>
    <n v="6856"/>
    <n v="4.62"/>
    <x v="1"/>
    <m/>
    <m/>
  </r>
  <r>
    <n v="2021"/>
    <x v="69"/>
    <n v="2100"/>
    <s v="Full"/>
    <s v="First 30"/>
    <s v="AS"/>
    <d v="1899-12-30T21:20:36"/>
    <x v="1"/>
    <n v="80.599999999999994"/>
    <n v="4482"/>
    <n v="8.06"/>
    <x v="1"/>
    <m/>
    <m/>
  </r>
  <r>
    <n v="2021"/>
    <x v="69"/>
    <n v="2200"/>
    <s v="Full"/>
    <s v="First 30"/>
    <s v="AS"/>
    <d v="1899-12-30T22:08:32"/>
    <x v="1"/>
    <n v="67.5"/>
    <n v="1999"/>
    <n v="5.28"/>
    <x v="1"/>
    <m/>
    <m/>
  </r>
  <r>
    <n v="2021"/>
    <x v="69"/>
    <n v="2200"/>
    <s v="Full"/>
    <s v="First 30"/>
    <s v="AS"/>
    <d v="1899-12-30T22:10:11"/>
    <x v="2"/>
    <n v="83.7"/>
    <n v="2385"/>
    <n v="8.1999999999999993"/>
    <x v="1"/>
    <m/>
    <m/>
  </r>
  <r>
    <n v="2021"/>
    <x v="69"/>
    <n v="2300"/>
    <s v="Full"/>
    <s v="First 30"/>
    <s v="AS"/>
    <s v="No fish"/>
    <x v="0"/>
    <m/>
    <m/>
    <m/>
    <x v="0"/>
    <m/>
    <m/>
  </r>
  <r>
    <n v="2021"/>
    <x v="70"/>
    <n v="0"/>
    <s v="Full"/>
    <s v="First 30"/>
    <s v="AS"/>
    <d v="1899-12-30T00:09:42"/>
    <x v="2"/>
    <n v="63"/>
    <n v="2253"/>
    <n v="7.72"/>
    <x v="1"/>
    <m/>
    <m/>
  </r>
  <r>
    <n v="2021"/>
    <x v="70"/>
    <n v="100"/>
    <s v="Full"/>
    <s v="First 30"/>
    <s v="AS"/>
    <d v="1899-12-30T01:04:31"/>
    <x v="1"/>
    <n v="60.5"/>
    <n v="1061"/>
    <n v="4.78"/>
    <x v="1"/>
    <m/>
    <m/>
  </r>
  <r>
    <n v="2021"/>
    <x v="70"/>
    <n v="200"/>
    <s v="Full"/>
    <s v="First 30"/>
    <s v="AS"/>
    <d v="1899-12-30T02:27:38"/>
    <x v="2"/>
    <n v="68.3"/>
    <n v="5878"/>
    <n v="7.45"/>
    <x v="1"/>
    <m/>
    <m/>
  </r>
  <r>
    <n v="2021"/>
    <x v="70"/>
    <n v="200"/>
    <s v="Full"/>
    <s v="First 30"/>
    <s v="AS"/>
    <d v="1899-12-30T02:29:36"/>
    <x v="1"/>
    <n v="74"/>
    <n v="6339"/>
    <n v="74"/>
    <x v="1"/>
    <m/>
    <m/>
  </r>
  <r>
    <n v="2021"/>
    <x v="70"/>
    <n v="300"/>
    <s v="Full"/>
    <s v="First 30"/>
    <s v="AS"/>
    <s v="No fish"/>
    <x v="0"/>
    <m/>
    <m/>
    <m/>
    <x v="0"/>
    <m/>
    <m/>
  </r>
  <r>
    <n v="2021"/>
    <x v="70"/>
    <n v="400"/>
    <s v="Full"/>
    <s v="First 30"/>
    <s v="AS"/>
    <d v="1899-12-30T04:00:30"/>
    <x v="1"/>
    <n v="48"/>
    <n v="109"/>
    <n v="10.19"/>
    <x v="1"/>
    <m/>
    <m/>
  </r>
  <r>
    <n v="2021"/>
    <x v="70"/>
    <n v="400"/>
    <s v="Full"/>
    <s v="First 30"/>
    <s v="AS"/>
    <d v="1899-12-30T04:18:55"/>
    <x v="1"/>
    <n v="44.5"/>
    <n v="4274"/>
    <n v="8.8699999999999992"/>
    <x v="1"/>
    <m/>
    <m/>
  </r>
  <r>
    <n v="2021"/>
    <x v="70"/>
    <n v="500"/>
    <s v="Full"/>
    <s v="First 30"/>
    <s v="AS"/>
    <s v="No fish"/>
    <x v="0"/>
    <m/>
    <m/>
    <m/>
    <x v="0"/>
    <m/>
    <m/>
  </r>
  <r>
    <n v="2021"/>
    <x v="70"/>
    <n v="600"/>
    <s v="Full"/>
    <s v="First 30"/>
    <s v="AS"/>
    <s v="No fish"/>
    <x v="0"/>
    <m/>
    <m/>
    <m/>
    <x v="0"/>
    <m/>
    <m/>
  </r>
  <r>
    <n v="2021"/>
    <x v="70"/>
    <n v="700"/>
    <s v="Full"/>
    <s v="First 30"/>
    <s v="AS"/>
    <s v="No fish"/>
    <x v="0"/>
    <m/>
    <m/>
    <m/>
    <x v="0"/>
    <m/>
    <m/>
  </r>
  <r>
    <n v="2021"/>
    <x v="70"/>
    <n v="800"/>
    <s v="Full"/>
    <s v="First 30"/>
    <s v="AS"/>
    <s v="No fish"/>
    <x v="0"/>
    <m/>
    <m/>
    <m/>
    <x v="0"/>
    <m/>
    <m/>
  </r>
  <r>
    <n v="2021"/>
    <x v="70"/>
    <n v="900"/>
    <s v="Full"/>
    <s v="First 30"/>
    <s v="AS"/>
    <s v="No fish"/>
    <x v="0"/>
    <m/>
    <m/>
    <m/>
    <x v="0"/>
    <m/>
    <m/>
  </r>
  <r>
    <n v="2021"/>
    <x v="70"/>
    <n v="1000"/>
    <s v="Full"/>
    <s v="First 30"/>
    <s v="AS"/>
    <s v="No fish"/>
    <x v="0"/>
    <m/>
    <m/>
    <m/>
    <x v="0"/>
    <m/>
    <m/>
  </r>
  <r>
    <n v="2021"/>
    <x v="70"/>
    <n v="1100"/>
    <s v="Full"/>
    <s v="First 30"/>
    <s v="AS"/>
    <s v="No fish"/>
    <x v="0"/>
    <m/>
    <m/>
    <m/>
    <x v="0"/>
    <m/>
    <m/>
  </r>
  <r>
    <n v="2021"/>
    <x v="70"/>
    <n v="1200"/>
    <s v="Full"/>
    <s v="First 30"/>
    <s v="AS"/>
    <s v="No fish"/>
    <x v="0"/>
    <m/>
    <m/>
    <m/>
    <x v="0"/>
    <m/>
    <m/>
  </r>
  <r>
    <n v="2021"/>
    <x v="70"/>
    <n v="1300"/>
    <s v="Full"/>
    <s v="First 30"/>
    <s v="AS"/>
    <s v="No fish"/>
    <x v="0"/>
    <m/>
    <m/>
    <m/>
    <x v="0"/>
    <m/>
    <m/>
  </r>
  <r>
    <n v="2021"/>
    <x v="70"/>
    <n v="1400"/>
    <s v="Full"/>
    <s v="First 30"/>
    <s v="AS"/>
    <s v="No fish"/>
    <x v="0"/>
    <m/>
    <m/>
    <m/>
    <x v="0"/>
    <m/>
    <m/>
  </r>
  <r>
    <n v="2021"/>
    <x v="70"/>
    <n v="1500"/>
    <s v="Full"/>
    <s v="First 30"/>
    <s v="AS"/>
    <s v="No fish"/>
    <x v="0"/>
    <m/>
    <m/>
    <m/>
    <x v="0"/>
    <m/>
    <m/>
  </r>
  <r>
    <n v="2021"/>
    <x v="70"/>
    <n v="1600"/>
    <s v="Full"/>
    <s v="First 30"/>
    <s v="AS"/>
    <s v="No fish"/>
    <x v="0"/>
    <m/>
    <m/>
    <m/>
    <x v="0"/>
    <m/>
    <m/>
  </r>
  <r>
    <n v="2021"/>
    <x v="70"/>
    <n v="1700"/>
    <s v="Full"/>
    <s v="First 30"/>
    <s v="AS"/>
    <s v="No fish"/>
    <x v="0"/>
    <m/>
    <m/>
    <m/>
    <x v="0"/>
    <m/>
    <m/>
  </r>
  <r>
    <n v="2021"/>
    <x v="70"/>
    <n v="1800"/>
    <s v="Full"/>
    <s v="First 30"/>
    <s v="AS"/>
    <s v="No fish"/>
    <x v="0"/>
    <m/>
    <m/>
    <m/>
    <x v="0"/>
    <m/>
    <m/>
  </r>
  <r>
    <n v="2021"/>
    <x v="70"/>
    <n v="1900"/>
    <s v="Full"/>
    <s v="First 30"/>
    <s v="AS"/>
    <d v="1899-12-30T19:02:36"/>
    <x v="2"/>
    <n v="70.900000000000006"/>
    <n v="617"/>
    <n v="12.42"/>
    <x v="1"/>
    <m/>
    <m/>
  </r>
  <r>
    <n v="2021"/>
    <x v="70"/>
    <n v="1900"/>
    <s v="Full"/>
    <s v="First 30"/>
    <s v="AS"/>
    <d v="1899-12-30T19:19:33"/>
    <x v="1"/>
    <n v="71.099999999999994"/>
    <n v="4487"/>
    <n v="9.3699999999999992"/>
    <x v="1"/>
    <m/>
    <m/>
  </r>
  <r>
    <n v="2021"/>
    <x v="70"/>
    <n v="2000"/>
    <s v="Full"/>
    <s v="First 30"/>
    <s v="AS"/>
    <s v="No fish"/>
    <x v="0"/>
    <m/>
    <m/>
    <m/>
    <x v="0"/>
    <m/>
    <m/>
  </r>
  <r>
    <n v="2021"/>
    <x v="70"/>
    <n v="2100"/>
    <s v="Full"/>
    <s v="First 30"/>
    <s v="AS"/>
    <d v="1899-12-30T21:13:15"/>
    <x v="1"/>
    <n v="63.5"/>
    <n v="3174"/>
    <n v="8.23"/>
    <x v="1"/>
    <m/>
    <m/>
  </r>
  <r>
    <n v="2021"/>
    <x v="70"/>
    <n v="2100"/>
    <s v="Full"/>
    <s v="First 30"/>
    <s v="AS"/>
    <d v="1899-12-30T21:14:55"/>
    <x v="1"/>
    <n v="76"/>
    <n v="3575"/>
    <n v="7.93"/>
    <x v="1"/>
    <m/>
    <m/>
  </r>
  <r>
    <n v="2021"/>
    <x v="70"/>
    <n v="2200"/>
    <s v="Full"/>
    <s v="First 30"/>
    <s v="AS"/>
    <d v="1899-12-30T22:00:15"/>
    <x v="1"/>
    <n v="76.900000000000006"/>
    <n v="53"/>
    <n v="6.43"/>
    <x v="1"/>
    <m/>
    <m/>
  </r>
  <r>
    <n v="2021"/>
    <x v="70"/>
    <n v="2200"/>
    <s v="Full"/>
    <s v="First 30"/>
    <s v="AS"/>
    <d v="1899-12-30T22:14:36"/>
    <x v="2"/>
    <n v="66.5"/>
    <n v="3494"/>
    <n v="11.91"/>
    <x v="1"/>
    <m/>
    <m/>
  </r>
  <r>
    <n v="2021"/>
    <x v="70"/>
    <n v="2200"/>
    <s v="Full"/>
    <s v="First 30"/>
    <s v="AS"/>
    <d v="1899-12-30T22:15:34"/>
    <x v="1"/>
    <n v="71.900000000000006"/>
    <n v="3725"/>
    <n v="8.35"/>
    <x v="1"/>
    <m/>
    <m/>
  </r>
  <r>
    <n v="2021"/>
    <x v="70"/>
    <n v="2200"/>
    <s v="Full"/>
    <s v="First 30"/>
    <s v="AS"/>
    <d v="1899-12-30T22:17:59"/>
    <x v="2"/>
    <n v="71.5"/>
    <n v="4306"/>
    <n v="7.77"/>
    <x v="1"/>
    <m/>
    <m/>
  </r>
  <r>
    <n v="2021"/>
    <x v="70"/>
    <n v="2200"/>
    <s v="Full"/>
    <s v="First 30"/>
    <s v="AS"/>
    <d v="1899-12-30T22:18:33"/>
    <x v="1"/>
    <n v="70.599999999999994"/>
    <n v="4440"/>
    <n v="8.93"/>
    <x v="1"/>
    <m/>
    <m/>
  </r>
  <r>
    <n v="2021"/>
    <x v="70"/>
    <n v="2200"/>
    <s v="Full"/>
    <s v="First 30"/>
    <s v="AS"/>
    <d v="1899-12-30T22:19:11"/>
    <x v="2"/>
    <n v="77"/>
    <n v="4592"/>
    <n v="15.79"/>
    <x v="1"/>
    <m/>
    <m/>
  </r>
  <r>
    <n v="2021"/>
    <x v="70"/>
    <n v="2300"/>
    <s v="Full"/>
    <s v="First 30"/>
    <s v="AS"/>
    <d v="1899-12-30T23:14:48"/>
    <x v="2"/>
    <n v="55.3"/>
    <n v="3548"/>
    <n v="6.69"/>
    <x v="1"/>
    <m/>
    <m/>
  </r>
  <r>
    <n v="2021"/>
    <x v="70"/>
    <n v="2300"/>
    <s v="Full"/>
    <s v="First 30"/>
    <s v="AS"/>
    <d v="1899-12-30T23:28:04"/>
    <x v="1"/>
    <n v="58.7"/>
    <n v="6730"/>
    <n v="17.79"/>
    <x v="1"/>
    <m/>
    <m/>
  </r>
  <r>
    <n v="2021"/>
    <x v="71"/>
    <n v="0"/>
    <s v="Full"/>
    <s v="First 30"/>
    <s v="BT"/>
    <d v="1899-12-30T00:02:27"/>
    <x v="2"/>
    <n v="84.3"/>
    <n v="517"/>
    <n v="9.0399999999999991"/>
    <x v="1"/>
    <s v="See note below"/>
    <m/>
  </r>
  <r>
    <n v="2021"/>
    <x v="71"/>
    <n v="0"/>
    <s v="Full"/>
    <s v="First 30"/>
    <s v="BT"/>
    <d v="1899-12-30T00:05:58"/>
    <x v="1"/>
    <n v="84.4"/>
    <n v="1298"/>
    <n v="13.95"/>
    <x v="1"/>
    <s v="This is Very Likely same fish as above moving back US"/>
    <m/>
  </r>
  <r>
    <n v="2021"/>
    <x v="71"/>
    <n v="0"/>
    <s v="Full"/>
    <s v="First 30"/>
    <s v="BT"/>
    <d v="1899-12-30T00:13:23"/>
    <x v="1"/>
    <n v="69.2"/>
    <n v="3036"/>
    <n v="13.31"/>
    <x v="1"/>
    <m/>
    <m/>
  </r>
  <r>
    <n v="2021"/>
    <x v="71"/>
    <n v="100"/>
    <s v="Full"/>
    <s v="First 30"/>
    <s v="BT"/>
    <d v="1899-12-30T01:12:44"/>
    <x v="1"/>
    <n v="75.7"/>
    <n v="3049"/>
    <n v="9.9499999999999993"/>
    <x v="1"/>
    <m/>
    <m/>
  </r>
  <r>
    <n v="2021"/>
    <x v="71"/>
    <n v="100"/>
    <s v="Full"/>
    <s v="First 30"/>
    <s v="BT"/>
    <d v="1899-12-30T01:14:08"/>
    <x v="1"/>
    <n v="80.900000000000006"/>
    <n v="3384"/>
    <n v="17"/>
    <x v="1"/>
    <s v="also large critter US @ 1:22 = Not a fish"/>
    <m/>
  </r>
  <r>
    <n v="2021"/>
    <x v="71"/>
    <n v="200"/>
    <s v="Full"/>
    <s v="First 30"/>
    <s v="BT"/>
    <d v="1899-12-30T02:01:00"/>
    <x v="2"/>
    <n v="79.8"/>
    <n v="394"/>
    <n v="14.6"/>
    <x v="1"/>
    <s v="See Note below"/>
    <m/>
  </r>
  <r>
    <n v="2021"/>
    <x v="71"/>
    <n v="200"/>
    <s v="Full"/>
    <s v="First 30"/>
    <s v="BT"/>
    <d v="1899-12-30T02:07:49"/>
    <x v="1"/>
    <n v="80.2"/>
    <n v="1871"/>
    <n v="15.74"/>
    <x v="1"/>
    <s v="This is likely the same DS fish as above, and was holding in the sonar beam (and fell back) @2:05, now returning back US"/>
    <m/>
  </r>
  <r>
    <n v="2021"/>
    <x v="71"/>
    <n v="200"/>
    <s v="Full"/>
    <s v="First 30"/>
    <s v="BT"/>
    <d v="1899-12-30T02:18:15"/>
    <x v="2"/>
    <n v="52.7"/>
    <n v="4373"/>
    <n v="8.73"/>
    <x v="1"/>
    <s v="probably traveling in tandem w/ fish below"/>
    <m/>
  </r>
  <r>
    <n v="2021"/>
    <x v="71"/>
    <n v="200"/>
    <s v="Full"/>
    <s v="First 30"/>
    <s v="BT"/>
    <d v="1899-12-30T02:18:34"/>
    <x v="2"/>
    <n v="58.4"/>
    <n v="4449"/>
    <n v="7.46"/>
    <x v="1"/>
    <s v="probably traveling in tandem w/ fish above"/>
    <m/>
  </r>
  <r>
    <n v="2021"/>
    <x v="71"/>
    <n v="200"/>
    <s v="Full"/>
    <s v="First 30"/>
    <s v="BT"/>
    <d v="1899-12-30T02:20:07"/>
    <x v="2"/>
    <n v="87.9"/>
    <n v="4822"/>
    <n v="8.83"/>
    <x v="1"/>
    <s v="Undoubtedly traveling in tandem w/ fish below"/>
    <m/>
  </r>
  <r>
    <n v="2021"/>
    <x v="71"/>
    <n v="200"/>
    <s v="Full"/>
    <s v="First 30"/>
    <s v="BT"/>
    <d v="1899-12-30T02:20:15"/>
    <x v="2"/>
    <n v="77.7"/>
    <n v="4853"/>
    <n v="11.89"/>
    <x v="1"/>
    <s v="Undoubtedly traveling in tandem w/ fish above"/>
    <m/>
  </r>
  <r>
    <n v="2021"/>
    <x v="71"/>
    <n v="300"/>
    <s v="Full"/>
    <s v="First 30"/>
    <s v="BT"/>
    <d v="1899-12-30T03:18:15"/>
    <x v="1"/>
    <n v="69"/>
    <n v="4357"/>
    <n v="7.56"/>
    <x v="1"/>
    <m/>
    <m/>
  </r>
  <r>
    <n v="2021"/>
    <x v="71"/>
    <n v="400"/>
    <s v="Full"/>
    <s v="First 30"/>
    <s v="BT"/>
    <d v="1899-12-30T04:01:55"/>
    <x v="2"/>
    <n v="57.5"/>
    <n v="455"/>
    <n v="15.7"/>
    <x v="1"/>
    <m/>
    <m/>
  </r>
  <r>
    <n v="2021"/>
    <x v="71"/>
    <n v="400"/>
    <s v="Full"/>
    <s v="First 30"/>
    <s v="BT"/>
    <d v="1899-12-30T04:17:35"/>
    <x v="1"/>
    <n v="82.2"/>
    <n v="4213"/>
    <n v="14.59"/>
    <x v="1"/>
    <m/>
    <m/>
  </r>
  <r>
    <n v="2021"/>
    <x v="71"/>
    <n v="400"/>
    <s v="Full"/>
    <s v="First 30"/>
    <s v="BT"/>
    <d v="1899-12-30T04:19:20"/>
    <x v="1"/>
    <n v="72"/>
    <n v="4743"/>
    <n v="13.99"/>
    <x v="1"/>
    <m/>
    <m/>
  </r>
  <r>
    <n v="2021"/>
    <x v="71"/>
    <n v="500"/>
    <s v="Full"/>
    <s v="First 30"/>
    <s v="BT"/>
    <d v="1899-12-30T05:02:08"/>
    <x v="1"/>
    <n v="69.5"/>
    <n v="507"/>
    <n v="9.43"/>
    <x v="1"/>
    <m/>
    <m/>
  </r>
  <r>
    <n v="2021"/>
    <x v="71"/>
    <n v="500"/>
    <s v="Full"/>
    <s v="First 30"/>
    <s v="BT"/>
    <d v="1899-12-30T05:19:49"/>
    <x v="2"/>
    <n v="81.900000000000006"/>
    <n v="4563"/>
    <n v="14.49"/>
    <x v="1"/>
    <m/>
    <m/>
  </r>
  <r>
    <n v="2021"/>
    <x v="71"/>
    <n v="600"/>
    <s v="Full"/>
    <s v="First 30"/>
    <s v="BT"/>
    <s v="No fish"/>
    <x v="0"/>
    <m/>
    <m/>
    <m/>
    <x v="0"/>
    <m/>
    <m/>
  </r>
  <r>
    <n v="2021"/>
    <x v="71"/>
    <n v="700"/>
    <s v="Full"/>
    <s v="First 30"/>
    <s v="BT"/>
    <s v="No fish"/>
    <x v="0"/>
    <m/>
    <m/>
    <m/>
    <x v="0"/>
    <m/>
    <m/>
  </r>
  <r>
    <n v="2021"/>
    <x v="71"/>
    <n v="800"/>
    <s v="Full"/>
    <s v="First 30"/>
    <s v="BT"/>
    <s v="No fish"/>
    <x v="0"/>
    <m/>
    <m/>
    <m/>
    <x v="0"/>
    <m/>
    <m/>
  </r>
  <r>
    <n v="2021"/>
    <x v="71"/>
    <n v="900"/>
    <s v="Full"/>
    <s v="First 30"/>
    <s v="BT"/>
    <s v="No fish"/>
    <x v="0"/>
    <m/>
    <m/>
    <m/>
    <x v="0"/>
    <m/>
    <m/>
  </r>
  <r>
    <n v="2021"/>
    <x v="71"/>
    <n v="1000"/>
    <s v="Full"/>
    <s v="First 30"/>
    <s v="BT"/>
    <s v="No fish"/>
    <x v="0"/>
    <m/>
    <m/>
    <m/>
    <x v="0"/>
    <m/>
    <m/>
  </r>
  <r>
    <n v="2021"/>
    <x v="71"/>
    <n v="1100"/>
    <s v="Full"/>
    <s v="First 30"/>
    <s v="BT"/>
    <s v="No fish"/>
    <x v="0"/>
    <m/>
    <m/>
    <m/>
    <x v="0"/>
    <m/>
    <m/>
  </r>
  <r>
    <n v="2021"/>
    <x v="71"/>
    <n v="1200"/>
    <s v="Full"/>
    <s v="First 30"/>
    <s v="BT"/>
    <s v="No fish"/>
    <x v="0"/>
    <m/>
    <m/>
    <m/>
    <x v="0"/>
    <m/>
    <m/>
  </r>
  <r>
    <n v="2021"/>
    <x v="71"/>
    <n v="1300"/>
    <s v="Full"/>
    <s v="First 30"/>
    <s v="BT"/>
    <s v="No fish"/>
    <x v="0"/>
    <m/>
    <m/>
    <m/>
    <x v="0"/>
    <m/>
    <m/>
  </r>
  <r>
    <n v="2021"/>
    <x v="71"/>
    <n v="1400"/>
    <s v="Full"/>
    <s v="First 30"/>
    <s v="BT"/>
    <s v="No fish"/>
    <x v="0"/>
    <m/>
    <m/>
    <m/>
    <x v="0"/>
    <m/>
    <m/>
  </r>
  <r>
    <n v="2021"/>
    <x v="71"/>
    <n v="1500"/>
    <s v="Full"/>
    <s v="First 30"/>
    <s v="BT"/>
    <s v="No fish"/>
    <x v="0"/>
    <m/>
    <m/>
    <m/>
    <x v="0"/>
    <s v="fish &lt;45cm DS @15:07 = Not merked per protocol"/>
    <m/>
  </r>
  <r>
    <n v="2021"/>
    <x v="71"/>
    <n v="1600"/>
    <s v="Full"/>
    <s v="First 30"/>
    <s v="BT"/>
    <s v="No fish"/>
    <x v="0"/>
    <m/>
    <m/>
    <m/>
    <x v="0"/>
    <m/>
    <m/>
  </r>
  <r>
    <n v="2021"/>
    <x v="71"/>
    <n v="1700"/>
    <s v="Full"/>
    <s v="First 30"/>
    <s v="BT"/>
    <s v="No fish"/>
    <x v="0"/>
    <m/>
    <m/>
    <m/>
    <x v="0"/>
    <m/>
    <m/>
  </r>
  <r>
    <n v="2021"/>
    <x v="71"/>
    <n v="1800"/>
    <s v="Full"/>
    <s v="First 30"/>
    <s v="BT"/>
    <s v="No fish"/>
    <x v="0"/>
    <m/>
    <m/>
    <m/>
    <x v="0"/>
    <m/>
    <m/>
  </r>
  <r>
    <n v="2021"/>
    <x v="71"/>
    <n v="1900"/>
    <s v="Full"/>
    <s v="First 30"/>
    <s v="BT"/>
    <s v="No fish"/>
    <x v="0"/>
    <m/>
    <m/>
    <m/>
    <x v="0"/>
    <m/>
    <m/>
  </r>
  <r>
    <n v="2021"/>
    <x v="71"/>
    <n v="2000"/>
    <s v="Full"/>
    <s v="First 30"/>
    <s v="BT"/>
    <s v="No fish"/>
    <x v="0"/>
    <m/>
    <m/>
    <m/>
    <x v="0"/>
    <m/>
    <m/>
  </r>
  <r>
    <n v="2021"/>
    <x v="71"/>
    <n v="2100"/>
    <s v="Full"/>
    <s v="First 30"/>
    <s v="BT"/>
    <d v="1899-12-30T21:02:50"/>
    <x v="1"/>
    <n v="78.7"/>
    <n v="676"/>
    <n v="13.36"/>
    <x v="1"/>
    <m/>
    <m/>
  </r>
  <r>
    <n v="2021"/>
    <x v="71"/>
    <n v="2100"/>
    <s v="Full"/>
    <s v="First 30"/>
    <s v="BT"/>
    <d v="1899-12-30T21:07:22"/>
    <x v="2"/>
    <n v="64.599999999999994"/>
    <n v="1764"/>
    <n v="4.3"/>
    <x v="2"/>
    <s v="fairly certain this is a fish"/>
    <m/>
  </r>
  <r>
    <n v="2021"/>
    <x v="71"/>
    <n v="2100"/>
    <s v="Full"/>
    <s v="First 30"/>
    <s v="BT"/>
    <d v="1899-12-30T21:09:21"/>
    <x v="2"/>
    <n v="70.2"/>
    <n v="2238"/>
    <n v="11.47"/>
    <x v="1"/>
    <m/>
    <m/>
  </r>
  <r>
    <n v="2021"/>
    <x v="71"/>
    <n v="2100"/>
    <s v="Full"/>
    <s v="First 30"/>
    <s v="BT"/>
    <d v="1899-12-30T21:12:41"/>
    <x v="1"/>
    <n v="85.8"/>
    <n v="3040"/>
    <n v="10.51"/>
    <x v="1"/>
    <m/>
    <m/>
  </r>
  <r>
    <n v="2021"/>
    <x v="71"/>
    <n v="2100"/>
    <s v="Full"/>
    <s v="First 30"/>
    <s v="BT"/>
    <d v="1899-12-30T21:21:34"/>
    <x v="1"/>
    <n v="68"/>
    <n v="5073"/>
    <n v="8.25"/>
    <x v="1"/>
    <m/>
    <m/>
  </r>
  <r>
    <n v="2021"/>
    <x v="71"/>
    <n v="2100"/>
    <s v="Full"/>
    <s v="First 30"/>
    <s v="BT"/>
    <d v="1899-12-30T21:29:34"/>
    <x v="2"/>
    <n v="74.900000000000006"/>
    <n v="6860"/>
    <n v="13.74"/>
    <x v="1"/>
    <m/>
    <m/>
  </r>
  <r>
    <n v="2021"/>
    <x v="71"/>
    <n v="2200"/>
    <s v="Full"/>
    <s v="First 30"/>
    <s v="BT"/>
    <d v="1899-12-30T22:17:50"/>
    <x v="2"/>
    <n v="47.7"/>
    <n v="4276"/>
    <n v="12.72"/>
    <x v="1"/>
    <m/>
    <m/>
  </r>
  <r>
    <n v="2021"/>
    <x v="71"/>
    <n v="2300"/>
    <s v="Full"/>
    <s v="First 30"/>
    <s v="BT"/>
    <d v="1899-12-30T23:17:44"/>
    <x v="1"/>
    <n v="63.4"/>
    <n v="4244"/>
    <n v="5.95"/>
    <x v="1"/>
    <s v="also small fish 38-40cm DS @23:04 = Not marked per protocol"/>
    <m/>
  </r>
  <r>
    <n v="2021"/>
    <x v="72"/>
    <n v="0"/>
    <s v="Full"/>
    <s v="First 30"/>
    <s v="BT"/>
    <d v="1899-12-30T00:19:24"/>
    <x v="1"/>
    <n v="57.8"/>
    <n v="4625"/>
    <n v="18.149999999999999"/>
    <x v="1"/>
    <s v="large critter DS @00:04 = Not a fish"/>
    <m/>
  </r>
  <r>
    <n v="2021"/>
    <x v="72"/>
    <n v="100"/>
    <s v="Full"/>
    <s v="First 30"/>
    <s v="BT"/>
    <d v="1899-12-30T01:04:30"/>
    <x v="1"/>
    <n v="73.7"/>
    <n v="1073"/>
    <n v="11.02"/>
    <x v="1"/>
    <m/>
    <m/>
  </r>
  <r>
    <n v="2021"/>
    <x v="72"/>
    <n v="100"/>
    <s v="Full"/>
    <s v="First 30"/>
    <s v="BT"/>
    <d v="1899-12-30T01:24:47"/>
    <x v="1"/>
    <n v="86"/>
    <n v="5939"/>
    <n v="15.63"/>
    <x v="1"/>
    <m/>
    <m/>
  </r>
  <r>
    <n v="2021"/>
    <x v="72"/>
    <n v="100"/>
    <s v="Full"/>
    <s v="First 30"/>
    <s v="BT"/>
    <d v="1899-12-30T01:25:40"/>
    <x v="2"/>
    <n v="72.400000000000006"/>
    <n v="6176"/>
    <n v="4.8499999999999996"/>
    <x v="1"/>
    <m/>
    <m/>
  </r>
  <r>
    <n v="2021"/>
    <x v="72"/>
    <n v="100"/>
    <s v="Full"/>
    <s v="First 30"/>
    <s v="BT"/>
    <d v="1899-12-30T01:28:23"/>
    <x v="1"/>
    <n v="84.3"/>
    <n v="6805"/>
    <n v="15.24"/>
    <x v="1"/>
    <m/>
    <m/>
  </r>
  <r>
    <n v="2021"/>
    <x v="72"/>
    <n v="200"/>
    <s v="Full"/>
    <s v="First 30"/>
    <s v="BT"/>
    <d v="1899-12-30T02:26:51"/>
    <x v="2"/>
    <n v="85"/>
    <n v="6208"/>
    <n v="15.3"/>
    <x v="1"/>
    <s v="also 3 small fish DS together @2:05 make a prominant sonar paint b/c swimming in close proximity to eachother"/>
    <m/>
  </r>
  <r>
    <n v="2021"/>
    <x v="72"/>
    <n v="300"/>
    <s v="Full"/>
    <s v="First 30"/>
    <s v="BT"/>
    <d v="1899-12-30T03:13:58"/>
    <x v="1"/>
    <n v="76.400000000000006"/>
    <n v="3343"/>
    <n v="15.05"/>
    <x v="1"/>
    <s v="large critter US @ 3:11 &amp; DS again @3:15 = Not a fish"/>
    <m/>
  </r>
  <r>
    <n v="2021"/>
    <x v="72"/>
    <n v="300"/>
    <s v="Full"/>
    <s v="First 30"/>
    <s v="BT"/>
    <d v="1899-12-30T03:25:56"/>
    <x v="1"/>
    <n v="48.3"/>
    <n v="6215"/>
    <n v="4.29"/>
    <x v="1"/>
    <m/>
    <m/>
  </r>
  <r>
    <n v="2021"/>
    <x v="72"/>
    <n v="400"/>
    <s v="Full"/>
    <s v="First 30"/>
    <s v="BT"/>
    <d v="1899-12-30T04:01:55"/>
    <x v="2"/>
    <n v="72.900000000000006"/>
    <n v="456"/>
    <n v="12.79"/>
    <x v="1"/>
    <m/>
    <m/>
  </r>
  <r>
    <n v="2021"/>
    <x v="72"/>
    <n v="400"/>
    <s v="Full"/>
    <s v="First 30"/>
    <s v="BT"/>
    <d v="1899-12-30T04:20:32"/>
    <x v="1"/>
    <n v="67.5"/>
    <n v="4922"/>
    <n v="2.4700000000000002"/>
    <x v="1"/>
    <m/>
    <m/>
  </r>
  <r>
    <n v="2021"/>
    <x v="72"/>
    <n v="400"/>
    <s v="Full"/>
    <s v="First 30"/>
    <s v="BT"/>
    <d v="1899-12-30T04:21:44"/>
    <x v="1"/>
    <n v="79.5"/>
    <n v="5210"/>
    <n v="14.5"/>
    <x v="1"/>
    <s v="Also 2 large fish fall back together into sonar beam from just US, then immediately move back US again @4:26 w/o transiting = Not marked per protocol"/>
    <m/>
  </r>
  <r>
    <n v="2021"/>
    <x v="72"/>
    <n v="500"/>
    <s v="Full"/>
    <s v="First 30"/>
    <s v="BT"/>
    <d v="1899-12-30T05:12:45"/>
    <x v="2"/>
    <n v="45.3"/>
    <n v="2844"/>
    <n v="10.81"/>
    <x v="1"/>
    <s v="traveling in tandem w/ the fish below"/>
    <m/>
  </r>
  <r>
    <n v="2021"/>
    <x v="72"/>
    <n v="500"/>
    <s v="Full"/>
    <s v="First 30"/>
    <s v="BT"/>
    <d v="1899-12-30T05:12:48"/>
    <x v="2"/>
    <n v="48.8"/>
    <n v="2856"/>
    <n v="9.42"/>
    <x v="1"/>
    <s v="traveling in tandem w/ the fish above"/>
    <m/>
  </r>
  <r>
    <n v="2021"/>
    <x v="72"/>
    <n v="500"/>
    <s v="Full"/>
    <s v="First 30"/>
    <s v="BT"/>
    <d v="1899-12-30T05:25:50"/>
    <x v="1"/>
    <n v="72.900000000000006"/>
    <n v="5955"/>
    <n v="7.6"/>
    <x v="1"/>
    <m/>
    <m/>
  </r>
  <r>
    <n v="2021"/>
    <x v="72"/>
    <n v="500"/>
    <s v="Full"/>
    <s v="First 30"/>
    <s v="BT"/>
    <d v="1899-12-30T05:26:11"/>
    <x v="1"/>
    <n v="80.8"/>
    <n v="6039"/>
    <n v="12.99"/>
    <x v="1"/>
    <m/>
    <m/>
  </r>
  <r>
    <n v="2021"/>
    <x v="72"/>
    <n v="600"/>
    <s v="Full"/>
    <s v="First 30"/>
    <s v="BT"/>
    <s v="No fish"/>
    <x v="0"/>
    <m/>
    <m/>
    <m/>
    <x v="0"/>
    <m/>
    <m/>
  </r>
  <r>
    <n v="2021"/>
    <x v="72"/>
    <n v="700"/>
    <s v="Full"/>
    <s v="First 30"/>
    <s v="BT"/>
    <s v="No fish"/>
    <x v="0"/>
    <m/>
    <m/>
    <m/>
    <x v="0"/>
    <m/>
    <m/>
  </r>
  <r>
    <n v="2021"/>
    <x v="72"/>
    <n v="800"/>
    <s v="Full"/>
    <s v="First 30"/>
    <s v="BT"/>
    <d v="1899-12-30T08:17:30"/>
    <x v="2"/>
    <n v="50.8"/>
    <n v="2926"/>
    <n v="8.27"/>
    <x v="1"/>
    <s v="2 separate files but entire 1/2 hour time block was recorded"/>
    <m/>
  </r>
  <r>
    <n v="2021"/>
    <x v="72"/>
    <n v="900"/>
    <s v="Full"/>
    <s v="First 30"/>
    <s v="BT"/>
    <s v="No fish"/>
    <x v="0"/>
    <m/>
    <m/>
    <m/>
    <x v="0"/>
    <m/>
    <m/>
  </r>
  <r>
    <n v="2021"/>
    <x v="72"/>
    <n v="1000"/>
    <s v="Full"/>
    <s v="First 30"/>
    <s v="BT"/>
    <s v="No fish"/>
    <x v="0"/>
    <m/>
    <m/>
    <m/>
    <x v="0"/>
    <m/>
    <m/>
  </r>
  <r>
    <n v="2021"/>
    <x v="72"/>
    <n v="1100"/>
    <s v="Partial"/>
    <s v="First 30"/>
    <s v="BT"/>
    <s v="No fish"/>
    <x v="0"/>
    <m/>
    <m/>
    <m/>
    <x v="0"/>
    <s v="Recording malfunction: no record for initial 15 min of this time block"/>
    <m/>
  </r>
  <r>
    <n v="2021"/>
    <x v="72"/>
    <n v="1200"/>
    <s v="Full"/>
    <s v="First 30"/>
    <s v="BT"/>
    <s v="No fish"/>
    <x v="0"/>
    <m/>
    <m/>
    <m/>
    <x v="0"/>
    <m/>
    <m/>
  </r>
  <r>
    <n v="2021"/>
    <x v="72"/>
    <n v="1300"/>
    <s v="Full"/>
    <s v="First 30"/>
    <s v="BT"/>
    <s v="No fish"/>
    <x v="0"/>
    <m/>
    <m/>
    <m/>
    <x v="0"/>
    <m/>
    <m/>
  </r>
  <r>
    <n v="2021"/>
    <x v="72"/>
    <n v="1400"/>
    <s v="Full"/>
    <s v="First 30"/>
    <s v="BT"/>
    <d v="1899-12-30T14:25:44"/>
    <x v="2"/>
    <n v="67.7"/>
    <n v="6150"/>
    <n v="13.28"/>
    <x v="2"/>
    <s v="fairly certain this is a fish but moving fast so no good look frames"/>
    <m/>
  </r>
  <r>
    <n v="2021"/>
    <x v="72"/>
    <n v="1500"/>
    <s v="Full"/>
    <s v="First 30"/>
    <s v="BT"/>
    <s v="No fish"/>
    <x v="0"/>
    <m/>
    <m/>
    <m/>
    <x v="0"/>
    <m/>
    <m/>
  </r>
  <r>
    <n v="2021"/>
    <x v="72"/>
    <n v="1600"/>
    <s v="Full"/>
    <s v="First 30"/>
    <s v="BT"/>
    <d v="1899-12-30T16:17:58"/>
    <x v="1"/>
    <n v="75.400000000000006"/>
    <n v="4153"/>
    <n v="11.1"/>
    <x v="1"/>
    <m/>
    <m/>
  </r>
  <r>
    <n v="2021"/>
    <x v="72"/>
    <n v="1700"/>
    <s v="Full"/>
    <s v="First 30"/>
    <s v="BT"/>
    <d v="1899-12-30T17:25:40"/>
    <x v="2"/>
    <n v="57.8"/>
    <n v="6173"/>
    <n v="17.43"/>
    <x v="1"/>
    <m/>
    <m/>
  </r>
  <r>
    <n v="2021"/>
    <x v="72"/>
    <n v="1800"/>
    <s v="Full"/>
    <s v="First 30"/>
    <s v="BT"/>
    <s v="No fish"/>
    <x v="0"/>
    <m/>
    <m/>
    <m/>
    <x v="0"/>
    <s v="a couple of small fish 35-44 cm DS = Not marked per protocol"/>
    <m/>
  </r>
  <r>
    <n v="2021"/>
    <x v="72"/>
    <n v="1900"/>
    <s v="Full"/>
    <s v="First 30"/>
    <s v="BT"/>
    <s v="No fish"/>
    <x v="0"/>
    <m/>
    <m/>
    <m/>
    <x v="0"/>
    <s v="re-visit- SEE frame 3932"/>
    <m/>
  </r>
  <r>
    <n v="2021"/>
    <x v="72"/>
    <n v="2000"/>
    <s v="Full"/>
    <s v="First 30"/>
    <s v="BT"/>
    <s v="No fish"/>
    <x v="0"/>
    <m/>
    <m/>
    <m/>
    <x v="0"/>
    <s v="fish ~45cm enters and holds for 1 min. in sonar beam @20:28-20:29 but doesn't complete US transit = Not marked per protocol"/>
    <m/>
  </r>
  <r>
    <n v="2021"/>
    <x v="72"/>
    <n v="2100"/>
    <s v="Full"/>
    <s v="First 30"/>
    <s v="BT"/>
    <d v="1899-12-30T21:04:16"/>
    <x v="2"/>
    <n v="78.2"/>
    <n v="1018"/>
    <n v="10.59"/>
    <x v="1"/>
    <m/>
    <m/>
  </r>
  <r>
    <n v="2021"/>
    <x v="72"/>
    <n v="2100"/>
    <s v="Full"/>
    <s v="First 30"/>
    <s v="BT"/>
    <d v="1899-12-30T21:07:08"/>
    <x v="1"/>
    <n v="83.9"/>
    <n v="1705"/>
    <n v="6.2"/>
    <x v="1"/>
    <m/>
    <m/>
  </r>
  <r>
    <n v="2021"/>
    <x v="72"/>
    <n v="2100"/>
    <s v="Full"/>
    <s v="First 30"/>
    <s v="BT"/>
    <d v="1899-12-30T21:15:20"/>
    <x v="1"/>
    <n v="63.8"/>
    <n v="3672"/>
    <n v="8.42"/>
    <x v="1"/>
    <m/>
    <m/>
  </r>
  <r>
    <n v="2021"/>
    <x v="72"/>
    <n v="2100"/>
    <s v="Full"/>
    <s v="First 30"/>
    <s v="BT"/>
    <s v="No fish"/>
    <x v="0"/>
    <m/>
    <m/>
    <m/>
    <x v="0"/>
    <s v="re-visit"/>
    <m/>
  </r>
  <r>
    <n v="2021"/>
    <x v="72"/>
    <n v="2100"/>
    <s v="Full"/>
    <s v="First 30"/>
    <s v="BT"/>
    <d v="1899-12-30T19:24:31"/>
    <x v="1"/>
    <n v="73.8"/>
    <n v="5877"/>
    <n v="10.34"/>
    <x v="1"/>
    <m/>
    <m/>
  </r>
  <r>
    <n v="2021"/>
    <x v="72"/>
    <n v="2200"/>
    <s v="Full"/>
    <s v="First 30"/>
    <s v="BT"/>
    <d v="1899-12-30T22:00:05"/>
    <x v="2"/>
    <n v="73.400000000000006"/>
    <n v="16"/>
    <n v="9.27"/>
    <x v="1"/>
    <m/>
    <m/>
  </r>
  <r>
    <n v="2021"/>
    <x v="72"/>
    <n v="2200"/>
    <s v="Full"/>
    <s v="First 30"/>
    <s v="BT"/>
    <d v="1899-12-30T22:14:50"/>
    <x v="1"/>
    <n v="66.2"/>
    <n v="3551"/>
    <n v="9.19"/>
    <x v="1"/>
    <m/>
    <m/>
  </r>
  <r>
    <n v="2021"/>
    <x v="72"/>
    <n v="2200"/>
    <s v="Full"/>
    <s v="First 30"/>
    <s v="BT"/>
    <d v="1899-12-30T22:19:57"/>
    <x v="1"/>
    <n v="55.7"/>
    <n v="4664"/>
    <n v="15.59"/>
    <x v="1"/>
    <m/>
    <m/>
  </r>
  <r>
    <n v="2021"/>
    <x v="72"/>
    <n v="2200"/>
    <s v="Full"/>
    <s v="First 30"/>
    <s v="BT"/>
    <d v="1899-12-30T22:20:36"/>
    <x v="1"/>
    <n v="78.3"/>
    <n v="4796"/>
    <n v="11.59"/>
    <x v="1"/>
    <m/>
    <m/>
  </r>
  <r>
    <n v="2021"/>
    <x v="72"/>
    <n v="2200"/>
    <s v="Full"/>
    <s v="First 30"/>
    <s v="BT"/>
    <d v="1899-12-30T22:25:58"/>
    <x v="2"/>
    <n v="73.5"/>
    <n v="6039"/>
    <n v="15.18"/>
    <x v="1"/>
    <m/>
    <m/>
  </r>
  <r>
    <n v="2021"/>
    <x v="72"/>
    <n v="2300"/>
    <s v="Full"/>
    <s v="First 30"/>
    <s v="BT"/>
    <d v="1899-12-30T23:03:21"/>
    <x v="2"/>
    <n v="78.900000000000006"/>
    <n v="798"/>
    <n v="7.95"/>
    <x v="1"/>
    <m/>
    <m/>
  </r>
  <r>
    <n v="2021"/>
    <x v="72"/>
    <n v="2300"/>
    <s v="Full"/>
    <s v="First 30"/>
    <s v="BT"/>
    <d v="1899-12-30T23:03:43"/>
    <x v="2"/>
    <n v="64.8"/>
    <n v="885"/>
    <n v="12.73"/>
    <x v="1"/>
    <m/>
    <m/>
  </r>
  <r>
    <n v="2021"/>
    <x v="72"/>
    <n v="2300"/>
    <s v="Full"/>
    <s v="First 30"/>
    <s v="BT"/>
    <d v="1899-12-30T23:21:50"/>
    <x v="1"/>
    <n v="67.7"/>
    <n v="5233"/>
    <n v="16.36"/>
    <x v="1"/>
    <m/>
    <m/>
  </r>
  <r>
    <n v="2021"/>
    <x v="72"/>
    <n v="2300"/>
    <s v="Full"/>
    <s v="First 30"/>
    <s v="BT"/>
    <d v="1899-12-30T23:27:28"/>
    <x v="2"/>
    <n v="80.7"/>
    <n v="6585"/>
    <n v="13.74"/>
    <x v="1"/>
    <m/>
    <m/>
  </r>
  <r>
    <n v="2021"/>
    <x v="73"/>
    <n v="0"/>
    <s v="Full"/>
    <s v="First 30"/>
    <s v="BT"/>
    <d v="1899-12-30T00:15:13"/>
    <x v="1"/>
    <n v="80.900000000000006"/>
    <n v="3621"/>
    <n v="13.07"/>
    <x v="1"/>
    <m/>
    <m/>
  </r>
  <r>
    <n v="2021"/>
    <x v="73"/>
    <n v="100"/>
    <s v="Full"/>
    <s v="First 30"/>
    <s v="BT"/>
    <d v="1899-12-30T01:13:10"/>
    <x v="1"/>
    <n v="70.900000000000006"/>
    <n v="3120"/>
    <n v="6.75"/>
    <x v="1"/>
    <m/>
    <m/>
  </r>
  <r>
    <n v="2021"/>
    <x v="73"/>
    <n v="200"/>
    <s v="Full"/>
    <s v="First 30"/>
    <s v="BT"/>
    <d v="1899-12-30T02:14:52"/>
    <x v="1"/>
    <n v="74.599999999999994"/>
    <n v="3563"/>
    <n v="4.8499999999999996"/>
    <x v="1"/>
    <m/>
    <m/>
  </r>
  <r>
    <n v="2021"/>
    <x v="73"/>
    <n v="300"/>
    <s v="Full"/>
    <s v="First 30"/>
    <s v="BT"/>
    <d v="1899-12-30T03:01:33"/>
    <x v="2"/>
    <n v="60.7"/>
    <n v="363"/>
    <n v="9.5399999999999991"/>
    <x v="1"/>
    <m/>
    <m/>
  </r>
  <r>
    <n v="2021"/>
    <x v="73"/>
    <n v="300"/>
    <s v="Full"/>
    <s v="First 30"/>
    <s v="BT"/>
    <d v="1899-12-30T03:23:20"/>
    <x v="2"/>
    <n v="48.2"/>
    <n v="5325"/>
    <n v="13.63"/>
    <x v="1"/>
    <m/>
    <m/>
  </r>
  <r>
    <n v="2021"/>
    <x v="73"/>
    <n v="300"/>
    <s v="Full"/>
    <s v="First 30"/>
    <s v="BT"/>
    <d v="1899-12-30T03:27:01"/>
    <x v="1"/>
    <n v="77.7"/>
    <n v="6202"/>
    <n v="1.54"/>
    <x v="1"/>
    <m/>
    <m/>
  </r>
  <r>
    <n v="2021"/>
    <x v="73"/>
    <n v="400"/>
    <s v="Full"/>
    <s v="First 30"/>
    <s v="BT"/>
    <m/>
    <x v="0"/>
    <m/>
    <m/>
    <m/>
    <x v="0"/>
    <m/>
    <m/>
  </r>
  <r>
    <n v="2021"/>
    <x v="73"/>
    <n v="500"/>
    <s v="Full"/>
    <s v="First 30"/>
    <s v="BT"/>
    <d v="1899-12-30T05:09:13"/>
    <x v="1"/>
    <n v="45.7"/>
    <n v="2204"/>
    <n v="9.75"/>
    <x v="1"/>
    <m/>
    <m/>
  </r>
  <r>
    <n v="2021"/>
    <x v="73"/>
    <n v="500"/>
    <s v="Full"/>
    <s v="First 30"/>
    <s v="BT"/>
    <d v="1899-12-30T05:09:34"/>
    <x v="1"/>
    <n v="53.6"/>
    <n v="2288"/>
    <n v="5.91"/>
    <x v="1"/>
    <m/>
    <m/>
  </r>
  <r>
    <n v="2021"/>
    <x v="73"/>
    <n v="500"/>
    <s v="Full"/>
    <s v="First 30"/>
    <s v="BT"/>
    <d v="1899-12-30T05:09:35"/>
    <x v="1"/>
    <n v="58.2"/>
    <n v="2292"/>
    <n v="6.15"/>
    <x v="1"/>
    <m/>
    <m/>
  </r>
  <r>
    <n v="2021"/>
    <x v="73"/>
    <n v="600"/>
    <s v="Full"/>
    <s v="First 30"/>
    <s v="BT"/>
    <s v="No fish"/>
    <x v="0"/>
    <m/>
    <m/>
    <m/>
    <x v="0"/>
    <m/>
    <m/>
  </r>
  <r>
    <n v="2021"/>
    <x v="73"/>
    <n v="700"/>
    <s v="Full"/>
    <s v="First 30"/>
    <s v="BT"/>
    <s v="No fish"/>
    <x v="0"/>
    <m/>
    <m/>
    <m/>
    <x v="0"/>
    <m/>
    <m/>
  </r>
  <r>
    <n v="2021"/>
    <x v="73"/>
    <n v="800"/>
    <s v="Full"/>
    <s v="First 30"/>
    <s v="BT"/>
    <s v="No fish"/>
    <x v="0"/>
    <m/>
    <m/>
    <m/>
    <x v="0"/>
    <m/>
    <m/>
  </r>
  <r>
    <n v="2021"/>
    <x v="73"/>
    <n v="900"/>
    <s v="Full"/>
    <s v="First 30"/>
    <s v="BT"/>
    <s v="No fish"/>
    <x v="0"/>
    <m/>
    <m/>
    <m/>
    <x v="0"/>
    <m/>
    <m/>
  </r>
  <r>
    <n v="2021"/>
    <x v="73"/>
    <n v="1000"/>
    <s v="Full"/>
    <s v="First 30"/>
    <s v="BT"/>
    <s v="No fish"/>
    <x v="0"/>
    <m/>
    <m/>
    <m/>
    <x v="0"/>
    <m/>
    <m/>
  </r>
  <r>
    <n v="2021"/>
    <x v="73"/>
    <n v="1100"/>
    <s v="Full"/>
    <s v="First 30"/>
    <s v="BT"/>
    <s v="No fish"/>
    <x v="0"/>
    <m/>
    <m/>
    <m/>
    <x v="0"/>
    <m/>
    <m/>
  </r>
  <r>
    <n v="2021"/>
    <x v="73"/>
    <n v="1200"/>
    <s v="Full"/>
    <s v="First 30"/>
    <s v="BT"/>
    <s v="No fish"/>
    <x v="0"/>
    <m/>
    <m/>
    <m/>
    <x v="0"/>
    <m/>
    <m/>
  </r>
  <r>
    <n v="2021"/>
    <x v="73"/>
    <n v="1300"/>
    <s v="Full"/>
    <s v="First 30"/>
    <s v="BT"/>
    <s v="No fish"/>
    <x v="0"/>
    <m/>
    <m/>
    <m/>
    <x v="0"/>
    <m/>
    <m/>
  </r>
  <r>
    <n v="2021"/>
    <x v="73"/>
    <n v="1400"/>
    <s v="Full"/>
    <s v="First 30"/>
    <s v="BT"/>
    <s v="No fish"/>
    <x v="0"/>
    <m/>
    <m/>
    <m/>
    <x v="0"/>
    <m/>
    <m/>
  </r>
  <r>
    <n v="2021"/>
    <x v="73"/>
    <n v="1500"/>
    <s v="Full"/>
    <s v="First 30"/>
    <s v="BT"/>
    <s v="No fish"/>
    <x v="0"/>
    <m/>
    <m/>
    <m/>
    <x v="0"/>
    <m/>
    <m/>
  </r>
  <r>
    <n v="2021"/>
    <x v="73"/>
    <n v="1600"/>
    <s v="Full"/>
    <s v="First 30"/>
    <s v="BT"/>
    <s v="No fish"/>
    <x v="0"/>
    <m/>
    <m/>
    <m/>
    <x v="0"/>
    <s v="re-visit"/>
    <m/>
  </r>
  <r>
    <n v="2021"/>
    <x v="73"/>
    <n v="1700"/>
    <s v="Full"/>
    <s v="First 30"/>
    <s v="BT"/>
    <s v="No fish"/>
    <x v="0"/>
    <m/>
    <m/>
    <m/>
    <x v="0"/>
    <m/>
    <m/>
  </r>
  <r>
    <n v="2021"/>
    <x v="73"/>
    <n v="1800"/>
    <s v="Full"/>
    <s v="First 30"/>
    <s v="BT"/>
    <s v="No fish"/>
    <x v="0"/>
    <m/>
    <m/>
    <m/>
    <x v="0"/>
    <m/>
    <m/>
  </r>
  <r>
    <n v="2021"/>
    <x v="73"/>
    <n v="1900"/>
    <s v="Full"/>
    <s v="First 30"/>
    <s v="BT"/>
    <s v="No fish"/>
    <x v="0"/>
    <m/>
    <m/>
    <m/>
    <x v="0"/>
    <m/>
    <m/>
  </r>
  <r>
    <n v="2021"/>
    <x v="73"/>
    <n v="2000"/>
    <s v="Full"/>
    <s v="First 30"/>
    <s v="BT"/>
    <s v="No fish"/>
    <x v="0"/>
    <m/>
    <m/>
    <m/>
    <x v="0"/>
    <m/>
    <m/>
  </r>
  <r>
    <n v="2021"/>
    <x v="73"/>
    <n v="2100"/>
    <s v="Full"/>
    <s v="First 30"/>
    <s v="BT"/>
    <d v="1899-12-30T21:09:53"/>
    <x v="2"/>
    <n v="46.2"/>
    <n v="2247"/>
    <n v="10.130000000000001"/>
    <x v="1"/>
    <m/>
    <m/>
  </r>
  <r>
    <n v="2021"/>
    <x v="73"/>
    <n v="2100"/>
    <s v="Full"/>
    <s v="First 30"/>
    <s v="BT"/>
    <d v="1899-12-30T21:16:45"/>
    <x v="1"/>
    <n v="85.5"/>
    <n v="3776"/>
    <n v="14.47"/>
    <x v="1"/>
    <m/>
    <m/>
  </r>
  <r>
    <n v="2021"/>
    <x v="73"/>
    <n v="2200"/>
    <s v="Full"/>
    <s v="First 30"/>
    <s v="BT"/>
    <s v="No fish"/>
    <x v="0"/>
    <m/>
    <m/>
    <m/>
    <x v="0"/>
    <s v="re-visit"/>
    <m/>
  </r>
  <r>
    <n v="2021"/>
    <x v="73"/>
    <n v="2200"/>
    <s v="Full"/>
    <s v="First 30"/>
    <s v="BT"/>
    <d v="1899-12-30T22:14:55"/>
    <x v="1"/>
    <n v="77.7"/>
    <n v="3225"/>
    <n v="12.14"/>
    <x v="1"/>
    <m/>
    <m/>
  </r>
  <r>
    <n v="2021"/>
    <x v="73"/>
    <n v="2200"/>
    <s v="Full"/>
    <s v="First 30"/>
    <s v="BT"/>
    <d v="1899-12-30T22:24:09"/>
    <x v="2"/>
    <n v="86.3"/>
    <n v="5379"/>
    <n v="12.59"/>
    <x v="1"/>
    <m/>
    <m/>
  </r>
  <r>
    <n v="2021"/>
    <x v="73"/>
    <n v="2200"/>
    <s v="Full"/>
    <s v="First 30"/>
    <s v="BT"/>
    <d v="1899-12-30T22:27:57"/>
    <x v="1"/>
    <n v="81.599999999999994"/>
    <n v="6266"/>
    <n v="13.17"/>
    <x v="1"/>
    <m/>
    <m/>
  </r>
  <r>
    <n v="2021"/>
    <x v="73"/>
    <n v="2300"/>
    <s v="Full"/>
    <s v="First 30"/>
    <s v="BT"/>
    <d v="1899-12-30T23:03:00"/>
    <x v="1"/>
    <n v="56.5"/>
    <n v="698"/>
    <n v="4.5599999999999996"/>
    <x v="1"/>
    <m/>
    <m/>
  </r>
  <r>
    <n v="2021"/>
    <x v="73"/>
    <n v="2300"/>
    <s v="Full"/>
    <s v="First 30"/>
    <s v="BT"/>
    <d v="1899-12-30T23:11:34"/>
    <x v="1"/>
    <n v="82.8"/>
    <n v="2696"/>
    <n v="15.6"/>
    <x v="1"/>
    <m/>
    <m/>
  </r>
  <r>
    <n v="2021"/>
    <x v="73"/>
    <n v="2300"/>
    <s v="Full"/>
    <s v="First 30"/>
    <s v="BT"/>
    <d v="1899-12-30T23:18:15"/>
    <x v="1"/>
    <n v="63.1"/>
    <n v="4249"/>
    <n v="14.73"/>
    <x v="1"/>
    <m/>
    <m/>
  </r>
  <r>
    <n v="2021"/>
    <x v="74"/>
    <n v="0"/>
    <s v="Full"/>
    <s v="First 30"/>
    <s v="AS"/>
    <s v="No fish"/>
    <x v="0"/>
    <m/>
    <m/>
    <m/>
    <x v="0"/>
    <m/>
    <m/>
  </r>
  <r>
    <n v="2021"/>
    <x v="74"/>
    <n v="100"/>
    <s v="Full"/>
    <s v="First 30"/>
    <s v="AS"/>
    <d v="1899-12-30T01:12:03"/>
    <x v="1"/>
    <n v="41.8"/>
    <n v="2797"/>
    <n v="11.68"/>
    <x v="1"/>
    <m/>
    <m/>
  </r>
  <r>
    <n v="2021"/>
    <x v="74"/>
    <n v="200"/>
    <s v="Full"/>
    <s v="First 30"/>
    <s v="AS"/>
    <s v="No fish"/>
    <x v="0"/>
    <m/>
    <m/>
    <m/>
    <x v="0"/>
    <m/>
    <m/>
  </r>
  <r>
    <n v="2021"/>
    <x v="74"/>
    <n v="300"/>
    <s v="Full"/>
    <s v="First 30"/>
    <s v="AS"/>
    <d v="1899-12-30T03:26:04"/>
    <x v="1"/>
    <n v="84.5"/>
    <n v="5980"/>
    <n v="11.22"/>
    <x v="1"/>
    <m/>
    <m/>
  </r>
  <r>
    <n v="2021"/>
    <x v="74"/>
    <n v="300"/>
    <s v="Full"/>
    <s v="First 30"/>
    <s v="AS"/>
    <d v="1899-12-30T03:29:26"/>
    <x v="1"/>
    <n v="72.5"/>
    <n v="6767"/>
    <n v="14.6"/>
    <x v="1"/>
    <m/>
    <m/>
  </r>
  <r>
    <n v="2021"/>
    <x v="74"/>
    <n v="400"/>
    <s v="Full"/>
    <s v="First 30"/>
    <s v="AS"/>
    <s v="No fish"/>
    <x v="0"/>
    <m/>
    <m/>
    <m/>
    <x v="0"/>
    <m/>
    <m/>
  </r>
  <r>
    <n v="2021"/>
    <x v="74"/>
    <n v="500"/>
    <s v="Full"/>
    <s v="First 30"/>
    <s v="AS"/>
    <s v="No fish"/>
    <x v="0"/>
    <m/>
    <m/>
    <m/>
    <x v="0"/>
    <m/>
    <m/>
  </r>
  <r>
    <n v="2021"/>
    <x v="74"/>
    <n v="600"/>
    <s v="Full"/>
    <s v="First 30"/>
    <s v="AS"/>
    <s v="No fish"/>
    <x v="0"/>
    <m/>
    <m/>
    <m/>
    <x v="0"/>
    <m/>
    <m/>
  </r>
  <r>
    <n v="2021"/>
    <x v="74"/>
    <n v="700"/>
    <s v="Full"/>
    <s v="First 30"/>
    <s v="AS"/>
    <s v="No fish"/>
    <x v="0"/>
    <m/>
    <m/>
    <m/>
    <x v="0"/>
    <m/>
    <m/>
  </r>
  <r>
    <n v="2021"/>
    <x v="74"/>
    <n v="800"/>
    <s v="Full"/>
    <s v="First 30"/>
    <s v="AS"/>
    <s v="No fish"/>
    <x v="0"/>
    <m/>
    <m/>
    <m/>
    <x v="0"/>
    <m/>
    <m/>
  </r>
  <r>
    <n v="2021"/>
    <x v="74"/>
    <n v="900"/>
    <s v="Full"/>
    <s v="First 30"/>
    <s v="AS"/>
    <s v="No fish"/>
    <x v="0"/>
    <m/>
    <m/>
    <m/>
    <x v="0"/>
    <m/>
    <m/>
  </r>
  <r>
    <n v="2021"/>
    <x v="74"/>
    <n v="1000"/>
    <s v="Full"/>
    <s v="First 30"/>
    <s v="AS"/>
    <s v="No fish"/>
    <x v="0"/>
    <m/>
    <m/>
    <m/>
    <x v="0"/>
    <m/>
    <m/>
  </r>
  <r>
    <n v="2021"/>
    <x v="74"/>
    <n v="1100"/>
    <s v="Full"/>
    <s v="First 30"/>
    <s v="AS"/>
    <s v="No fish"/>
    <x v="0"/>
    <m/>
    <m/>
    <m/>
    <x v="0"/>
    <m/>
    <m/>
  </r>
  <r>
    <n v="2021"/>
    <x v="74"/>
    <n v="1200"/>
    <s v="Full"/>
    <s v="First 30"/>
    <s v="AS"/>
    <s v="No fish"/>
    <x v="0"/>
    <m/>
    <m/>
    <m/>
    <x v="0"/>
    <m/>
    <m/>
  </r>
  <r>
    <n v="2021"/>
    <x v="74"/>
    <n v="1300"/>
    <s v="Full"/>
    <s v="First 30"/>
    <s v="AS"/>
    <s v="No fish"/>
    <x v="0"/>
    <m/>
    <m/>
    <m/>
    <x v="0"/>
    <m/>
    <m/>
  </r>
  <r>
    <n v="2021"/>
    <x v="74"/>
    <n v="1400"/>
    <s v="Full"/>
    <s v="First 30"/>
    <s v="AS"/>
    <s v="No fish"/>
    <x v="0"/>
    <m/>
    <m/>
    <m/>
    <x v="0"/>
    <m/>
    <m/>
  </r>
  <r>
    <n v="2021"/>
    <x v="74"/>
    <n v="1500"/>
    <s v="Full"/>
    <s v="First 30"/>
    <s v="AS"/>
    <s v="No fish"/>
    <x v="0"/>
    <m/>
    <m/>
    <m/>
    <x v="0"/>
    <m/>
    <m/>
  </r>
  <r>
    <n v="2021"/>
    <x v="74"/>
    <n v="1600"/>
    <s v="Full"/>
    <s v="First 30"/>
    <s v="AS"/>
    <s v="No fish"/>
    <x v="0"/>
    <m/>
    <m/>
    <m/>
    <x v="0"/>
    <m/>
    <m/>
  </r>
  <r>
    <n v="2021"/>
    <x v="74"/>
    <n v="1700"/>
    <s v="Full"/>
    <s v="First 30"/>
    <s v="AS"/>
    <s v="No fish"/>
    <x v="0"/>
    <m/>
    <m/>
    <m/>
    <x v="0"/>
    <m/>
    <m/>
  </r>
  <r>
    <n v="2021"/>
    <x v="74"/>
    <n v="1800"/>
    <s v="Full"/>
    <s v="First 30"/>
    <s v="AS"/>
    <s v="No fish"/>
    <x v="0"/>
    <m/>
    <m/>
    <m/>
    <x v="0"/>
    <m/>
    <m/>
  </r>
  <r>
    <n v="2021"/>
    <x v="74"/>
    <n v="1900"/>
    <s v="Full"/>
    <s v="First 30"/>
    <s v="AS"/>
    <s v="No fish"/>
    <x v="0"/>
    <m/>
    <m/>
    <m/>
    <x v="0"/>
    <m/>
    <m/>
  </r>
  <r>
    <n v="2021"/>
    <x v="74"/>
    <n v="2000"/>
    <s v="Full"/>
    <s v="First 30"/>
    <s v="AS"/>
    <d v="1899-12-30T20:19:59"/>
    <x v="1"/>
    <n v="83.6"/>
    <n v="4491"/>
    <n v="11.22"/>
    <x v="1"/>
    <m/>
    <m/>
  </r>
  <r>
    <n v="2021"/>
    <x v="74"/>
    <n v="2000"/>
    <s v="Full"/>
    <s v="First 30"/>
    <s v="AS"/>
    <d v="1899-12-30T20:26:55"/>
    <x v="2"/>
    <n v="89.9"/>
    <n v="6021"/>
    <n v="15.37"/>
    <x v="1"/>
    <m/>
    <m/>
  </r>
  <r>
    <n v="2021"/>
    <x v="74"/>
    <n v="2100"/>
    <s v="Full"/>
    <s v="First 30"/>
    <s v="AS"/>
    <d v="1899-12-30T21:19:03"/>
    <x v="1"/>
    <n v="73"/>
    <n v="4207"/>
    <n v="9.02"/>
    <x v="1"/>
    <m/>
    <m/>
  </r>
  <r>
    <n v="2021"/>
    <x v="74"/>
    <n v="2100"/>
    <s v="Full"/>
    <s v="First 30"/>
    <s v="AS"/>
    <d v="1899-12-30T21:20:25"/>
    <x v="2"/>
    <n v="54.1"/>
    <n v="4256"/>
    <n v="4.76"/>
    <x v="1"/>
    <m/>
    <m/>
  </r>
  <r>
    <n v="2021"/>
    <x v="74"/>
    <n v="2100"/>
    <s v="Full"/>
    <s v="First 30"/>
    <s v="AS"/>
    <d v="1899-12-30T21:26:06"/>
    <x v="1"/>
    <n v="84.5"/>
    <n v="5855"/>
    <n v="17.39"/>
    <x v="1"/>
    <m/>
    <m/>
  </r>
  <r>
    <n v="2021"/>
    <x v="74"/>
    <n v="2200"/>
    <s v="Full"/>
    <s v="First 30"/>
    <s v="AS"/>
    <d v="1899-12-30T22:00:41"/>
    <x v="1"/>
    <n v="72"/>
    <n v="157"/>
    <n v="7.39"/>
    <x v="1"/>
    <m/>
    <m/>
  </r>
  <r>
    <n v="2021"/>
    <x v="74"/>
    <n v="2300"/>
    <s v="Full"/>
    <s v="First 30"/>
    <s v="AS"/>
    <d v="1899-12-30T23:02:09"/>
    <x v="1"/>
    <n v="39.5"/>
    <n v="439"/>
    <n v="8.7200000000000006"/>
    <x v="1"/>
    <m/>
    <m/>
  </r>
  <r>
    <n v="2021"/>
    <x v="74"/>
    <n v="2300"/>
    <s v="Full"/>
    <s v="First 30"/>
    <s v="AS"/>
    <d v="1899-12-30T23:21:58"/>
    <x v="1"/>
    <n v="73.099999999999994"/>
    <n v="4769"/>
    <n v="11.39"/>
    <x v="1"/>
    <m/>
    <m/>
  </r>
  <r>
    <n v="2021"/>
    <x v="74"/>
    <n v="2300"/>
    <s v="Full"/>
    <s v="First 30"/>
    <s v="AS"/>
    <d v="1899-12-30T23:23:52"/>
    <x v="1"/>
    <n v="76.8"/>
    <n v="5210"/>
    <n v="15.18"/>
    <x v="1"/>
    <m/>
    <m/>
  </r>
  <r>
    <n v="2021"/>
    <x v="75"/>
    <n v="0"/>
    <s v="Full"/>
    <s v="First 30"/>
    <s v="AS"/>
    <d v="1899-12-30T00:05:21"/>
    <x v="1"/>
    <n v="75.400000000000006"/>
    <n v="1247"/>
    <n v="13.85"/>
    <x v="1"/>
    <m/>
    <m/>
  </r>
  <r>
    <n v="2021"/>
    <x v="75"/>
    <n v="100"/>
    <s v="Full"/>
    <s v="First 30"/>
    <s v="AS"/>
    <d v="1899-12-30T01:20:27"/>
    <x v="1"/>
    <n v="84.4"/>
    <n v="4327"/>
    <n v="13"/>
    <x v="1"/>
    <m/>
    <m/>
  </r>
  <r>
    <n v="2021"/>
    <x v="75"/>
    <n v="200"/>
    <s v="Full"/>
    <s v="First 30"/>
    <s v="AS"/>
    <d v="1899-12-30T02:21:24"/>
    <x v="1"/>
    <n v="86.5"/>
    <n v="4992"/>
    <n v="11.56"/>
    <x v="1"/>
    <m/>
    <m/>
  </r>
  <r>
    <n v="2021"/>
    <x v="75"/>
    <n v="300"/>
    <s v="Full"/>
    <s v="First 30"/>
    <s v="AS"/>
    <d v="1899-12-30T03:05:27"/>
    <x v="2"/>
    <n v="81.3"/>
    <n v="1222"/>
    <n v="8.25"/>
    <x v="1"/>
    <m/>
    <m/>
  </r>
  <r>
    <n v="2021"/>
    <x v="75"/>
    <n v="300"/>
    <s v="Full"/>
    <s v="First 30"/>
    <s v="AS"/>
    <d v="1899-12-30T03:16:26"/>
    <x v="1"/>
    <n v="75.5"/>
    <n v="3632"/>
    <n v="11.62"/>
    <x v="1"/>
    <m/>
    <m/>
  </r>
  <r>
    <n v="2021"/>
    <x v="75"/>
    <n v="300"/>
    <s v="Full"/>
    <s v="First 30"/>
    <s v="AS"/>
    <d v="1899-12-30T03:28:26"/>
    <x v="1"/>
    <n v="75.400000000000006"/>
    <n v="6106"/>
    <n v="5"/>
    <x v="1"/>
    <m/>
    <m/>
  </r>
  <r>
    <n v="2021"/>
    <x v="75"/>
    <n v="400"/>
    <s v="Full"/>
    <s v="First 30"/>
    <s v="AS"/>
    <d v="1899-12-30T04:04:58"/>
    <x v="1"/>
    <n v="64.7"/>
    <n v="1150"/>
    <n v="9.6300000000000008"/>
    <x v="1"/>
    <m/>
    <m/>
  </r>
  <r>
    <n v="2021"/>
    <x v="75"/>
    <n v="500"/>
    <s v="Full"/>
    <s v="First 30"/>
    <s v="AS"/>
    <d v="1899-12-30T05:20:04"/>
    <x v="2"/>
    <n v="46.4"/>
    <n v="4567"/>
    <n v="5.97"/>
    <x v="1"/>
    <m/>
    <m/>
  </r>
  <r>
    <n v="2021"/>
    <x v="75"/>
    <n v="600"/>
    <s v="Full"/>
    <s v="First 30"/>
    <s v="AS"/>
    <d v="1899-12-30T06:01:02"/>
    <x v="1"/>
    <n v="60.6"/>
    <n v="232"/>
    <n v="13.65"/>
    <x v="1"/>
    <m/>
    <m/>
  </r>
  <r>
    <n v="2021"/>
    <x v="75"/>
    <n v="700"/>
    <s v="Full"/>
    <s v="First 30"/>
    <s v="AS"/>
    <s v="No fish"/>
    <x v="0"/>
    <m/>
    <m/>
    <m/>
    <x v="0"/>
    <m/>
    <m/>
  </r>
  <r>
    <n v="2021"/>
    <x v="75"/>
    <n v="800"/>
    <s v="Full"/>
    <s v="First 30"/>
    <s v="AS"/>
    <s v="No fish"/>
    <x v="0"/>
    <m/>
    <m/>
    <m/>
    <x v="0"/>
    <m/>
    <m/>
  </r>
  <r>
    <n v="2021"/>
    <x v="75"/>
    <n v="900"/>
    <s v="Full"/>
    <s v="First 30"/>
    <s v="AS"/>
    <s v="No fish"/>
    <x v="0"/>
    <m/>
    <m/>
    <m/>
    <x v="0"/>
    <m/>
    <m/>
  </r>
  <r>
    <n v="2021"/>
    <x v="75"/>
    <n v="1000"/>
    <s v="Full"/>
    <s v="First 30"/>
    <s v="AS"/>
    <s v="No fish"/>
    <x v="0"/>
    <m/>
    <m/>
    <m/>
    <x v="0"/>
    <m/>
    <m/>
  </r>
  <r>
    <n v="2021"/>
    <x v="75"/>
    <n v="1100"/>
    <s v="Full"/>
    <s v="First 30"/>
    <s v="AS"/>
    <s v="No fish"/>
    <x v="0"/>
    <m/>
    <m/>
    <m/>
    <x v="0"/>
    <m/>
    <m/>
  </r>
  <r>
    <n v="2021"/>
    <x v="75"/>
    <n v="1200"/>
    <s v="Full"/>
    <s v="First 30"/>
    <s v="AS"/>
    <s v="No fish"/>
    <x v="0"/>
    <m/>
    <m/>
    <m/>
    <x v="0"/>
    <m/>
    <m/>
  </r>
  <r>
    <n v="2021"/>
    <x v="75"/>
    <n v="1300"/>
    <s v="Full"/>
    <s v="First 30"/>
    <s v="AS"/>
    <s v="No fish"/>
    <x v="0"/>
    <m/>
    <m/>
    <m/>
    <x v="0"/>
    <m/>
    <m/>
  </r>
  <r>
    <n v="2021"/>
    <x v="75"/>
    <n v="1400"/>
    <s v="Full"/>
    <s v="First 30"/>
    <s v="AS"/>
    <s v="No fish"/>
    <x v="0"/>
    <m/>
    <m/>
    <m/>
    <x v="0"/>
    <m/>
    <m/>
  </r>
  <r>
    <n v="2021"/>
    <x v="75"/>
    <n v="1500"/>
    <s v="Full"/>
    <s v="First 30"/>
    <s v="AS"/>
    <s v="No fish"/>
    <x v="0"/>
    <m/>
    <m/>
    <m/>
    <x v="0"/>
    <m/>
    <m/>
  </r>
  <r>
    <n v="2021"/>
    <x v="75"/>
    <n v="1600"/>
    <s v="Full"/>
    <s v="First 30"/>
    <s v="AS"/>
    <s v="No fish"/>
    <x v="0"/>
    <m/>
    <m/>
    <m/>
    <x v="0"/>
    <m/>
    <m/>
  </r>
  <r>
    <n v="2021"/>
    <x v="75"/>
    <n v="1700"/>
    <s v="Full"/>
    <s v="First 30"/>
    <s v="AS"/>
    <s v="No fish"/>
    <x v="0"/>
    <m/>
    <m/>
    <m/>
    <x v="0"/>
    <m/>
    <m/>
  </r>
  <r>
    <n v="2021"/>
    <x v="75"/>
    <n v="1800"/>
    <s v="Full"/>
    <s v="First 30"/>
    <s v="AS"/>
    <d v="1899-12-30T18:22:25"/>
    <x v="1"/>
    <n v="71.8"/>
    <n v="5315"/>
    <n v="12.73"/>
    <x v="1"/>
    <m/>
    <m/>
  </r>
  <r>
    <n v="2021"/>
    <x v="75"/>
    <n v="1900"/>
    <s v="Full"/>
    <s v="First 30"/>
    <s v="AS"/>
    <s v="No fish"/>
    <x v="0"/>
    <m/>
    <m/>
    <m/>
    <x v="0"/>
    <m/>
    <m/>
  </r>
  <r>
    <n v="2021"/>
    <x v="75"/>
    <n v="2000"/>
    <s v="Full"/>
    <s v="First 30"/>
    <s v="AS"/>
    <s v="No fish"/>
    <x v="0"/>
    <m/>
    <m/>
    <m/>
    <x v="0"/>
    <m/>
    <m/>
  </r>
  <r>
    <n v="2021"/>
    <x v="75"/>
    <n v="2100"/>
    <s v="Full"/>
    <s v="First 30"/>
    <s v="AS"/>
    <d v="1899-12-30T21:00:45"/>
    <x v="2"/>
    <n v="82.2"/>
    <n v="168"/>
    <n v="10.82"/>
    <x v="1"/>
    <m/>
    <m/>
  </r>
  <r>
    <n v="2021"/>
    <x v="75"/>
    <n v="2100"/>
    <s v="Full"/>
    <s v="First 30"/>
    <s v="AS"/>
    <d v="1899-12-30T21:08:05"/>
    <x v="2"/>
    <n v="66.900000000000006"/>
    <n v="1796"/>
    <n v="4.12"/>
    <x v="1"/>
    <m/>
    <m/>
  </r>
  <r>
    <n v="2021"/>
    <x v="75"/>
    <n v="2100"/>
    <s v="Full"/>
    <s v="First 30"/>
    <s v="AS"/>
    <d v="1899-12-30T21:21:13"/>
    <x v="2"/>
    <n v="85.4"/>
    <n v="4520"/>
    <n v="12.71"/>
    <x v="1"/>
    <m/>
    <m/>
  </r>
  <r>
    <n v="2021"/>
    <x v="75"/>
    <n v="2200"/>
    <s v="Full"/>
    <s v="First 30"/>
    <s v="AS"/>
    <s v="No fish"/>
    <x v="0"/>
    <m/>
    <m/>
    <m/>
    <x v="0"/>
    <m/>
    <m/>
  </r>
  <r>
    <n v="2021"/>
    <x v="75"/>
    <n v="2300"/>
    <s v="Full"/>
    <s v="First 30"/>
    <s v="AS"/>
    <d v="1899-12-30T23:08:44"/>
    <x v="2"/>
    <n v="88.8"/>
    <n v="1955"/>
    <n v="16.61"/>
    <x v="2"/>
    <m/>
    <m/>
  </r>
  <r>
    <n v="2021"/>
    <x v="76"/>
    <n v="0"/>
    <s v="Full"/>
    <s v="First 30"/>
    <s v="AS"/>
    <d v="1899-12-30T00:03:43"/>
    <x v="2"/>
    <n v="63.4"/>
    <n v="865"/>
    <n v="7.92"/>
    <x v="1"/>
    <m/>
    <m/>
  </r>
  <r>
    <n v="2021"/>
    <x v="76"/>
    <n v="0"/>
    <s v="Full"/>
    <s v="First 30"/>
    <s v="AS"/>
    <d v="1899-12-30T00:16:43"/>
    <x v="2"/>
    <n v="61.4"/>
    <n v="3915"/>
    <n v="15.25"/>
    <x v="1"/>
    <m/>
    <m/>
  </r>
  <r>
    <n v="2021"/>
    <x v="76"/>
    <n v="0"/>
    <s v="Full"/>
    <s v="First 30"/>
    <s v="AS"/>
    <d v="1899-12-30T00:22:10"/>
    <x v="1"/>
    <n v="68.599999999999994"/>
    <n v="5187"/>
    <n v="11.7"/>
    <x v="1"/>
    <m/>
    <m/>
  </r>
  <r>
    <n v="2021"/>
    <x v="76"/>
    <n v="100"/>
    <s v="Full"/>
    <s v="First 30"/>
    <s v="AS"/>
    <d v="1899-12-30T01:14:10"/>
    <x v="2"/>
    <n v="66.8"/>
    <n v="3155"/>
    <n v="15.62"/>
    <x v="1"/>
    <m/>
    <m/>
  </r>
  <r>
    <n v="2021"/>
    <x v="76"/>
    <n v="200"/>
    <s v="Full"/>
    <s v="First 30"/>
    <s v="AS"/>
    <s v="No fish"/>
    <x v="0"/>
    <m/>
    <m/>
    <m/>
    <x v="0"/>
    <m/>
    <m/>
  </r>
  <r>
    <n v="2021"/>
    <x v="76"/>
    <n v="300"/>
    <s v="Full"/>
    <s v="First 30"/>
    <s v="AS"/>
    <d v="1899-12-30T03:20:33"/>
    <x v="1"/>
    <n v="74.5"/>
    <n v="4638"/>
    <n v="9.1199999999999992"/>
    <x v="1"/>
    <m/>
    <m/>
  </r>
  <r>
    <n v="2021"/>
    <x v="76"/>
    <n v="300"/>
    <s v="Full"/>
    <s v="First 30"/>
    <s v="AS"/>
    <d v="1899-12-30T03:21:27"/>
    <x v="1"/>
    <n v="77.7"/>
    <n v="4838"/>
    <n v="15.59"/>
    <x v="1"/>
    <m/>
    <m/>
  </r>
  <r>
    <n v="2021"/>
    <x v="76"/>
    <n v="400"/>
    <s v="Full"/>
    <s v="First 30"/>
    <s v="AS"/>
    <d v="1899-12-30T04:00:24"/>
    <x v="1"/>
    <n v="60.8"/>
    <n v="82"/>
    <n v="7.1"/>
    <x v="1"/>
    <m/>
    <m/>
  </r>
  <r>
    <n v="2021"/>
    <x v="76"/>
    <n v="400"/>
    <s v="Full"/>
    <s v="First 30"/>
    <s v="AS"/>
    <d v="1899-12-30T04:07:27"/>
    <x v="2"/>
    <n v="38.299999999999997"/>
    <n v="1704"/>
    <n v="5.49"/>
    <x v="1"/>
    <m/>
    <m/>
  </r>
  <r>
    <n v="2021"/>
    <x v="76"/>
    <n v="400"/>
    <s v="Full"/>
    <s v="First 30"/>
    <s v="AS"/>
    <d v="1899-12-30T04:08:56"/>
    <x v="2"/>
    <n v="73.400000000000006"/>
    <n v="2046"/>
    <n v="14.56"/>
    <x v="1"/>
    <m/>
    <m/>
  </r>
  <r>
    <n v="2021"/>
    <x v="76"/>
    <n v="400"/>
    <s v="Full"/>
    <s v="First 30"/>
    <s v="AS"/>
    <d v="1899-12-30T04:14:48"/>
    <x v="2"/>
    <n v="64.3"/>
    <n v="3393"/>
    <n v="8.64"/>
    <x v="1"/>
    <m/>
    <m/>
  </r>
  <r>
    <n v="2021"/>
    <x v="76"/>
    <n v="500"/>
    <s v="Full"/>
    <s v="First 30"/>
    <s v="AS"/>
    <d v="1899-12-30T05:12:35"/>
    <x v="1"/>
    <n v="66.8"/>
    <n v="2932"/>
    <n v="6.68"/>
    <x v="1"/>
    <m/>
    <m/>
  </r>
  <r>
    <n v="2021"/>
    <x v="76"/>
    <n v="500"/>
    <s v="Full"/>
    <s v="First 30"/>
    <s v="AS"/>
    <d v="1899-12-30T05:28:23"/>
    <x v="1"/>
    <n v="56.7"/>
    <n v="6509"/>
    <n v="9.89"/>
    <x v="1"/>
    <m/>
    <m/>
  </r>
  <r>
    <n v="2021"/>
    <x v="76"/>
    <n v="600"/>
    <s v="Full"/>
    <s v="First 30"/>
    <s v="AS"/>
    <s v="No fish"/>
    <x v="0"/>
    <m/>
    <m/>
    <m/>
    <x v="0"/>
    <m/>
    <m/>
  </r>
  <r>
    <n v="2021"/>
    <x v="76"/>
    <n v="700"/>
    <s v="Full"/>
    <s v="First 30"/>
    <s v="AS"/>
    <s v="No fish"/>
    <x v="0"/>
    <m/>
    <m/>
    <m/>
    <x v="0"/>
    <m/>
    <m/>
  </r>
  <r>
    <n v="2021"/>
    <x v="76"/>
    <n v="800"/>
    <s v="Full"/>
    <s v="First 30"/>
    <s v="AS"/>
    <s v="No fish"/>
    <x v="0"/>
    <m/>
    <m/>
    <m/>
    <x v="0"/>
    <m/>
    <m/>
  </r>
  <r>
    <n v="2021"/>
    <x v="76"/>
    <n v="900"/>
    <s v="Full"/>
    <s v="First 30"/>
    <s v="AS"/>
    <s v="No fish"/>
    <x v="0"/>
    <m/>
    <m/>
    <m/>
    <x v="0"/>
    <m/>
    <m/>
  </r>
  <r>
    <n v="2021"/>
    <x v="76"/>
    <n v="1000"/>
    <s v="Full"/>
    <s v="First 30"/>
    <s v="AS"/>
    <s v="No fish"/>
    <x v="0"/>
    <m/>
    <m/>
    <m/>
    <x v="0"/>
    <m/>
    <m/>
  </r>
  <r>
    <n v="2021"/>
    <x v="76"/>
    <n v="1100"/>
    <s v="Full"/>
    <s v="First 30"/>
    <s v="AS"/>
    <s v="No fish"/>
    <x v="0"/>
    <m/>
    <m/>
    <m/>
    <x v="0"/>
    <m/>
    <m/>
  </r>
  <r>
    <n v="2021"/>
    <x v="76"/>
    <n v="1200"/>
    <s v="Full"/>
    <s v="First 30"/>
    <s v="AS"/>
    <s v="No fish"/>
    <x v="0"/>
    <m/>
    <m/>
    <m/>
    <x v="0"/>
    <m/>
    <m/>
  </r>
  <r>
    <n v="2021"/>
    <x v="76"/>
    <n v="1300"/>
    <s v="Full"/>
    <s v="First 30"/>
    <s v="AS"/>
    <s v="No fish"/>
    <x v="0"/>
    <m/>
    <m/>
    <m/>
    <x v="0"/>
    <m/>
    <m/>
  </r>
  <r>
    <n v="2021"/>
    <x v="76"/>
    <n v="1400"/>
    <s v="Full"/>
    <s v="First 30"/>
    <s v="AS"/>
    <s v="No fish"/>
    <x v="0"/>
    <m/>
    <m/>
    <m/>
    <x v="0"/>
    <m/>
    <m/>
  </r>
  <r>
    <n v="2021"/>
    <x v="76"/>
    <n v="1500"/>
    <s v="Full"/>
    <s v="First 30"/>
    <s v="AS"/>
    <s v="No fish"/>
    <x v="0"/>
    <m/>
    <m/>
    <m/>
    <x v="0"/>
    <m/>
    <m/>
  </r>
  <r>
    <n v="2021"/>
    <x v="76"/>
    <n v="1600"/>
    <s v="Full"/>
    <s v="First 30"/>
    <s v="AS"/>
    <d v="1899-12-30T16:26:34"/>
    <x v="1"/>
    <n v="62.3"/>
    <n v="6200"/>
    <n v="5.4"/>
    <x v="1"/>
    <m/>
    <m/>
  </r>
  <r>
    <n v="2021"/>
    <x v="76"/>
    <n v="1700"/>
    <s v="Full"/>
    <s v="First 30"/>
    <s v="AS"/>
    <s v="No fish"/>
    <x v="0"/>
    <m/>
    <m/>
    <m/>
    <x v="0"/>
    <m/>
    <m/>
  </r>
  <r>
    <n v="2021"/>
    <x v="76"/>
    <n v="1800"/>
    <s v="Full"/>
    <s v="First 30"/>
    <s v="AS"/>
    <s v="No fish"/>
    <x v="0"/>
    <m/>
    <m/>
    <m/>
    <x v="0"/>
    <m/>
    <m/>
  </r>
  <r>
    <n v="2021"/>
    <x v="76"/>
    <n v="1900"/>
    <s v="Full"/>
    <s v="First 30"/>
    <s v="AS"/>
    <s v="No fish"/>
    <x v="0"/>
    <m/>
    <m/>
    <m/>
    <x v="0"/>
    <m/>
    <m/>
  </r>
  <r>
    <n v="2021"/>
    <x v="76"/>
    <n v="2000"/>
    <s v="Full"/>
    <s v="First 30"/>
    <s v="AS"/>
    <s v="No fish"/>
    <x v="0"/>
    <m/>
    <m/>
    <m/>
    <x v="0"/>
    <m/>
    <m/>
  </r>
  <r>
    <n v="2021"/>
    <x v="76"/>
    <n v="2100"/>
    <s v="Full"/>
    <s v="First 30"/>
    <s v="AS"/>
    <d v="1899-12-30T21:04:15"/>
    <x v="1"/>
    <n v="72.3"/>
    <n v="967"/>
    <n v="8.8000000000000007"/>
    <x v="1"/>
    <m/>
    <m/>
  </r>
  <r>
    <n v="2021"/>
    <x v="76"/>
    <n v="2200"/>
    <s v="Full"/>
    <s v="First 30"/>
    <s v="AS"/>
    <d v="1899-12-30T22:03:41"/>
    <x v="1"/>
    <n v="68.7"/>
    <n v="854"/>
    <n v="8.15"/>
    <x v="1"/>
    <m/>
    <m/>
  </r>
  <r>
    <n v="2021"/>
    <x v="76"/>
    <n v="2200"/>
    <s v="Full"/>
    <s v="First 30"/>
    <s v="AS"/>
    <d v="1899-12-30T22:10:50"/>
    <x v="1"/>
    <n v="62.6"/>
    <n v="2538"/>
    <n v="9.06"/>
    <x v="1"/>
    <m/>
    <m/>
  </r>
  <r>
    <n v="2021"/>
    <x v="76"/>
    <n v="2300"/>
    <s v="Full"/>
    <s v="First 30"/>
    <s v="AS"/>
    <d v="1899-12-30T23:13:30"/>
    <x v="2"/>
    <n v="64.599999999999994"/>
    <n v="3040"/>
    <n v="6.02"/>
    <x v="1"/>
    <m/>
    <m/>
  </r>
  <r>
    <n v="2021"/>
    <x v="76"/>
    <n v="2300"/>
    <s v="Full"/>
    <s v="First 30"/>
    <s v="AS"/>
    <d v="1899-12-30T23:17:30"/>
    <x v="2"/>
    <n v="73.2"/>
    <n v="3933"/>
    <n v="13.72"/>
    <x v="1"/>
    <m/>
    <m/>
  </r>
  <r>
    <n v="2021"/>
    <x v="77"/>
    <n v="0"/>
    <s v="Full"/>
    <s v="First 30"/>
    <s v="BT"/>
    <d v="1899-12-30T00:00:11"/>
    <x v="2"/>
    <n v="66.400000000000006"/>
    <n v="37"/>
    <n v="7"/>
    <x v="1"/>
    <m/>
    <m/>
  </r>
  <r>
    <n v="2021"/>
    <x v="77"/>
    <n v="0"/>
    <s v="Full"/>
    <s v="First 30"/>
    <s v="BT"/>
    <d v="1899-12-30T00:00:11"/>
    <x v="2"/>
    <n v="57.3"/>
    <n v="37"/>
    <n v="7"/>
    <x v="1"/>
    <m/>
    <m/>
  </r>
  <r>
    <n v="2021"/>
    <x v="77"/>
    <n v="0"/>
    <s v="Full"/>
    <s v="First 30"/>
    <s v="BT"/>
    <d v="1899-12-30T00:19:48"/>
    <x v="1"/>
    <n v="50"/>
    <n v="4614"/>
    <n v="19.239999999999998"/>
    <x v="1"/>
    <m/>
    <m/>
  </r>
  <r>
    <n v="2021"/>
    <x v="77"/>
    <n v="0"/>
    <s v="Full"/>
    <s v="First 30"/>
    <s v="BT"/>
    <d v="1899-12-30T00:24:26"/>
    <x v="1"/>
    <n v="66.8"/>
    <n v="5695"/>
    <n v="15.39"/>
    <x v="1"/>
    <m/>
    <m/>
  </r>
  <r>
    <n v="2021"/>
    <x v="77"/>
    <n v="0"/>
    <s v="Full"/>
    <s v="First 30"/>
    <s v="BT"/>
    <d v="1899-12-30T00:27:41"/>
    <x v="1"/>
    <n v="61.4"/>
    <n v="6457"/>
    <n v="6.42"/>
    <x v="1"/>
    <m/>
    <m/>
  </r>
  <r>
    <n v="2021"/>
    <x v="77"/>
    <n v="100"/>
    <s v="Full"/>
    <s v="First 30"/>
    <s v="BT"/>
    <d v="1899-12-30T01:27:57"/>
    <x v="2"/>
    <n v="70.7"/>
    <n v="6355"/>
    <n v="12.38"/>
    <x v="1"/>
    <m/>
    <m/>
  </r>
  <r>
    <n v="2021"/>
    <x v="77"/>
    <n v="200"/>
    <s v="Full"/>
    <s v="First 30"/>
    <s v="BT"/>
    <d v="1899-12-30T02:01:00"/>
    <x v="1"/>
    <n v="60"/>
    <n v="186"/>
    <n v="7.37"/>
    <x v="1"/>
    <m/>
    <m/>
  </r>
  <r>
    <n v="2021"/>
    <x v="77"/>
    <n v="200"/>
    <s v="Full"/>
    <s v="First 30"/>
    <s v="BT"/>
    <d v="1899-12-30T02:04:32"/>
    <x v="2"/>
    <n v="69.2"/>
    <n v="866"/>
    <n v="16.309999999999999"/>
    <x v="1"/>
    <m/>
    <m/>
  </r>
  <r>
    <n v="2021"/>
    <x v="77"/>
    <n v="200"/>
    <s v="Full"/>
    <s v="First 30"/>
    <s v="BT"/>
    <d v="1899-12-30T02:13:17"/>
    <x v="1"/>
    <n v="65"/>
    <n v="2863"/>
    <n v="9.34"/>
    <x v="1"/>
    <m/>
    <m/>
  </r>
  <r>
    <n v="2021"/>
    <x v="77"/>
    <n v="300"/>
    <s v="Full"/>
    <s v="First 30"/>
    <s v="BT"/>
    <d v="1899-12-30T03:00:14"/>
    <x v="1"/>
    <n v="67.599999999999994"/>
    <n v="50"/>
    <n v="18.18"/>
    <x v="1"/>
    <m/>
    <m/>
  </r>
  <r>
    <n v="2021"/>
    <x v="77"/>
    <n v="400"/>
    <s v="Full"/>
    <s v="First 30"/>
    <s v="BT"/>
    <d v="1899-12-30T04:15:06"/>
    <x v="2"/>
    <n v="51.6"/>
    <n v="3126"/>
    <n v="6.68"/>
    <x v="1"/>
    <m/>
    <m/>
  </r>
  <r>
    <n v="2021"/>
    <x v="77"/>
    <n v="500"/>
    <s v="Full"/>
    <s v="First 30"/>
    <s v="BT"/>
    <d v="1899-12-30T05:09:23"/>
    <x v="1"/>
    <n v="66.900000000000006"/>
    <n v="2209"/>
    <n v="5.09"/>
    <x v="1"/>
    <m/>
    <m/>
  </r>
  <r>
    <n v="2021"/>
    <x v="77"/>
    <n v="500"/>
    <s v="Full"/>
    <s v="First 30"/>
    <s v="BT"/>
    <d v="1899-12-30T05:15:23"/>
    <x v="1"/>
    <n v="69.099999999999994"/>
    <n v="3617"/>
    <n v="14.57"/>
    <x v="1"/>
    <m/>
    <m/>
  </r>
  <r>
    <n v="2021"/>
    <x v="77"/>
    <n v="600"/>
    <s v="Full"/>
    <s v="First 30"/>
    <s v="BT"/>
    <d v="1899-12-30T06:14:20"/>
    <x v="2"/>
    <n v="69.5"/>
    <n v="3211"/>
    <n v="8.68"/>
    <x v="1"/>
    <m/>
    <m/>
  </r>
  <r>
    <n v="2021"/>
    <x v="77"/>
    <n v="700"/>
    <s v="Full"/>
    <s v="First 30"/>
    <s v="BT"/>
    <s v="No fish"/>
    <x v="0"/>
    <m/>
    <m/>
    <m/>
    <x v="0"/>
    <m/>
    <m/>
  </r>
  <r>
    <n v="2021"/>
    <x v="77"/>
    <n v="800"/>
    <s v="Full"/>
    <s v="First 30"/>
    <s v="BT"/>
    <s v="No fish"/>
    <x v="0"/>
    <m/>
    <m/>
    <m/>
    <x v="0"/>
    <m/>
    <m/>
  </r>
  <r>
    <n v="2021"/>
    <x v="77"/>
    <n v="900"/>
    <s v="Full"/>
    <s v="First 30"/>
    <s v="BT"/>
    <s v="No fish"/>
    <x v="0"/>
    <m/>
    <m/>
    <m/>
    <x v="0"/>
    <m/>
    <m/>
  </r>
  <r>
    <n v="2021"/>
    <x v="77"/>
    <n v="1000"/>
    <s v="Full"/>
    <s v="First 30"/>
    <s v="BT"/>
    <s v="No fish"/>
    <x v="0"/>
    <m/>
    <m/>
    <m/>
    <x v="0"/>
    <m/>
    <m/>
  </r>
  <r>
    <n v="2021"/>
    <x v="77"/>
    <n v="1100"/>
    <s v="Full"/>
    <s v="First 30"/>
    <s v="BT"/>
    <d v="1899-12-30T11:04:02"/>
    <x v="2"/>
    <n v="77.900000000000006"/>
    <n v="938"/>
    <n v="4.57"/>
    <x v="1"/>
    <m/>
    <m/>
  </r>
  <r>
    <n v="2021"/>
    <x v="77"/>
    <n v="1200"/>
    <s v="Full"/>
    <s v="First 30"/>
    <s v="BT"/>
    <s v="No fish"/>
    <x v="0"/>
    <m/>
    <m/>
    <m/>
    <x v="0"/>
    <m/>
    <m/>
  </r>
  <r>
    <n v="2021"/>
    <x v="77"/>
    <n v="1300"/>
    <s v="Full"/>
    <s v="First 30"/>
    <s v="BT"/>
    <s v="No fish"/>
    <x v="0"/>
    <m/>
    <m/>
    <m/>
    <x v="0"/>
    <m/>
    <m/>
  </r>
  <r>
    <n v="2021"/>
    <x v="77"/>
    <n v="1400"/>
    <s v="Full"/>
    <s v="First 30"/>
    <s v="BT"/>
    <s v="No fish"/>
    <x v="0"/>
    <m/>
    <m/>
    <m/>
    <x v="0"/>
    <m/>
    <m/>
  </r>
  <r>
    <n v="2021"/>
    <x v="77"/>
    <n v="1500"/>
    <s v="Full"/>
    <s v="First 30"/>
    <s v="BT"/>
    <s v="No fish"/>
    <x v="0"/>
    <m/>
    <m/>
    <m/>
    <x v="0"/>
    <m/>
    <m/>
  </r>
  <r>
    <n v="2021"/>
    <x v="77"/>
    <n v="1600"/>
    <s v="Full"/>
    <s v="First 30"/>
    <s v="BT"/>
    <s v="No fish"/>
    <x v="0"/>
    <m/>
    <m/>
    <m/>
    <x v="0"/>
    <m/>
    <m/>
  </r>
  <r>
    <n v="2021"/>
    <x v="77"/>
    <n v="1700"/>
    <s v="Full"/>
    <s v="First 30"/>
    <s v="BT"/>
    <s v="No fish"/>
    <x v="0"/>
    <m/>
    <m/>
    <m/>
    <x v="0"/>
    <m/>
    <m/>
  </r>
  <r>
    <n v="2021"/>
    <x v="77"/>
    <n v="1800"/>
    <s v="Full"/>
    <s v="First 30"/>
    <s v="BT"/>
    <s v="No fish"/>
    <x v="0"/>
    <m/>
    <m/>
    <m/>
    <x v="0"/>
    <m/>
    <m/>
  </r>
  <r>
    <n v="2021"/>
    <x v="77"/>
    <n v="1900"/>
    <s v="Full"/>
    <s v="First 30"/>
    <s v="BT"/>
    <m/>
    <x v="2"/>
    <m/>
    <m/>
    <m/>
    <x v="0"/>
    <s v="re-visit"/>
    <m/>
  </r>
  <r>
    <n v="2021"/>
    <x v="77"/>
    <n v="1900"/>
    <s v="Full"/>
    <s v="First 30"/>
    <s v="BT"/>
    <m/>
    <x v="2"/>
    <m/>
    <m/>
    <m/>
    <x v="0"/>
    <s v="re-visit"/>
    <m/>
  </r>
  <r>
    <n v="2021"/>
    <x v="77"/>
    <n v="1900"/>
    <s v="Full"/>
    <s v="First 30"/>
    <s v="BT"/>
    <d v="1899-12-30T19:10:34"/>
    <x v="1"/>
    <n v="60"/>
    <n v="2298"/>
    <n v="12.6"/>
    <x v="1"/>
    <m/>
    <m/>
  </r>
  <r>
    <n v="2021"/>
    <x v="77"/>
    <n v="1900"/>
    <s v="Full"/>
    <s v="First 30"/>
    <s v="BT"/>
    <d v="1899-12-30T19:10:36"/>
    <x v="1"/>
    <n v="65.5"/>
    <n v="2305"/>
    <n v="12.38"/>
    <x v="1"/>
    <m/>
    <m/>
  </r>
  <r>
    <n v="2021"/>
    <x v="77"/>
    <n v="1900"/>
    <s v="Full"/>
    <s v="First 30"/>
    <s v="BT"/>
    <d v="1899-12-30T19:19:11"/>
    <x v="2"/>
    <n v="73.599999999999994"/>
    <n v="4309"/>
    <n v="12.38"/>
    <x v="1"/>
    <m/>
    <m/>
  </r>
  <r>
    <n v="2021"/>
    <x v="77"/>
    <n v="1900"/>
    <s v="Full"/>
    <s v="First 30"/>
    <s v="BT"/>
    <d v="1899-12-30T19:26:15"/>
    <x v="1"/>
    <n v="80"/>
    <n v="5952"/>
    <n v="14.63"/>
    <x v="1"/>
    <m/>
    <m/>
  </r>
  <r>
    <n v="2021"/>
    <x v="77"/>
    <n v="1900"/>
    <s v="Full"/>
    <s v="First 30"/>
    <s v="BT"/>
    <d v="1899-12-30T19:26:17"/>
    <x v="1"/>
    <n v="64.2"/>
    <n v="5961"/>
    <n v="14.61"/>
    <x v="1"/>
    <m/>
    <m/>
  </r>
  <r>
    <n v="2021"/>
    <x v="77"/>
    <n v="2000"/>
    <s v="Full"/>
    <s v="First 30"/>
    <s v="BT"/>
    <m/>
    <x v="2"/>
    <m/>
    <m/>
    <m/>
    <x v="0"/>
    <s v="re-visit"/>
    <m/>
  </r>
  <r>
    <n v="2021"/>
    <x v="77"/>
    <n v="2000"/>
    <s v="Full"/>
    <s v="First 30"/>
    <s v="BT"/>
    <d v="1899-12-30T20:28:47"/>
    <x v="2"/>
    <n v="69.5"/>
    <n v="6587"/>
    <n v="6.03"/>
    <x v="2"/>
    <m/>
    <m/>
  </r>
  <r>
    <n v="2021"/>
    <x v="77"/>
    <n v="2100"/>
    <s v="Full"/>
    <s v="First 30"/>
    <s v="BT"/>
    <s v="No fish"/>
    <x v="0"/>
    <m/>
    <m/>
    <m/>
    <x v="0"/>
    <m/>
    <m/>
  </r>
  <r>
    <n v="2021"/>
    <x v="77"/>
    <n v="2200"/>
    <s v="Full"/>
    <s v="First 30"/>
    <s v="BT"/>
    <d v="1899-12-30T22:02:35"/>
    <x v="2"/>
    <n v="53"/>
    <n v="596"/>
    <n v="14.98"/>
    <x v="1"/>
    <m/>
    <m/>
  </r>
  <r>
    <n v="2021"/>
    <x v="77"/>
    <n v="2300"/>
    <s v="Full"/>
    <s v="First 30"/>
    <s v="BT"/>
    <d v="1899-12-30T23:09:58"/>
    <x v="2"/>
    <n v="68.599999999999994"/>
    <n v="2199"/>
    <n v="18.2"/>
    <x v="1"/>
    <m/>
    <m/>
  </r>
  <r>
    <n v="2021"/>
    <x v="77"/>
    <n v="2300"/>
    <s v="Full"/>
    <s v="First 30"/>
    <s v="BT"/>
    <d v="1899-12-30T23:26:37"/>
    <x v="1"/>
    <n v="60.6"/>
    <n v="5803"/>
    <n v="16.899999999999999"/>
    <x v="1"/>
    <m/>
    <m/>
  </r>
  <r>
    <n v="2021"/>
    <x v="78"/>
    <n v="0"/>
    <s v="Full"/>
    <s v="First 30"/>
    <s v="BT"/>
    <d v="1899-12-30T00:01:08"/>
    <x v="2"/>
    <n v="47.4"/>
    <n v="256"/>
    <n v="18.52"/>
    <x v="1"/>
    <m/>
    <m/>
  </r>
  <r>
    <n v="2021"/>
    <x v="78"/>
    <n v="100"/>
    <s v="Full"/>
    <s v="First 30"/>
    <s v="BT"/>
    <s v="No fish"/>
    <x v="0"/>
    <m/>
    <m/>
    <m/>
    <x v="0"/>
    <m/>
    <m/>
  </r>
  <r>
    <n v="2021"/>
    <x v="78"/>
    <n v="200"/>
    <s v="Full"/>
    <s v="First 30"/>
    <s v="BT"/>
    <d v="1899-12-30T02:02:55"/>
    <x v="1"/>
    <n v="64.099999999999994"/>
    <n v="676"/>
    <n v="20.69"/>
    <x v="1"/>
    <m/>
    <m/>
  </r>
  <r>
    <n v="2021"/>
    <x v="78"/>
    <n v="200"/>
    <s v="Full"/>
    <s v="First 30"/>
    <s v="BT"/>
    <d v="1899-12-30T02:14:57"/>
    <x v="1"/>
    <n v="47.9"/>
    <n v="3498"/>
    <n v="19.41"/>
    <x v="1"/>
    <m/>
    <m/>
  </r>
  <r>
    <n v="2021"/>
    <x v="78"/>
    <n v="200"/>
    <s v="Full"/>
    <s v="First 30"/>
    <s v="BT"/>
    <d v="1899-12-30T02:22:26"/>
    <x v="2"/>
    <n v="53.4"/>
    <n v="5239"/>
    <n v="16.059999999999999"/>
    <x v="1"/>
    <m/>
    <m/>
  </r>
  <r>
    <n v="2021"/>
    <x v="78"/>
    <n v="300"/>
    <s v="Full"/>
    <s v="First 30"/>
    <s v="BT"/>
    <d v="1899-12-30T03:00:22"/>
    <x v="2"/>
    <n v="51.3"/>
    <n v="79"/>
    <n v="17.940000000000001"/>
    <x v="1"/>
    <m/>
    <m/>
  </r>
  <r>
    <n v="2021"/>
    <x v="78"/>
    <n v="300"/>
    <s v="Full"/>
    <s v="First 30"/>
    <s v="BT"/>
    <d v="1899-12-30T03:07:05"/>
    <x v="1"/>
    <n v="70.400000000000006"/>
    <n v="1621"/>
    <n v="15.76"/>
    <x v="1"/>
    <m/>
    <m/>
  </r>
  <r>
    <n v="2021"/>
    <x v="78"/>
    <n v="300"/>
    <s v="Full"/>
    <s v="First 30"/>
    <s v="BT"/>
    <d v="1899-12-30T03:26:49"/>
    <x v="2"/>
    <n v="53.9"/>
    <n v="6066"/>
    <n v="10.33"/>
    <x v="1"/>
    <m/>
    <m/>
  </r>
  <r>
    <n v="2021"/>
    <x v="78"/>
    <n v="400"/>
    <s v="Full"/>
    <s v="First 30"/>
    <s v="BT"/>
    <s v="No fish"/>
    <x v="0"/>
    <m/>
    <m/>
    <m/>
    <x v="0"/>
    <m/>
    <m/>
  </r>
  <r>
    <n v="2021"/>
    <x v="78"/>
    <n v="500"/>
    <s v="Full"/>
    <s v="First 30"/>
    <s v="BT"/>
    <m/>
    <x v="2"/>
    <m/>
    <m/>
    <m/>
    <x v="0"/>
    <s v="re-visit"/>
    <m/>
  </r>
  <r>
    <n v="2021"/>
    <x v="78"/>
    <n v="600"/>
    <s v="Full"/>
    <s v="First 30"/>
    <s v="BT"/>
    <d v="1899-12-30T06:29:55"/>
    <x v="1"/>
    <n v="70.2"/>
    <n v="6450"/>
    <n v="11.97"/>
    <x v="1"/>
    <m/>
    <m/>
  </r>
  <r>
    <n v="2021"/>
    <x v="78"/>
    <n v="700"/>
    <s v="Full"/>
    <s v="First 30"/>
    <s v="BT"/>
    <s v="No fish"/>
    <x v="0"/>
    <m/>
    <m/>
    <m/>
    <x v="0"/>
    <m/>
    <m/>
  </r>
  <r>
    <n v="2021"/>
    <x v="78"/>
    <n v="800"/>
    <s v="Full"/>
    <s v="First 30"/>
    <s v="BT"/>
    <s v="No fish"/>
    <x v="0"/>
    <m/>
    <m/>
    <m/>
    <x v="0"/>
    <m/>
    <m/>
  </r>
  <r>
    <n v="2021"/>
    <x v="78"/>
    <n v="900"/>
    <s v="Full"/>
    <s v="First 30"/>
    <s v="BT"/>
    <d v="1899-12-30T09:29:55"/>
    <x v="2"/>
    <n v="55.2"/>
    <n v="6636"/>
    <n v="19.27"/>
    <x v="1"/>
    <m/>
    <m/>
  </r>
  <r>
    <n v="2021"/>
    <x v="78"/>
    <n v="1000"/>
    <s v="Full"/>
    <s v="First 30"/>
    <s v="BT"/>
    <s v="No fish"/>
    <x v="0"/>
    <m/>
    <m/>
    <m/>
    <x v="0"/>
    <m/>
    <m/>
  </r>
  <r>
    <n v="2021"/>
    <x v="78"/>
    <n v="1100"/>
    <s v="Full"/>
    <s v="First 30"/>
    <s v="BT"/>
    <s v="No fish"/>
    <x v="0"/>
    <m/>
    <m/>
    <m/>
    <x v="0"/>
    <m/>
    <m/>
  </r>
  <r>
    <n v="2021"/>
    <x v="78"/>
    <n v="1200"/>
    <s v="Full"/>
    <s v="First 30"/>
    <s v="BT"/>
    <s v="No fish"/>
    <x v="0"/>
    <m/>
    <m/>
    <m/>
    <x v="0"/>
    <m/>
    <m/>
  </r>
  <r>
    <n v="2021"/>
    <x v="78"/>
    <n v="1300"/>
    <s v="Full"/>
    <s v="First 30"/>
    <s v="BT"/>
    <s v="No fish"/>
    <x v="0"/>
    <m/>
    <m/>
    <m/>
    <x v="0"/>
    <m/>
    <m/>
  </r>
  <r>
    <n v="2021"/>
    <x v="78"/>
    <n v="1400"/>
    <s v="Full"/>
    <s v="First 30"/>
    <s v="BT"/>
    <s v="No fish"/>
    <x v="0"/>
    <m/>
    <m/>
    <m/>
    <x v="0"/>
    <m/>
    <m/>
  </r>
  <r>
    <n v="2021"/>
    <x v="78"/>
    <n v="1500"/>
    <s v="Full"/>
    <s v="First 30"/>
    <s v="BT"/>
    <d v="1899-12-30T15:09:46"/>
    <x v="2"/>
    <n v="70.2"/>
    <n v="2217"/>
    <n v="6.48"/>
    <x v="1"/>
    <m/>
    <m/>
  </r>
  <r>
    <n v="2021"/>
    <x v="78"/>
    <n v="1600"/>
    <s v="Full"/>
    <s v="First 30"/>
    <s v="BT"/>
    <s v="No fish"/>
    <x v="0"/>
    <m/>
    <m/>
    <m/>
    <x v="0"/>
    <m/>
    <m/>
  </r>
  <r>
    <n v="2021"/>
    <x v="78"/>
    <n v="1700"/>
    <s v="Full"/>
    <s v="First 30"/>
    <s v="BT"/>
    <d v="1899-12-30T17:18:20"/>
    <x v="1"/>
    <n v="54.6"/>
    <n v="4175"/>
    <n v="9.06"/>
    <x v="1"/>
    <m/>
    <m/>
  </r>
  <r>
    <n v="2021"/>
    <x v="78"/>
    <n v="1800"/>
    <s v="Full"/>
    <s v="First 30"/>
    <s v="BT"/>
    <s v="No fish"/>
    <x v="0"/>
    <m/>
    <m/>
    <m/>
    <x v="0"/>
    <m/>
    <m/>
  </r>
  <r>
    <n v="2021"/>
    <x v="78"/>
    <n v="1900"/>
    <s v="Full"/>
    <s v="First 30"/>
    <s v="BT"/>
    <s v="No fish"/>
    <x v="0"/>
    <m/>
    <m/>
    <m/>
    <x v="0"/>
    <m/>
    <m/>
  </r>
  <r>
    <n v="2021"/>
    <x v="78"/>
    <n v="2000"/>
    <s v="Full"/>
    <s v="First 30"/>
    <s v="BT"/>
    <s v="No fish"/>
    <x v="0"/>
    <m/>
    <m/>
    <m/>
    <x v="0"/>
    <m/>
    <m/>
  </r>
  <r>
    <n v="2021"/>
    <x v="78"/>
    <n v="2100"/>
    <s v="Full"/>
    <s v="First 30"/>
    <s v="BT"/>
    <d v="1899-12-30T21:00:06"/>
    <x v="2"/>
    <n v="57"/>
    <n v="20"/>
    <n v="8.84"/>
    <x v="1"/>
    <m/>
    <m/>
  </r>
  <r>
    <n v="2021"/>
    <x v="78"/>
    <n v="2100"/>
    <s v="Full"/>
    <s v="First 30"/>
    <s v="BT"/>
    <d v="1899-12-30T21:05:50"/>
    <x v="2"/>
    <n v="65"/>
    <n v="1397"/>
    <n v="18.09"/>
    <x v="1"/>
    <m/>
    <m/>
  </r>
  <r>
    <n v="2021"/>
    <x v="78"/>
    <n v="2100"/>
    <s v="Full"/>
    <s v="First 30"/>
    <s v="BT"/>
    <d v="1899-12-30T21:06:30"/>
    <x v="1"/>
    <n v="72.7"/>
    <n v="1556"/>
    <n v="15.58"/>
    <x v="1"/>
    <m/>
    <m/>
  </r>
  <r>
    <n v="2021"/>
    <x v="78"/>
    <n v="2100"/>
    <s v="Full"/>
    <s v="First 30"/>
    <s v="BT"/>
    <d v="1899-12-30T21:09:17"/>
    <x v="1"/>
    <n v="75.7"/>
    <n v="2225"/>
    <n v="10.38"/>
    <x v="1"/>
    <m/>
    <m/>
  </r>
  <r>
    <n v="2021"/>
    <x v="78"/>
    <n v="2100"/>
    <s v="Full"/>
    <s v="First 30"/>
    <s v="BT"/>
    <d v="1899-12-30T21:22:28"/>
    <x v="2"/>
    <n v="61.5"/>
    <n v="5388"/>
    <n v="18.68"/>
    <x v="1"/>
    <m/>
    <m/>
  </r>
  <r>
    <n v="2021"/>
    <x v="78"/>
    <n v="2100"/>
    <s v="Full"/>
    <s v="First 30"/>
    <s v="BT"/>
    <d v="1899-12-30T21:22:56"/>
    <x v="2"/>
    <n v="65"/>
    <n v="5501"/>
    <n v="18.239999999999998"/>
    <x v="1"/>
    <m/>
    <m/>
  </r>
  <r>
    <n v="2021"/>
    <x v="78"/>
    <n v="2100"/>
    <s v="Full"/>
    <s v="First 30"/>
    <s v="BT"/>
    <d v="1899-12-30T21:25:21"/>
    <x v="1"/>
    <n v="69.400000000000006"/>
    <n v="6081"/>
    <n v="19.399999999999999"/>
    <x v="1"/>
    <m/>
    <m/>
  </r>
  <r>
    <n v="2021"/>
    <x v="78"/>
    <n v="2100"/>
    <s v="Full"/>
    <s v="First 30"/>
    <s v="BT"/>
    <d v="1899-12-30T21:29:31"/>
    <x v="1"/>
    <n v="77.5"/>
    <n v="7081"/>
    <n v="10.66"/>
    <x v="1"/>
    <m/>
    <m/>
  </r>
  <r>
    <n v="2021"/>
    <x v="78"/>
    <n v="2100"/>
    <s v="Full"/>
    <s v="First 30"/>
    <s v="BT"/>
    <d v="1899-12-30T21:29:34"/>
    <x v="1"/>
    <n v="79.400000000000006"/>
    <n v="7090"/>
    <n v="10.8"/>
    <x v="1"/>
    <m/>
    <m/>
  </r>
  <r>
    <n v="2021"/>
    <x v="78"/>
    <n v="2200"/>
    <s v="Full"/>
    <s v="First 30"/>
    <s v="BT"/>
    <d v="1899-12-30T22:04:42"/>
    <x v="2"/>
    <n v="77.8"/>
    <n v="1121"/>
    <n v="14.28"/>
    <x v="1"/>
    <m/>
    <m/>
  </r>
  <r>
    <n v="2021"/>
    <x v="78"/>
    <n v="2200"/>
    <s v="Full"/>
    <s v="First 30"/>
    <s v="BT"/>
    <d v="1899-12-30T22:11:47"/>
    <x v="1"/>
    <n v="75.3"/>
    <n v="2695"/>
    <n v="7.4"/>
    <x v="1"/>
    <m/>
    <m/>
  </r>
  <r>
    <n v="2021"/>
    <x v="78"/>
    <n v="2200"/>
    <s v="Full"/>
    <s v="First 30"/>
    <s v="BT"/>
    <d v="1899-12-30T22:26:34"/>
    <x v="1"/>
    <n v="72.5"/>
    <n v="6149"/>
    <n v="8.91"/>
    <x v="1"/>
    <m/>
    <m/>
  </r>
  <r>
    <n v="2021"/>
    <x v="78"/>
    <n v="2200"/>
    <s v="Full"/>
    <s v="First 30"/>
    <s v="BT"/>
    <d v="1899-12-30T22:29:54"/>
    <x v="1"/>
    <n v="64.3"/>
    <n v="6949"/>
    <n v="8.11"/>
    <x v="1"/>
    <m/>
    <m/>
  </r>
  <r>
    <n v="2021"/>
    <x v="78"/>
    <n v="2300"/>
    <s v="Full"/>
    <s v="First 30"/>
    <s v="BT"/>
    <d v="1899-12-30T23:02:31"/>
    <x v="1"/>
    <n v="62.6"/>
    <n v="598"/>
    <n v="14.98"/>
    <x v="1"/>
    <m/>
    <m/>
  </r>
  <r>
    <n v="2021"/>
    <x v="78"/>
    <n v="2300"/>
    <s v="Full"/>
    <s v="First 30"/>
    <s v="BT"/>
    <d v="1899-12-30T23:19:43"/>
    <x v="2"/>
    <n v="76.2"/>
    <n v="4726"/>
    <n v="15.58"/>
    <x v="1"/>
    <m/>
    <m/>
  </r>
  <r>
    <n v="2021"/>
    <x v="78"/>
    <n v="2300"/>
    <s v="Full"/>
    <s v="First 30"/>
    <s v="BT"/>
    <d v="1899-12-30T23:20:43"/>
    <x v="1"/>
    <n v="70"/>
    <n v="4967"/>
    <n v="15.44"/>
    <x v="1"/>
    <m/>
    <m/>
  </r>
  <r>
    <n v="2021"/>
    <x v="78"/>
    <n v="2300"/>
    <s v="Full"/>
    <s v="First 30"/>
    <s v="BT"/>
    <d v="1899-12-30T23:27:33"/>
    <x v="2"/>
    <n v="52.5"/>
    <n v="6609"/>
    <n v="10"/>
    <x v="1"/>
    <m/>
    <m/>
  </r>
  <r>
    <n v="2021"/>
    <x v="78"/>
    <n v="2300"/>
    <s v="Full"/>
    <s v="First 30"/>
    <s v="BT"/>
    <d v="1899-12-30T23:28:11"/>
    <x v="2"/>
    <n v="68.2"/>
    <n v="6760"/>
    <n v="18.78"/>
    <x v="1"/>
    <m/>
    <m/>
  </r>
  <r>
    <n v="2021"/>
    <x v="79"/>
    <n v="0"/>
    <s v="Full"/>
    <s v="First 30"/>
    <s v="BT"/>
    <m/>
    <x v="2"/>
    <m/>
    <m/>
    <m/>
    <x v="0"/>
    <s v="re-visit"/>
    <m/>
  </r>
  <r>
    <n v="2021"/>
    <x v="79"/>
    <n v="100"/>
    <s v="Full"/>
    <s v="First 30"/>
    <s v="BT"/>
    <s v="No fish"/>
    <x v="0"/>
    <m/>
    <m/>
    <m/>
    <x v="0"/>
    <m/>
    <m/>
  </r>
  <r>
    <n v="2021"/>
    <x v="79"/>
    <n v="200"/>
    <s v="Full"/>
    <s v="First 30"/>
    <s v="BT"/>
    <d v="1899-12-30T02:00:30"/>
    <x v="1"/>
    <n v="68.5"/>
    <n v="115"/>
    <n v="9.42"/>
    <x v="1"/>
    <m/>
    <m/>
  </r>
  <r>
    <n v="2021"/>
    <x v="79"/>
    <n v="300"/>
    <s v="Full"/>
    <s v="First 30"/>
    <s v="BT"/>
    <s v="No fish"/>
    <x v="0"/>
    <m/>
    <m/>
    <m/>
    <x v="0"/>
    <m/>
    <m/>
  </r>
  <r>
    <n v="2021"/>
    <x v="79"/>
    <n v="400"/>
    <s v="Full"/>
    <s v="First 30"/>
    <s v="BT"/>
    <d v="1899-12-30T04:03:44"/>
    <x v="1"/>
    <n v="83.4"/>
    <n v="888"/>
    <n v="10.25"/>
    <x v="1"/>
    <m/>
    <m/>
  </r>
  <r>
    <n v="2021"/>
    <x v="79"/>
    <n v="500"/>
    <s v="Full"/>
    <s v="First 30"/>
    <s v="BT"/>
    <s v="No fish"/>
    <x v="0"/>
    <m/>
    <m/>
    <m/>
    <x v="0"/>
    <m/>
    <m/>
  </r>
  <r>
    <n v="2021"/>
    <x v="79"/>
    <n v="600"/>
    <s v="Full"/>
    <s v="First 30"/>
    <s v="BT"/>
    <d v="1899-12-30T06:27:56"/>
    <x v="2"/>
    <n v="62.8"/>
    <n v="6691"/>
    <n v="12.41"/>
    <x v="1"/>
    <s v="difficult to measure accurately"/>
    <m/>
  </r>
  <r>
    <n v="2021"/>
    <x v="79"/>
    <n v="700"/>
    <s v="Full"/>
    <s v="First 30"/>
    <s v="BT"/>
    <s v="No fish"/>
    <x v="0"/>
    <m/>
    <m/>
    <m/>
    <x v="0"/>
    <m/>
    <m/>
  </r>
  <r>
    <n v="2021"/>
    <x v="79"/>
    <n v="800"/>
    <s v="Full"/>
    <s v="First 30"/>
    <s v="BT"/>
    <s v="No fish"/>
    <x v="0"/>
    <m/>
    <m/>
    <m/>
    <x v="0"/>
    <m/>
    <m/>
  </r>
  <r>
    <n v="2021"/>
    <x v="79"/>
    <n v="900"/>
    <s v="Full"/>
    <s v="First 30"/>
    <s v="BT"/>
    <d v="1899-12-30T09:26:06"/>
    <x v="1"/>
    <n v="68.900000000000006"/>
    <n v="6119"/>
    <n v="12.09"/>
    <x v="1"/>
    <m/>
    <m/>
  </r>
  <r>
    <n v="2021"/>
    <x v="79"/>
    <n v="1000"/>
    <s v="Full"/>
    <s v="First 30"/>
    <s v="BT"/>
    <s v="No fish"/>
    <x v="0"/>
    <m/>
    <m/>
    <m/>
    <x v="0"/>
    <m/>
    <m/>
  </r>
  <r>
    <n v="2021"/>
    <x v="79"/>
    <n v="1100"/>
    <s v="Full"/>
    <s v="First 30"/>
    <s v="BT"/>
    <s v="No fish"/>
    <x v="0"/>
    <m/>
    <m/>
    <m/>
    <x v="0"/>
    <m/>
    <m/>
  </r>
  <r>
    <n v="2021"/>
    <x v="79"/>
    <n v="1200"/>
    <s v="Full"/>
    <s v="First 30"/>
    <s v="BT"/>
    <s v="No fish"/>
    <x v="0"/>
    <m/>
    <m/>
    <m/>
    <x v="0"/>
    <s v="2 separate files but entire 1/2 hour block was recorded"/>
    <m/>
  </r>
  <r>
    <n v="2021"/>
    <x v="79"/>
    <n v="1300"/>
    <s v="Full"/>
    <s v="First 30"/>
    <s v="BT"/>
    <s v="No fish"/>
    <x v="0"/>
    <m/>
    <m/>
    <m/>
    <x v="0"/>
    <m/>
    <m/>
  </r>
  <r>
    <n v="2021"/>
    <x v="79"/>
    <n v="1400"/>
    <s v="Full"/>
    <s v="First 30"/>
    <s v="BT"/>
    <s v="No fish"/>
    <x v="0"/>
    <m/>
    <m/>
    <m/>
    <x v="0"/>
    <m/>
    <m/>
  </r>
  <r>
    <n v="2021"/>
    <x v="79"/>
    <n v="1500"/>
    <s v="Full"/>
    <s v="First 30"/>
    <s v="BT"/>
    <s v="No fish"/>
    <x v="0"/>
    <m/>
    <m/>
    <m/>
    <x v="0"/>
    <m/>
    <m/>
  </r>
  <r>
    <n v="2021"/>
    <x v="79"/>
    <n v="1600"/>
    <s v="Full"/>
    <s v="First 30"/>
    <s v="BT"/>
    <s v="No fish"/>
    <x v="0"/>
    <m/>
    <m/>
    <m/>
    <x v="0"/>
    <m/>
    <m/>
  </r>
  <r>
    <n v="2021"/>
    <x v="79"/>
    <n v="1700"/>
    <s v="Full"/>
    <s v="First 30"/>
    <s v="BT"/>
    <d v="1899-12-30T17:16:05"/>
    <x v="1"/>
    <n v="55.9"/>
    <n v="3755"/>
    <n v="6.11"/>
    <x v="1"/>
    <s v="this is likely same fish as below"/>
    <m/>
  </r>
  <r>
    <n v="2021"/>
    <x v="79"/>
    <n v="1700"/>
    <s v="Full"/>
    <s v="First 30"/>
    <s v="BT"/>
    <d v="1899-12-30T17:18:54"/>
    <x v="2"/>
    <n v="55.8"/>
    <n v="4415"/>
    <n v="14.38"/>
    <x v="1"/>
    <s v="This is likely same fish as above moving back DS. Fish drops back and holds in sonar beam from 17:17:30 before falling back and across channel to complete DS traverse of sonar zone at 17:19:20"/>
    <m/>
  </r>
  <r>
    <n v="2021"/>
    <x v="79"/>
    <n v="1800"/>
    <s v="Full"/>
    <s v="First 30"/>
    <s v="BT"/>
    <s v="No fish"/>
    <x v="0"/>
    <m/>
    <m/>
    <m/>
    <x v="0"/>
    <m/>
    <m/>
  </r>
  <r>
    <n v="2021"/>
    <x v="79"/>
    <n v="1900"/>
    <s v="Full"/>
    <s v="First 30"/>
    <s v="BT"/>
    <d v="1899-12-30T19:03:49"/>
    <x v="1"/>
    <n v="63.1"/>
    <n v="892"/>
    <n v="8.7799999999999994"/>
    <x v="1"/>
    <s v="US in tandem w/ the fish below"/>
    <m/>
  </r>
  <r>
    <n v="2021"/>
    <x v="79"/>
    <n v="1900"/>
    <s v="Full"/>
    <s v="First 30"/>
    <s v="BT"/>
    <d v="1899-12-30T19:03:50"/>
    <x v="1"/>
    <n v="59.1"/>
    <n v="895"/>
    <n v="8.93"/>
    <x v="1"/>
    <s v="US in tandem w/ the fish above"/>
    <m/>
  </r>
  <r>
    <n v="2021"/>
    <x v="79"/>
    <n v="2000"/>
    <s v="Full"/>
    <s v="First 30"/>
    <s v="BT"/>
    <d v="1899-12-30T20:12:39"/>
    <x v="1"/>
    <n v="65.3"/>
    <n v="2873"/>
    <n v="11.92"/>
    <x v="1"/>
    <m/>
    <m/>
  </r>
  <r>
    <n v="2021"/>
    <x v="79"/>
    <n v="2100"/>
    <s v="Full"/>
    <s v="First 30"/>
    <s v="BT"/>
    <d v="1899-12-30T21:00:04"/>
    <x v="1"/>
    <n v="70.7"/>
    <n v="9"/>
    <n v="14.4"/>
    <x v="1"/>
    <s v="this fish starts it's US transit of the sonar zone at 20:59 hrs; just prior to the start of this time block"/>
    <m/>
  </r>
  <r>
    <n v="2021"/>
    <x v="79"/>
    <n v="2100"/>
    <s v="Full"/>
    <s v="First 30"/>
    <s v="BT"/>
    <d v="1899-12-30T21:02:10"/>
    <x v="1"/>
    <n v="84.5"/>
    <n v="487"/>
    <n v="11.47"/>
    <x v="1"/>
    <m/>
    <m/>
  </r>
  <r>
    <n v="2021"/>
    <x v="79"/>
    <n v="2100"/>
    <s v="Full"/>
    <s v="First 30"/>
    <s v="BT"/>
    <d v="1899-12-30T21:23:27"/>
    <x v="1"/>
    <n v="57.3"/>
    <n v="5452"/>
    <n v="7.53"/>
    <x v="1"/>
    <m/>
    <m/>
  </r>
  <r>
    <n v="2021"/>
    <x v="79"/>
    <n v="2200"/>
    <s v="Full"/>
    <s v="First 30"/>
    <s v="BT"/>
    <d v="1899-12-30T22:05:57"/>
    <x v="1"/>
    <n v="60.6"/>
    <n v="1374"/>
    <n v="10.19"/>
    <x v="1"/>
    <m/>
    <m/>
  </r>
  <r>
    <n v="2021"/>
    <x v="79"/>
    <n v="2200"/>
    <s v="Full"/>
    <s v="First 30"/>
    <s v="BT"/>
    <d v="1899-12-30T22:18:40"/>
    <x v="2"/>
    <n v="53"/>
    <n v="4287"/>
    <n v="14.87"/>
    <x v="1"/>
    <m/>
    <m/>
  </r>
  <r>
    <n v="2021"/>
    <x v="79"/>
    <n v="2300"/>
    <s v="Full"/>
    <s v="First 30"/>
    <s v="BT"/>
    <s v="No fish"/>
    <x v="0"/>
    <m/>
    <m/>
    <m/>
    <x v="0"/>
    <m/>
    <m/>
  </r>
  <r>
    <n v="2021"/>
    <x v="80"/>
    <n v="0"/>
    <s v="Full"/>
    <s v="First 30"/>
    <s v="AS"/>
    <s v="No fish"/>
    <x v="0"/>
    <m/>
    <m/>
    <m/>
    <x v="0"/>
    <s v="Inadvertant shared day- used AS counts"/>
    <m/>
  </r>
  <r>
    <n v="2021"/>
    <x v="80"/>
    <n v="100"/>
    <s v="Full"/>
    <s v="First 30"/>
    <s v="AS"/>
    <d v="1899-12-30T01:13:39"/>
    <x v="1"/>
    <n v="72.3"/>
    <n v="3000"/>
    <n v="16.07"/>
    <x v="1"/>
    <s v="Inadvertant shared day- used AS counts"/>
    <m/>
  </r>
  <r>
    <n v="2021"/>
    <x v="80"/>
    <n v="200"/>
    <s v="Full"/>
    <s v="First 30"/>
    <s v="AS"/>
    <d v="1899-12-30T02:21:24"/>
    <x v="1"/>
    <n v="58.2"/>
    <n v="5011"/>
    <n v="19.32"/>
    <x v="1"/>
    <s v="Inadvertant shared day- used AS counts"/>
    <m/>
  </r>
  <r>
    <n v="2021"/>
    <x v="80"/>
    <n v="300"/>
    <s v="Full"/>
    <s v="First 30"/>
    <s v="AS"/>
    <s v="No fish"/>
    <x v="0"/>
    <m/>
    <m/>
    <m/>
    <x v="0"/>
    <s v="Inadvertant shared day- used AS counts"/>
    <m/>
  </r>
  <r>
    <n v="2021"/>
    <x v="80"/>
    <n v="400"/>
    <s v="Full"/>
    <s v="First 30"/>
    <s v="AS"/>
    <s v="No fish"/>
    <x v="0"/>
    <m/>
    <m/>
    <m/>
    <x v="0"/>
    <s v="Inadvertant shared day- used AS counts"/>
    <m/>
  </r>
  <r>
    <n v="2021"/>
    <x v="80"/>
    <n v="500"/>
    <s v="Full"/>
    <s v="First 30"/>
    <s v="AS"/>
    <s v="No fish"/>
    <x v="0"/>
    <m/>
    <m/>
    <m/>
    <x v="0"/>
    <s v="Inadvertant shared day- used AS counts"/>
    <m/>
  </r>
  <r>
    <n v="2021"/>
    <x v="80"/>
    <n v="600"/>
    <s v="Full"/>
    <s v="First 30"/>
    <s v="AS"/>
    <s v="No fish"/>
    <x v="0"/>
    <m/>
    <m/>
    <m/>
    <x v="0"/>
    <s v="Inadvertant shared day- used AS counts"/>
    <m/>
  </r>
  <r>
    <n v="2021"/>
    <x v="80"/>
    <n v="700"/>
    <s v="Full"/>
    <s v="First 30"/>
    <s v="AS"/>
    <s v="No fish"/>
    <x v="0"/>
    <m/>
    <m/>
    <m/>
    <x v="0"/>
    <s v="Inadvertant shared day- used AS counts"/>
    <m/>
  </r>
  <r>
    <n v="2021"/>
    <x v="80"/>
    <n v="800"/>
    <s v="Full"/>
    <s v="First 30"/>
    <s v="AS"/>
    <s v="No fish"/>
    <x v="0"/>
    <m/>
    <m/>
    <m/>
    <x v="0"/>
    <s v="Inadvertant shared day- used AS counts"/>
    <m/>
  </r>
  <r>
    <n v="2021"/>
    <x v="80"/>
    <n v="900"/>
    <s v="Full"/>
    <s v="First 30"/>
    <s v="AS"/>
    <s v="No fish"/>
    <x v="0"/>
    <m/>
    <m/>
    <m/>
    <x v="0"/>
    <s v="Inadvertant shared day- used AS counts"/>
    <m/>
  </r>
  <r>
    <n v="2021"/>
    <x v="80"/>
    <n v="1000"/>
    <s v="Full"/>
    <s v="First 30"/>
    <s v="AS"/>
    <s v="No fish"/>
    <x v="0"/>
    <m/>
    <m/>
    <m/>
    <x v="0"/>
    <s v="Inadvertant shared day- used AS counts"/>
    <m/>
  </r>
  <r>
    <n v="2021"/>
    <x v="80"/>
    <n v="1100"/>
    <s v="Full"/>
    <s v="First 30"/>
    <s v="AS"/>
    <s v="No fish"/>
    <x v="0"/>
    <m/>
    <m/>
    <m/>
    <x v="0"/>
    <s v="Inadvertant shared day- used AS counts"/>
    <m/>
  </r>
  <r>
    <n v="2021"/>
    <x v="80"/>
    <n v="1200"/>
    <s v="Full"/>
    <s v="First 30"/>
    <s v="AS"/>
    <s v="No fish"/>
    <x v="0"/>
    <m/>
    <m/>
    <m/>
    <x v="0"/>
    <s v="Inadvertant shared day- used AS counts"/>
    <m/>
  </r>
  <r>
    <n v="2021"/>
    <x v="80"/>
    <n v="1300"/>
    <s v="Full"/>
    <s v="First 30"/>
    <s v="AS"/>
    <s v="No fish"/>
    <x v="0"/>
    <m/>
    <m/>
    <m/>
    <x v="0"/>
    <s v="Inadvertant shared day- used AS counts"/>
    <m/>
  </r>
  <r>
    <n v="2021"/>
    <x v="80"/>
    <n v="1400"/>
    <s v="Full"/>
    <s v="First 30"/>
    <s v="AS"/>
    <s v="No fish"/>
    <x v="0"/>
    <m/>
    <m/>
    <m/>
    <x v="0"/>
    <s v="Inadvertant shared day- used AS counts"/>
    <m/>
  </r>
  <r>
    <n v="2021"/>
    <x v="80"/>
    <n v="1500"/>
    <s v="Full"/>
    <s v="First 30"/>
    <s v="AS"/>
    <s v="No fish"/>
    <x v="0"/>
    <m/>
    <m/>
    <m/>
    <x v="0"/>
    <s v="Inadvertant shared day- used AS counts"/>
    <m/>
  </r>
  <r>
    <n v="2021"/>
    <x v="80"/>
    <n v="1600"/>
    <s v="Full"/>
    <s v="First 30"/>
    <s v="AS"/>
    <s v="No fish"/>
    <x v="0"/>
    <m/>
    <m/>
    <m/>
    <x v="0"/>
    <s v="Inadvertant shared day- used AS counts"/>
    <m/>
  </r>
  <r>
    <n v="2021"/>
    <x v="80"/>
    <n v="1700"/>
    <s v="Full"/>
    <s v="First 30"/>
    <s v="AS"/>
    <s v="No fish"/>
    <x v="0"/>
    <m/>
    <m/>
    <m/>
    <x v="0"/>
    <s v="Inadvertant shared day- used AS counts"/>
    <m/>
  </r>
  <r>
    <n v="2021"/>
    <x v="80"/>
    <n v="1800"/>
    <s v="Full"/>
    <s v="First 30"/>
    <s v="AS"/>
    <s v="No fish"/>
    <x v="0"/>
    <m/>
    <m/>
    <m/>
    <x v="0"/>
    <s v="Inadvertant shared day- used AS counts"/>
    <m/>
  </r>
  <r>
    <n v="2021"/>
    <x v="80"/>
    <n v="1900"/>
    <s v="Full"/>
    <s v="First 30"/>
    <s v="AS"/>
    <s v="No fish"/>
    <x v="0"/>
    <m/>
    <m/>
    <m/>
    <x v="0"/>
    <s v="Inadvertant shared day- used AS counts"/>
    <m/>
  </r>
  <r>
    <n v="2021"/>
    <x v="80"/>
    <n v="2000"/>
    <s v="Partial"/>
    <s v="First 30"/>
    <s v="AS"/>
    <s v="No fish"/>
    <x v="0"/>
    <m/>
    <m/>
    <m/>
    <x v="0"/>
    <s v="only 3 mins and 18 secs. Inadvertant shared day- used AS counts"/>
    <m/>
  </r>
  <r>
    <n v="2021"/>
    <x v="80"/>
    <n v="2100"/>
    <s v="Full"/>
    <s v="First 30"/>
    <s v="AS"/>
    <d v="1899-12-30T21:01:16"/>
    <x v="2"/>
    <n v="75.900000000000006"/>
    <n v="287"/>
    <n v="6.27"/>
    <x v="1"/>
    <s v="Inadvertant shared day- used AS counts"/>
    <m/>
  </r>
  <r>
    <n v="2021"/>
    <x v="80"/>
    <n v="2200"/>
    <s v="Full"/>
    <s v="First 30"/>
    <s v="AS"/>
    <d v="1899-12-30T22:12:15"/>
    <x v="1"/>
    <n v="80.8"/>
    <n v="2753"/>
    <n v="14.66"/>
    <x v="1"/>
    <s v="Inadvertant shared day- used AS counts"/>
    <m/>
  </r>
  <r>
    <n v="2021"/>
    <x v="80"/>
    <n v="2300"/>
    <s v="Full"/>
    <s v="First 30"/>
    <s v="AS"/>
    <d v="1899-12-30T23:12:40"/>
    <x v="1"/>
    <n v="71"/>
    <n v="2959"/>
    <n v="8.09"/>
    <x v="1"/>
    <s v="Inadvertant shared day- used AS counts"/>
    <m/>
  </r>
  <r>
    <n v="2021"/>
    <x v="81"/>
    <n v="0"/>
    <s v="Full"/>
    <s v="First 30"/>
    <s v="AS"/>
    <d v="1899-12-30T00:15:31"/>
    <x v="1"/>
    <n v="72"/>
    <n v="3533"/>
    <n v="6.86"/>
    <x v="1"/>
    <s v="Inadvertant shared day- used AS counts"/>
    <m/>
  </r>
  <r>
    <n v="2021"/>
    <x v="81"/>
    <n v="100"/>
    <s v="Full"/>
    <s v="First 30"/>
    <s v="AS"/>
    <d v="1899-12-30T01:02:45"/>
    <x v="2"/>
    <n v="166.1"/>
    <n v="607"/>
    <n v="14.04"/>
    <x v="3"/>
    <s v="otter, inadvertant shared day- used AS counts"/>
    <m/>
  </r>
  <r>
    <n v="2021"/>
    <x v="81"/>
    <n v="100"/>
    <s v="Full"/>
    <s v="First 30"/>
    <s v="AS"/>
    <d v="1899-12-30T01:21:39"/>
    <x v="1"/>
    <n v="63.9"/>
    <n v="5001"/>
    <n v="8.14"/>
    <x v="1"/>
    <s v="Inadvertant shared day- used AS counts"/>
    <m/>
  </r>
  <r>
    <n v="2021"/>
    <x v="81"/>
    <n v="200"/>
    <s v="Full"/>
    <s v="First 30"/>
    <s v="AS"/>
    <d v="1899-12-30T02:25:38"/>
    <x v="1"/>
    <n v="59.9"/>
    <n v="5901"/>
    <n v="19.05"/>
    <x v="1"/>
    <s v="Inadvertant shared day- used AS counts"/>
    <m/>
  </r>
  <r>
    <n v="2021"/>
    <x v="81"/>
    <n v="300"/>
    <s v="Full"/>
    <s v="First 30"/>
    <s v="AS"/>
    <s v="No fish"/>
    <x v="0"/>
    <m/>
    <m/>
    <m/>
    <x v="0"/>
    <s v="Inadvertant shared day- used AS counts"/>
    <m/>
  </r>
  <r>
    <n v="2021"/>
    <x v="81"/>
    <n v="400"/>
    <s v="Full"/>
    <s v="First 30"/>
    <s v="AS"/>
    <d v="1899-12-30T04:17:03"/>
    <x v="1"/>
    <n v="78.8"/>
    <n v="3960"/>
    <n v="15.41"/>
    <x v="1"/>
    <s v="Inadvertant shared day- used AS counts"/>
    <m/>
  </r>
  <r>
    <n v="2021"/>
    <x v="81"/>
    <n v="400"/>
    <s v="Full"/>
    <s v="First 30"/>
    <s v="AS"/>
    <d v="1899-12-30T04:28:24"/>
    <x v="2"/>
    <n v="71.5"/>
    <n v="6583"/>
    <n v="10.14"/>
    <x v="1"/>
    <s v="Inadvertant shared day- used AS counts"/>
    <m/>
  </r>
  <r>
    <n v="2021"/>
    <x v="81"/>
    <n v="500"/>
    <s v="Full"/>
    <s v="First 30"/>
    <s v="AS"/>
    <d v="1899-12-30T05:16:36"/>
    <x v="1"/>
    <n v="63.3"/>
    <n v="3717"/>
    <n v="10.039999999999999"/>
    <x v="1"/>
    <s v="Inadvertant shared day- used AS counts"/>
    <m/>
  </r>
  <r>
    <n v="2021"/>
    <x v="81"/>
    <n v="600"/>
    <s v="Full"/>
    <s v="First 30"/>
    <s v="AS"/>
    <s v="No fish"/>
    <x v="0"/>
    <m/>
    <m/>
    <m/>
    <x v="0"/>
    <s v="Inadvertant shared day- used AS counts"/>
    <m/>
  </r>
  <r>
    <n v="2021"/>
    <x v="81"/>
    <n v="700"/>
    <s v="Full"/>
    <s v="First 30"/>
    <s v="AS"/>
    <s v="No fish"/>
    <x v="0"/>
    <m/>
    <m/>
    <m/>
    <x v="0"/>
    <s v="Inadvertant shared day- used AS counts"/>
    <m/>
  </r>
  <r>
    <n v="2021"/>
    <x v="81"/>
    <n v="800"/>
    <s v="Full"/>
    <s v="First 30"/>
    <s v="AS"/>
    <d v="1899-12-30T08:14:15"/>
    <x v="2"/>
    <n v="83.1"/>
    <n v="3207"/>
    <n v="12.18"/>
    <x v="1"/>
    <s v="Inadvertant shared day- used AS counts"/>
    <m/>
  </r>
  <r>
    <n v="2021"/>
    <x v="81"/>
    <n v="800"/>
    <s v="Full"/>
    <s v="First 30"/>
    <s v="AS"/>
    <d v="1899-12-30T08:14:16"/>
    <x v="2"/>
    <n v="77.7"/>
    <n v="3211"/>
    <n v="11.84"/>
    <x v="1"/>
    <s v="Inadvertant shared day- used AS counts"/>
    <m/>
  </r>
  <r>
    <n v="2021"/>
    <x v="81"/>
    <n v="900"/>
    <s v="Full"/>
    <s v="First 30"/>
    <s v="AS"/>
    <s v="No fish"/>
    <x v="0"/>
    <m/>
    <m/>
    <m/>
    <x v="0"/>
    <s v="Inadvertant shared day- used AS counts"/>
    <m/>
  </r>
  <r>
    <n v="2021"/>
    <x v="81"/>
    <n v="1000"/>
    <s v="Full"/>
    <s v="First 30"/>
    <s v="AS"/>
    <s v="No fish"/>
    <x v="0"/>
    <m/>
    <m/>
    <m/>
    <x v="0"/>
    <s v="Inadvertant shared day- used AS counts"/>
    <m/>
  </r>
  <r>
    <n v="2021"/>
    <x v="81"/>
    <n v="1100"/>
    <s v="Full"/>
    <s v="First 30"/>
    <s v="AS"/>
    <s v="No fish"/>
    <x v="0"/>
    <m/>
    <m/>
    <m/>
    <x v="0"/>
    <s v="Inadvertant shared day- used AS counts"/>
    <m/>
  </r>
  <r>
    <n v="2021"/>
    <x v="81"/>
    <n v="1200"/>
    <s v="Full"/>
    <s v="First 30"/>
    <s v="AS"/>
    <s v="No fish"/>
    <x v="0"/>
    <m/>
    <m/>
    <m/>
    <x v="0"/>
    <s v="Inadvertant shared day- used AS counts"/>
    <m/>
  </r>
  <r>
    <n v="2021"/>
    <x v="81"/>
    <n v="1300"/>
    <s v="Full"/>
    <s v="First 30"/>
    <s v="AS"/>
    <s v="No fish"/>
    <x v="0"/>
    <m/>
    <m/>
    <m/>
    <x v="0"/>
    <s v="Inadvertant shared day- used AS counts"/>
    <m/>
  </r>
  <r>
    <n v="2021"/>
    <x v="81"/>
    <n v="1400"/>
    <s v="Full"/>
    <s v="First 30"/>
    <s v="AS"/>
    <s v="No fish"/>
    <x v="0"/>
    <m/>
    <m/>
    <m/>
    <x v="0"/>
    <s v="Inadvertant shared day- used AS counts"/>
    <m/>
  </r>
  <r>
    <n v="2021"/>
    <x v="81"/>
    <n v="1500"/>
    <s v="Full"/>
    <s v="First 30"/>
    <s v="AS"/>
    <d v="1899-12-30T15:25:48"/>
    <x v="1"/>
    <n v="77.2"/>
    <n v="6021"/>
    <n v="11.86"/>
    <x v="1"/>
    <s v="Inadvertant shared day- used AS counts"/>
    <m/>
  </r>
  <r>
    <n v="2021"/>
    <x v="81"/>
    <n v="1600"/>
    <s v="Full"/>
    <s v="First 30"/>
    <s v="AS"/>
    <s v="No fish"/>
    <x v="0"/>
    <m/>
    <m/>
    <m/>
    <x v="0"/>
    <s v="Inadvertant shared day- used AS counts"/>
    <m/>
  </r>
  <r>
    <n v="2021"/>
    <x v="81"/>
    <n v="1700"/>
    <s v="Full"/>
    <s v="First 30"/>
    <s v="AS"/>
    <d v="1899-12-30T17:23:26"/>
    <x v="2"/>
    <n v="67.8"/>
    <n v="5462"/>
    <n v="8.7799999999999994"/>
    <x v="1"/>
    <s v="Inadvertant shared day- used AS counts"/>
    <m/>
  </r>
  <r>
    <n v="2021"/>
    <x v="81"/>
    <n v="1700"/>
    <s v="Full"/>
    <s v="First 30"/>
    <s v="AS"/>
    <d v="1899-12-30T17:23:28"/>
    <x v="2"/>
    <n v="75.7"/>
    <n v="5467"/>
    <n v="9.5299999999999994"/>
    <x v="1"/>
    <s v="Inadvertant shared day- used AS counts"/>
    <m/>
  </r>
  <r>
    <n v="2021"/>
    <x v="81"/>
    <n v="1700"/>
    <s v="Full"/>
    <s v="First 30"/>
    <s v="AS"/>
    <d v="1899-12-30T17:24:02"/>
    <x v="1"/>
    <n v="78.2"/>
    <n v="5601"/>
    <n v="14.53"/>
    <x v="1"/>
    <s v="Inadvertant shared day- used AS counts"/>
    <m/>
  </r>
  <r>
    <n v="2021"/>
    <x v="81"/>
    <n v="1800"/>
    <s v="Full"/>
    <s v="First 30"/>
    <s v="AS"/>
    <s v="No fish"/>
    <x v="0"/>
    <m/>
    <m/>
    <m/>
    <x v="0"/>
    <s v="Inadvertant shared day- used AS counts"/>
    <m/>
  </r>
  <r>
    <n v="2021"/>
    <x v="81"/>
    <n v="1900"/>
    <s v="Full"/>
    <s v="First 30"/>
    <s v="AS"/>
    <d v="1899-12-30T19:03:19"/>
    <x v="1"/>
    <n v="83.2"/>
    <n v="639"/>
    <n v="10.24"/>
    <x v="1"/>
    <s v="Inadvertant shared day- used AS counts"/>
    <m/>
  </r>
  <r>
    <n v="2021"/>
    <x v="81"/>
    <n v="2000"/>
    <s v="Full"/>
    <s v="First 30"/>
    <s v="AS"/>
    <d v="1899-12-30T20:14:34"/>
    <x v="1"/>
    <n v="76.099999999999994"/>
    <n v="3393"/>
    <n v="5.48"/>
    <x v="1"/>
    <s v="Inadvertant shared day- used AS counts"/>
    <m/>
  </r>
  <r>
    <n v="2021"/>
    <x v="81"/>
    <n v="2000"/>
    <s v="Full"/>
    <s v="First 30"/>
    <s v="AS"/>
    <d v="1899-12-30T20:26:19"/>
    <x v="1"/>
    <n v="65.8"/>
    <n v="6090"/>
    <n v="15.58"/>
    <x v="1"/>
    <s v="Inadvertant shared day- used AS counts"/>
    <m/>
  </r>
  <r>
    <n v="2021"/>
    <x v="81"/>
    <n v="2100"/>
    <s v="Full"/>
    <s v="First 30"/>
    <s v="AS"/>
    <d v="1899-12-30T21:19:03"/>
    <x v="1"/>
    <n v="62.7"/>
    <n v="4179"/>
    <n v="9.5299999999999994"/>
    <x v="1"/>
    <s v="Inadvertant shared day- used AS counts"/>
    <m/>
  </r>
  <r>
    <n v="2021"/>
    <x v="81"/>
    <n v="2200"/>
    <s v="Full"/>
    <s v="First 30"/>
    <s v="AS"/>
    <d v="1899-12-30T22:00:35"/>
    <x v="1"/>
    <n v="66.5"/>
    <n v="132"/>
    <n v="9.7899999999999991"/>
    <x v="1"/>
    <s v="Inadvertant shared day- used AS counts"/>
    <m/>
  </r>
  <r>
    <n v="2021"/>
    <x v="81"/>
    <n v="2300"/>
    <s v="Full"/>
    <s v="First 30"/>
    <s v="AS"/>
    <s v="No fish"/>
    <x v="0"/>
    <m/>
    <m/>
    <m/>
    <x v="0"/>
    <s v="Inadvertant shared day- used AS counts"/>
    <m/>
  </r>
  <r>
    <n v="2021"/>
    <x v="82"/>
    <n v="0"/>
    <s v="Full"/>
    <s v="First 30"/>
    <s v="CS"/>
    <d v="1899-12-30T00:00:13"/>
    <x v="1"/>
    <n v="60"/>
    <n v="46"/>
    <n v="8.8800000000000008"/>
    <x v="1"/>
    <m/>
    <m/>
  </r>
  <r>
    <n v="2021"/>
    <x v="82"/>
    <n v="100"/>
    <s v="Full"/>
    <s v="First 30"/>
    <s v="CS"/>
    <s v="No fish"/>
    <x v="0"/>
    <m/>
    <m/>
    <m/>
    <x v="0"/>
    <m/>
    <m/>
  </r>
  <r>
    <n v="2021"/>
    <x v="82"/>
    <n v="200"/>
    <s v="Full"/>
    <s v="First 30"/>
    <s v="CS"/>
    <d v="1899-12-30T02:05:06"/>
    <x v="2"/>
    <n v="55.9"/>
    <n v="1042"/>
    <n v="15.27"/>
    <x v="1"/>
    <m/>
    <m/>
  </r>
  <r>
    <n v="2021"/>
    <x v="82"/>
    <n v="200"/>
    <s v="Full"/>
    <s v="First 30"/>
    <s v="CS"/>
    <d v="1899-12-30T02:16:48"/>
    <x v="1"/>
    <n v="63.4"/>
    <n v="3588"/>
    <n v="20.14"/>
    <x v="1"/>
    <m/>
    <m/>
  </r>
  <r>
    <n v="2021"/>
    <x v="82"/>
    <n v="300"/>
    <s v="Full"/>
    <s v="First 30"/>
    <s v="CS"/>
    <s v="No fish"/>
    <x v="0"/>
    <m/>
    <m/>
    <m/>
    <x v="0"/>
    <m/>
    <m/>
  </r>
  <r>
    <n v="2021"/>
    <x v="82"/>
    <n v="400"/>
    <s v="Full"/>
    <s v="First 30"/>
    <s v="CS"/>
    <d v="1899-12-30T04:20:25"/>
    <x v="1"/>
    <n v="71.5"/>
    <n v="4537"/>
    <n v="16.73"/>
    <x v="1"/>
    <m/>
    <m/>
  </r>
  <r>
    <n v="2021"/>
    <x v="82"/>
    <n v="500"/>
    <s v="Full"/>
    <s v="First 30"/>
    <s v="CS"/>
    <s v="No fish"/>
    <x v="0"/>
    <m/>
    <m/>
    <m/>
    <x v="0"/>
    <m/>
    <m/>
  </r>
  <r>
    <n v="2021"/>
    <x v="82"/>
    <n v="600"/>
    <s v="Full"/>
    <s v="First 30"/>
    <s v="CS"/>
    <s v="No fish"/>
    <x v="0"/>
    <m/>
    <m/>
    <m/>
    <x v="0"/>
    <m/>
    <m/>
  </r>
  <r>
    <n v="2021"/>
    <x v="82"/>
    <n v="700"/>
    <s v="Full"/>
    <s v="First 30"/>
    <s v="CS"/>
    <s v="No fish"/>
    <x v="0"/>
    <m/>
    <m/>
    <m/>
    <x v="0"/>
    <m/>
    <m/>
  </r>
  <r>
    <n v="2021"/>
    <x v="82"/>
    <n v="800"/>
    <s v="Full"/>
    <s v="First 30"/>
    <s v="CS"/>
    <s v="No fish"/>
    <x v="0"/>
    <m/>
    <m/>
    <m/>
    <x v="0"/>
    <m/>
    <m/>
  </r>
  <r>
    <n v="2021"/>
    <x v="82"/>
    <n v="900"/>
    <s v="Full"/>
    <s v="First 30"/>
    <s v="CS"/>
    <s v="No fish"/>
    <x v="0"/>
    <m/>
    <m/>
    <m/>
    <x v="0"/>
    <m/>
    <m/>
  </r>
  <r>
    <n v="2021"/>
    <x v="82"/>
    <n v="1000"/>
    <s v="Full"/>
    <s v="First 30"/>
    <s v="CS"/>
    <s v="No fish"/>
    <x v="0"/>
    <m/>
    <m/>
    <m/>
    <x v="0"/>
    <m/>
    <m/>
  </r>
  <r>
    <n v="2021"/>
    <x v="82"/>
    <n v="1100"/>
    <s v="Full"/>
    <s v="First 30"/>
    <s v="CS"/>
    <d v="1899-12-30T11:25:05"/>
    <x v="2"/>
    <n v="47.5"/>
    <n v="5648"/>
    <n v="5.14"/>
    <x v="2"/>
    <m/>
    <m/>
  </r>
  <r>
    <n v="2021"/>
    <x v="82"/>
    <n v="1200"/>
    <s v="Full"/>
    <s v="First 30"/>
    <s v="CS"/>
    <s v="No fish"/>
    <x v="0"/>
    <m/>
    <m/>
    <m/>
    <x v="0"/>
    <m/>
    <m/>
  </r>
  <r>
    <n v="2021"/>
    <x v="82"/>
    <n v="1300"/>
    <s v="Full"/>
    <s v="First 30"/>
    <s v="CS"/>
    <s v="No fish"/>
    <x v="0"/>
    <m/>
    <m/>
    <m/>
    <x v="0"/>
    <m/>
    <m/>
  </r>
  <r>
    <n v="2021"/>
    <x v="82"/>
    <n v="1400"/>
    <s v="Full"/>
    <s v="First 30"/>
    <s v="CS"/>
    <s v="No fish"/>
    <x v="0"/>
    <m/>
    <m/>
    <m/>
    <x v="0"/>
    <m/>
    <m/>
  </r>
  <r>
    <n v="2021"/>
    <x v="82"/>
    <n v="1500"/>
    <s v="Full"/>
    <s v="First 30"/>
    <s v="CS"/>
    <s v="No fish"/>
    <x v="0"/>
    <m/>
    <m/>
    <m/>
    <x v="0"/>
    <m/>
    <m/>
  </r>
  <r>
    <n v="2021"/>
    <x v="82"/>
    <n v="1600"/>
    <s v="Full"/>
    <s v="First 30"/>
    <s v="CS"/>
    <d v="1899-12-30T16:21:15"/>
    <x v="2"/>
    <n v="62.8"/>
    <n v="4466"/>
    <n v="5.15"/>
    <x v="1"/>
    <m/>
    <m/>
  </r>
  <r>
    <n v="2021"/>
    <x v="82"/>
    <n v="1700"/>
    <s v="Full"/>
    <s v="First 30"/>
    <s v="CS"/>
    <s v="No fish"/>
    <x v="0"/>
    <m/>
    <m/>
    <m/>
    <x v="0"/>
    <m/>
    <m/>
  </r>
  <r>
    <n v="2021"/>
    <x v="82"/>
    <n v="1800"/>
    <s v="Full"/>
    <s v="First 30"/>
    <s v="CS"/>
    <d v="1899-12-30T18:10:29"/>
    <x v="2"/>
    <n v="53.7"/>
    <n v="2337"/>
    <n v="7.86"/>
    <x v="2"/>
    <m/>
    <m/>
  </r>
  <r>
    <n v="2021"/>
    <x v="82"/>
    <n v="1900"/>
    <s v="Full"/>
    <s v="First 30"/>
    <s v="CS"/>
    <d v="1899-12-30T19:10:14"/>
    <x v="2"/>
    <n v="71.099999999999994"/>
    <n v="2376"/>
    <n v="13.72"/>
    <x v="1"/>
    <m/>
    <m/>
  </r>
  <r>
    <n v="2021"/>
    <x v="82"/>
    <n v="1900"/>
    <s v="Full"/>
    <s v="First 30"/>
    <s v="CS"/>
    <d v="1899-12-30T19:10:14"/>
    <x v="2"/>
    <n v="55.6"/>
    <n v="2378"/>
    <n v="13.37"/>
    <x v="1"/>
    <m/>
    <m/>
  </r>
  <r>
    <n v="2021"/>
    <x v="82"/>
    <n v="2000"/>
    <s v="Full"/>
    <s v="First 30"/>
    <s v="CS"/>
    <d v="1899-12-30T20:27:47"/>
    <x v="2"/>
    <n v="72.8"/>
    <n v="6259"/>
    <n v="15.65"/>
    <x v="1"/>
    <m/>
    <m/>
  </r>
  <r>
    <n v="2021"/>
    <x v="82"/>
    <n v="2000"/>
    <s v="Full"/>
    <s v="First 30"/>
    <s v="CS"/>
    <d v="1899-12-30T20:29:25"/>
    <x v="1"/>
    <n v="75.3"/>
    <n v="6618"/>
    <n v="15.36"/>
    <x v="1"/>
    <m/>
    <m/>
  </r>
  <r>
    <n v="2021"/>
    <x v="82"/>
    <n v="2100"/>
    <s v="Full"/>
    <s v="First 30"/>
    <s v="CS"/>
    <s v="No fish"/>
    <x v="0"/>
    <m/>
    <m/>
    <m/>
    <x v="0"/>
    <m/>
    <m/>
  </r>
  <r>
    <n v="2021"/>
    <x v="82"/>
    <n v="2200"/>
    <s v="Full"/>
    <s v="First 30"/>
    <s v="CS"/>
    <d v="1899-12-30T22:01:24"/>
    <x v="2"/>
    <n v="52.6"/>
    <n v="326"/>
    <n v="3.9"/>
    <x v="2"/>
    <m/>
    <m/>
  </r>
  <r>
    <n v="2021"/>
    <x v="82"/>
    <n v="2300"/>
    <s v="Full"/>
    <s v="First 30"/>
    <s v="CS"/>
    <s v="No fish"/>
    <x v="0"/>
    <m/>
    <m/>
    <m/>
    <x v="0"/>
    <m/>
    <m/>
  </r>
  <r>
    <n v="2021"/>
    <x v="83"/>
    <n v="0"/>
    <s v="Full"/>
    <s v="First 30"/>
    <s v="AS"/>
    <d v="1899-12-30T00:09:57"/>
    <x v="2"/>
    <n v="83.2"/>
    <n v="2330"/>
    <n v="11.5"/>
    <x v="1"/>
    <m/>
    <m/>
  </r>
  <r>
    <n v="2021"/>
    <x v="83"/>
    <n v="100"/>
    <s v="Full"/>
    <s v="First 30"/>
    <s v="AS"/>
    <d v="1899-12-30T01:05:32"/>
    <x v="2"/>
    <n v="68.5"/>
    <n v="1234"/>
    <n v="5.8"/>
    <x v="1"/>
    <m/>
    <m/>
  </r>
  <r>
    <n v="2021"/>
    <x v="83"/>
    <n v="100"/>
    <s v="Full"/>
    <s v="First 30"/>
    <s v="AS"/>
    <d v="1899-12-30T01:11:22"/>
    <x v="1"/>
    <n v="55.9"/>
    <n v="2509"/>
    <n v="17.579999999999998"/>
    <x v="1"/>
    <m/>
    <m/>
  </r>
  <r>
    <n v="2021"/>
    <x v="83"/>
    <n v="200"/>
    <s v="Full"/>
    <s v="First 30"/>
    <s v="AS"/>
    <s v="No fish"/>
    <x v="0"/>
    <m/>
    <m/>
    <m/>
    <x v="0"/>
    <m/>
    <m/>
  </r>
  <r>
    <n v="2021"/>
    <x v="83"/>
    <n v="300"/>
    <s v="Full"/>
    <s v="First 30"/>
    <s v="AS"/>
    <s v="No fish"/>
    <x v="0"/>
    <m/>
    <m/>
    <m/>
    <x v="0"/>
    <m/>
    <m/>
  </r>
  <r>
    <n v="2021"/>
    <x v="83"/>
    <n v="400"/>
    <s v="Full"/>
    <s v="First 30"/>
    <s v="AS"/>
    <s v="No fish"/>
    <x v="0"/>
    <m/>
    <m/>
    <m/>
    <x v="0"/>
    <m/>
    <m/>
  </r>
  <r>
    <n v="2021"/>
    <x v="83"/>
    <n v="500"/>
    <s v="Full"/>
    <s v="First 30"/>
    <s v="AS"/>
    <d v="1899-12-30T05:08:00"/>
    <x v="2"/>
    <n v="42.5"/>
    <n v="1853"/>
    <n v="17.920000000000002"/>
    <x v="1"/>
    <m/>
    <m/>
  </r>
  <r>
    <n v="2021"/>
    <x v="83"/>
    <n v="600"/>
    <s v="Full"/>
    <s v="First 30"/>
    <s v="AS"/>
    <s v="No fish"/>
    <x v="0"/>
    <m/>
    <m/>
    <m/>
    <x v="0"/>
    <m/>
    <m/>
  </r>
  <r>
    <n v="2021"/>
    <x v="83"/>
    <n v="700"/>
    <s v="Full"/>
    <s v="First 30"/>
    <s v="AS"/>
    <s v="No fish"/>
    <x v="0"/>
    <m/>
    <m/>
    <m/>
    <x v="0"/>
    <m/>
    <m/>
  </r>
  <r>
    <n v="2021"/>
    <x v="83"/>
    <n v="800"/>
    <s v="Full"/>
    <s v="First 30"/>
    <s v="AS"/>
    <s v="No fish"/>
    <x v="0"/>
    <m/>
    <m/>
    <m/>
    <x v="0"/>
    <m/>
    <m/>
  </r>
  <r>
    <n v="2021"/>
    <x v="83"/>
    <n v="900"/>
    <s v="Full"/>
    <s v="First 30"/>
    <s v="AS"/>
    <s v="No fish"/>
    <x v="0"/>
    <m/>
    <m/>
    <m/>
    <x v="0"/>
    <m/>
    <m/>
  </r>
  <r>
    <n v="2021"/>
    <x v="83"/>
    <n v="1000"/>
    <s v="Full"/>
    <s v="First 30"/>
    <s v="AS"/>
    <s v="No fish"/>
    <x v="0"/>
    <m/>
    <m/>
    <m/>
    <x v="0"/>
    <m/>
    <m/>
  </r>
  <r>
    <n v="2021"/>
    <x v="83"/>
    <n v="1100"/>
    <s v="Full"/>
    <s v="First 30"/>
    <s v="AS"/>
    <s v="No fish"/>
    <x v="0"/>
    <m/>
    <m/>
    <m/>
    <x v="0"/>
    <m/>
    <m/>
  </r>
  <r>
    <n v="2021"/>
    <x v="83"/>
    <n v="1200"/>
    <s v="Full"/>
    <s v="First 30"/>
    <s v="AS"/>
    <s v="No fish"/>
    <x v="0"/>
    <m/>
    <m/>
    <m/>
    <x v="0"/>
    <m/>
    <m/>
  </r>
  <r>
    <n v="2021"/>
    <x v="83"/>
    <n v="1300"/>
    <s v="Full"/>
    <s v="First 30"/>
    <s v="AS"/>
    <s v="No fish"/>
    <x v="0"/>
    <m/>
    <m/>
    <m/>
    <x v="0"/>
    <m/>
    <m/>
  </r>
  <r>
    <n v="2021"/>
    <x v="83"/>
    <n v="1400"/>
    <s v="Full"/>
    <s v="First 30"/>
    <s v="AS"/>
    <s v="No fish"/>
    <x v="0"/>
    <m/>
    <m/>
    <m/>
    <x v="0"/>
    <m/>
    <m/>
  </r>
  <r>
    <n v="2021"/>
    <x v="83"/>
    <n v="1500"/>
    <s v="Full"/>
    <s v="First 30"/>
    <s v="AS"/>
    <d v="1899-12-30T15:27:28"/>
    <x v="1"/>
    <n v="49.4"/>
    <n v="6077"/>
    <n v="4.68"/>
    <x v="1"/>
    <m/>
    <m/>
  </r>
  <r>
    <n v="2021"/>
    <x v="83"/>
    <n v="1600"/>
    <s v="Full"/>
    <s v="First 30"/>
    <s v="AS"/>
    <s v="No fish"/>
    <x v="0"/>
    <m/>
    <m/>
    <m/>
    <x v="0"/>
    <m/>
    <m/>
  </r>
  <r>
    <n v="2021"/>
    <x v="83"/>
    <n v="1700"/>
    <s v="Full"/>
    <s v="First 30"/>
    <s v="AS"/>
    <s v="No fish"/>
    <x v="0"/>
    <m/>
    <m/>
    <m/>
    <x v="0"/>
    <m/>
    <m/>
  </r>
  <r>
    <n v="2021"/>
    <x v="83"/>
    <n v="1800"/>
    <s v="Full"/>
    <s v="First 30"/>
    <s v="AS"/>
    <s v="No fish"/>
    <x v="0"/>
    <m/>
    <m/>
    <m/>
    <x v="0"/>
    <m/>
    <m/>
  </r>
  <r>
    <n v="2021"/>
    <x v="83"/>
    <n v="1900"/>
    <s v="Full"/>
    <s v="First 30"/>
    <s v="AS"/>
    <s v="No fish"/>
    <x v="0"/>
    <m/>
    <m/>
    <m/>
    <x v="0"/>
    <m/>
    <m/>
  </r>
  <r>
    <n v="2021"/>
    <x v="83"/>
    <n v="2000"/>
    <s v="Full"/>
    <s v="First 30"/>
    <s v="AS"/>
    <d v="1899-12-30T20:16:19"/>
    <x v="1"/>
    <n v="77.2"/>
    <n v="3644"/>
    <n v="11.94"/>
    <x v="1"/>
    <m/>
    <m/>
  </r>
  <r>
    <n v="2021"/>
    <x v="83"/>
    <n v="2000"/>
    <s v="Full"/>
    <s v="First 30"/>
    <s v="AS"/>
    <d v="1899-12-30T20:22:46"/>
    <x v="1"/>
    <n v="72.7"/>
    <n v="5189"/>
    <n v="16.55"/>
    <x v="1"/>
    <m/>
    <m/>
  </r>
  <r>
    <n v="2021"/>
    <x v="83"/>
    <n v="2100"/>
    <s v="Full"/>
    <s v="First 30"/>
    <s v="AS"/>
    <d v="1899-12-30T21:04:08"/>
    <x v="1"/>
    <n v="70.599999999999994"/>
    <n v="986"/>
    <n v="14.12"/>
    <x v="1"/>
    <m/>
    <m/>
  </r>
  <r>
    <n v="2021"/>
    <x v="83"/>
    <n v="2100"/>
    <s v="Full"/>
    <s v="First 30"/>
    <s v="AS"/>
    <d v="1899-12-30T21:04:13"/>
    <x v="1"/>
    <n v="64.5"/>
    <n v="1008"/>
    <n v="14.97"/>
    <x v="1"/>
    <m/>
    <m/>
  </r>
  <r>
    <n v="2021"/>
    <x v="83"/>
    <n v="2100"/>
    <s v="Full"/>
    <s v="First 30"/>
    <s v="AS"/>
    <d v="1899-12-30T21:04:56"/>
    <x v="2"/>
    <n v="63"/>
    <n v="1180"/>
    <n v="19.350000000000001"/>
    <x v="1"/>
    <m/>
    <m/>
  </r>
  <r>
    <n v="2021"/>
    <x v="83"/>
    <n v="2200"/>
    <s v="Full"/>
    <s v="First 30"/>
    <s v="AS"/>
    <s v="No fish"/>
    <x v="0"/>
    <m/>
    <m/>
    <m/>
    <x v="0"/>
    <m/>
    <m/>
  </r>
  <r>
    <n v="2021"/>
    <x v="83"/>
    <n v="2300"/>
    <s v="Full"/>
    <s v="First 30"/>
    <s v="AS"/>
    <d v="1899-12-30T23:10:56"/>
    <x v="1"/>
    <n v="53.3"/>
    <n v="2620"/>
    <n v="19.45"/>
    <x v="1"/>
    <m/>
    <m/>
  </r>
  <r>
    <n v="2021"/>
    <x v="84"/>
    <n v="0"/>
    <s v="Full"/>
    <s v="First 30"/>
    <s v="AS"/>
    <d v="1899-12-30T00:14:06"/>
    <x v="1"/>
    <n v="72.3"/>
    <n v="3148"/>
    <n v="8.99"/>
    <x v="1"/>
    <m/>
    <m/>
  </r>
  <r>
    <n v="2021"/>
    <x v="84"/>
    <n v="0"/>
    <s v="Full"/>
    <s v="First 30"/>
    <s v="AS"/>
    <d v="1899-12-30T00:17:16"/>
    <x v="2"/>
    <n v="71.8"/>
    <n v="3897"/>
    <n v="19.21"/>
    <x v="1"/>
    <m/>
    <m/>
  </r>
  <r>
    <n v="2021"/>
    <x v="84"/>
    <n v="100"/>
    <s v="Full"/>
    <s v="First 30"/>
    <s v="AS"/>
    <s v="No fish"/>
    <x v="0"/>
    <m/>
    <m/>
    <m/>
    <x v="0"/>
    <m/>
    <m/>
  </r>
  <r>
    <n v="2021"/>
    <x v="84"/>
    <n v="200"/>
    <s v="Full"/>
    <s v="First 30"/>
    <s v="AS"/>
    <s v="No fish"/>
    <x v="0"/>
    <m/>
    <m/>
    <m/>
    <x v="0"/>
    <m/>
    <m/>
  </r>
  <r>
    <n v="2021"/>
    <x v="84"/>
    <n v="300"/>
    <s v="Full"/>
    <s v="First 30"/>
    <s v="AS"/>
    <d v="1899-12-30T03:13:35"/>
    <x v="1"/>
    <n v="57.7"/>
    <n v="3249"/>
    <n v="6.87"/>
    <x v="1"/>
    <m/>
    <m/>
  </r>
  <r>
    <n v="2021"/>
    <x v="84"/>
    <n v="400"/>
    <s v="Full"/>
    <s v="First 30"/>
    <s v="AS"/>
    <d v="1899-12-30T04:28:23"/>
    <x v="2"/>
    <n v="56.3"/>
    <n v="6805"/>
    <n v="15.07"/>
    <x v="1"/>
    <m/>
    <m/>
  </r>
  <r>
    <n v="2021"/>
    <x v="84"/>
    <n v="500"/>
    <s v="Full"/>
    <s v="First 30"/>
    <s v="AS"/>
    <s v="No fish"/>
    <x v="0"/>
    <m/>
    <m/>
    <m/>
    <x v="0"/>
    <m/>
    <m/>
  </r>
  <r>
    <n v="2021"/>
    <x v="84"/>
    <n v="600"/>
    <s v="Full"/>
    <s v="First 30"/>
    <s v="AS"/>
    <s v="No fish"/>
    <x v="0"/>
    <m/>
    <m/>
    <m/>
    <x v="0"/>
    <m/>
    <m/>
  </r>
  <r>
    <n v="2021"/>
    <x v="84"/>
    <n v="700"/>
    <s v="Full"/>
    <s v="First 30"/>
    <s v="AS"/>
    <s v="No fish"/>
    <x v="0"/>
    <m/>
    <m/>
    <m/>
    <x v="0"/>
    <m/>
    <m/>
  </r>
  <r>
    <n v="2021"/>
    <x v="84"/>
    <n v="800"/>
    <s v="Full"/>
    <s v="First 30"/>
    <s v="AS"/>
    <s v="No fish"/>
    <x v="0"/>
    <m/>
    <m/>
    <m/>
    <x v="0"/>
    <m/>
    <m/>
  </r>
  <r>
    <n v="2021"/>
    <x v="84"/>
    <n v="900"/>
    <s v="Full"/>
    <s v="First 30"/>
    <s v="AS"/>
    <s v="No fish"/>
    <x v="0"/>
    <m/>
    <m/>
    <m/>
    <x v="0"/>
    <m/>
    <m/>
  </r>
  <r>
    <n v="2021"/>
    <x v="84"/>
    <n v="1000"/>
    <s v="Full"/>
    <s v="First 30"/>
    <s v="AS"/>
    <s v="No fish"/>
    <x v="0"/>
    <m/>
    <m/>
    <m/>
    <x v="0"/>
    <m/>
    <m/>
  </r>
  <r>
    <n v="2021"/>
    <x v="84"/>
    <n v="1100"/>
    <s v="Full"/>
    <s v="First 30"/>
    <s v="AS"/>
    <s v="No fish"/>
    <x v="0"/>
    <m/>
    <m/>
    <m/>
    <x v="0"/>
    <m/>
    <m/>
  </r>
  <r>
    <n v="2021"/>
    <x v="84"/>
    <n v="1200"/>
    <s v="Full"/>
    <s v="First 30"/>
    <s v="AS"/>
    <s v="No fish"/>
    <x v="0"/>
    <m/>
    <m/>
    <m/>
    <x v="0"/>
    <m/>
    <m/>
  </r>
  <r>
    <n v="2021"/>
    <x v="84"/>
    <n v="1300"/>
    <s v="Full"/>
    <s v="First 30"/>
    <s v="AS"/>
    <s v="No fish"/>
    <x v="0"/>
    <m/>
    <m/>
    <m/>
    <x v="0"/>
    <m/>
    <m/>
  </r>
  <r>
    <n v="2021"/>
    <x v="84"/>
    <n v="1400"/>
    <s v="Full"/>
    <s v="First 30"/>
    <s v="AS"/>
    <s v="No fish"/>
    <x v="0"/>
    <m/>
    <m/>
    <m/>
    <x v="0"/>
    <m/>
    <m/>
  </r>
  <r>
    <n v="2021"/>
    <x v="84"/>
    <n v="1500"/>
    <s v="Full"/>
    <s v="First 30"/>
    <s v="AS"/>
    <s v="No fish"/>
    <x v="0"/>
    <m/>
    <m/>
    <m/>
    <x v="0"/>
    <m/>
    <m/>
  </r>
  <r>
    <n v="2021"/>
    <x v="84"/>
    <n v="1600"/>
    <s v="Full"/>
    <s v="First 30"/>
    <s v="AS"/>
    <s v="No fish"/>
    <x v="0"/>
    <m/>
    <m/>
    <m/>
    <x v="0"/>
    <m/>
    <m/>
  </r>
  <r>
    <n v="2021"/>
    <x v="84"/>
    <n v="1700"/>
    <s v="Full"/>
    <s v="First 30"/>
    <s v="AS"/>
    <s v="No fish"/>
    <x v="0"/>
    <m/>
    <m/>
    <m/>
    <x v="0"/>
    <m/>
    <m/>
  </r>
  <r>
    <n v="2021"/>
    <x v="84"/>
    <n v="1800"/>
    <s v="Full"/>
    <s v="First 30"/>
    <s v="AS"/>
    <s v="No fish"/>
    <x v="0"/>
    <m/>
    <m/>
    <m/>
    <x v="0"/>
    <m/>
    <m/>
  </r>
  <r>
    <n v="2021"/>
    <x v="84"/>
    <n v="1900"/>
    <s v="Full"/>
    <s v="First 30"/>
    <s v="AS"/>
    <s v="No fish"/>
    <x v="0"/>
    <m/>
    <m/>
    <m/>
    <x v="0"/>
    <m/>
    <m/>
  </r>
  <r>
    <n v="2021"/>
    <x v="84"/>
    <n v="2000"/>
    <s v="Full"/>
    <s v="First 30"/>
    <s v="AS"/>
    <s v="No fish"/>
    <x v="0"/>
    <m/>
    <m/>
    <m/>
    <x v="0"/>
    <m/>
    <m/>
  </r>
  <r>
    <n v="2021"/>
    <x v="84"/>
    <n v="2100"/>
    <s v="Full"/>
    <s v="First 30"/>
    <s v="AS"/>
    <d v="1899-12-30T21:05:31"/>
    <x v="1"/>
    <n v="75.599999999999994"/>
    <n v="1316"/>
    <n v="15.39"/>
    <x v="1"/>
    <m/>
    <m/>
  </r>
  <r>
    <n v="2021"/>
    <x v="84"/>
    <n v="2100"/>
    <s v="Full"/>
    <s v="First 30"/>
    <s v="AS"/>
    <d v="1899-12-30T21:17:16"/>
    <x v="2"/>
    <n v="75.900000000000006"/>
    <n v="3860"/>
    <n v="16.190000000000001"/>
    <x v="1"/>
    <m/>
    <m/>
  </r>
  <r>
    <n v="2021"/>
    <x v="84"/>
    <n v="2100"/>
    <s v="Full"/>
    <s v="First 30"/>
    <s v="AS"/>
    <d v="1899-12-30T21:22:23"/>
    <x v="2"/>
    <n v="77.900000000000006"/>
    <n v="5039"/>
    <n v="11.44"/>
    <x v="1"/>
    <m/>
    <m/>
  </r>
  <r>
    <n v="2021"/>
    <x v="84"/>
    <n v="2200"/>
    <s v="Full"/>
    <s v="First 30"/>
    <s v="AS"/>
    <d v="1899-12-30T22:18:28"/>
    <x v="2"/>
    <n v="63.1"/>
    <n v="4427"/>
    <n v="12.73"/>
    <x v="1"/>
    <m/>
    <m/>
  </r>
  <r>
    <n v="2021"/>
    <x v="84"/>
    <n v="2300"/>
    <s v="Full"/>
    <s v="First 30"/>
    <s v="AS"/>
    <d v="1899-12-30T23:09:49"/>
    <x v="1"/>
    <n v="67.599999999999994"/>
    <n v="2349"/>
    <n v="17.39"/>
    <x v="1"/>
    <m/>
    <m/>
  </r>
  <r>
    <n v="2021"/>
    <x v="84"/>
    <n v="2300"/>
    <s v="Full"/>
    <s v="First 30"/>
    <s v="AS"/>
    <d v="1899-12-30T23:28:39"/>
    <x v="1"/>
    <n v="70.7"/>
    <n v="6602"/>
    <n v="19.12"/>
    <x v="1"/>
    <m/>
    <m/>
  </r>
  <r>
    <n v="2021"/>
    <x v="84"/>
    <n v="2300"/>
    <s v="Full"/>
    <s v="First 30"/>
    <s v="AS"/>
    <d v="1899-12-30T23:29:49"/>
    <x v="2"/>
    <n v="49.7"/>
    <n v="6871"/>
    <n v="15.22"/>
    <x v="1"/>
    <m/>
    <m/>
  </r>
  <r>
    <n v="2021"/>
    <x v="85"/>
    <n v="0"/>
    <s v="Full"/>
    <s v="First 30"/>
    <s v="AS"/>
    <d v="1899-12-30T00:06:38"/>
    <x v="1"/>
    <n v="78.5"/>
    <n v="1579"/>
    <n v="14.32"/>
    <x v="1"/>
    <m/>
    <m/>
  </r>
  <r>
    <n v="2021"/>
    <x v="85"/>
    <n v="100"/>
    <s v="Full"/>
    <s v="First 30"/>
    <s v="AS"/>
    <s v="No fish"/>
    <x v="0"/>
    <m/>
    <m/>
    <m/>
    <x v="0"/>
    <m/>
    <m/>
  </r>
  <r>
    <n v="2021"/>
    <x v="85"/>
    <n v="200"/>
    <s v="Full"/>
    <s v="First 30"/>
    <s v="AS"/>
    <d v="1899-12-30T02:12:51"/>
    <x v="1"/>
    <n v="76"/>
    <n v="3051"/>
    <n v="18.54"/>
    <x v="1"/>
    <m/>
    <m/>
  </r>
  <r>
    <n v="2021"/>
    <x v="85"/>
    <n v="300"/>
    <s v="Full"/>
    <s v="First 30"/>
    <s v="AS"/>
    <d v="1899-12-30T03:01:41"/>
    <x v="1"/>
    <n v="66.400000000000006"/>
    <n v="399"/>
    <n v="8.9499999999999993"/>
    <x v="1"/>
    <m/>
    <m/>
  </r>
  <r>
    <n v="2021"/>
    <x v="85"/>
    <n v="400"/>
    <s v="Full"/>
    <s v="First 30"/>
    <s v="AS"/>
    <s v="No fish"/>
    <x v="0"/>
    <m/>
    <m/>
    <m/>
    <x v="0"/>
    <m/>
    <m/>
  </r>
  <r>
    <n v="2021"/>
    <x v="85"/>
    <n v="500"/>
    <s v="Full"/>
    <s v="First 30"/>
    <s v="AS"/>
    <s v="No fish"/>
    <x v="0"/>
    <m/>
    <m/>
    <m/>
    <x v="0"/>
    <m/>
    <m/>
  </r>
  <r>
    <n v="2021"/>
    <x v="85"/>
    <n v="600"/>
    <s v="Full"/>
    <s v="First 30"/>
    <s v="AS"/>
    <s v="No fish"/>
    <x v="0"/>
    <m/>
    <m/>
    <m/>
    <x v="0"/>
    <m/>
    <m/>
  </r>
  <r>
    <n v="2021"/>
    <x v="85"/>
    <n v="700"/>
    <s v="Full"/>
    <s v="First 30"/>
    <s v="AS"/>
    <s v="No fish"/>
    <x v="0"/>
    <m/>
    <m/>
    <m/>
    <x v="0"/>
    <m/>
    <m/>
  </r>
  <r>
    <n v="2021"/>
    <x v="85"/>
    <n v="800"/>
    <s v="Full"/>
    <s v="First 30"/>
    <s v="AS"/>
    <s v="No fish"/>
    <x v="0"/>
    <m/>
    <m/>
    <m/>
    <x v="0"/>
    <m/>
    <m/>
  </r>
  <r>
    <n v="2021"/>
    <x v="85"/>
    <n v="900"/>
    <s v="Full"/>
    <s v="First 30"/>
    <s v="AS"/>
    <s v="No fish"/>
    <x v="0"/>
    <m/>
    <m/>
    <m/>
    <x v="0"/>
    <m/>
    <m/>
  </r>
  <r>
    <n v="2021"/>
    <x v="85"/>
    <n v="1000"/>
    <s v="Full"/>
    <s v="First 30"/>
    <s v="AS"/>
    <s v="No fish"/>
    <x v="0"/>
    <m/>
    <m/>
    <m/>
    <x v="0"/>
    <m/>
    <m/>
  </r>
  <r>
    <n v="2021"/>
    <x v="85"/>
    <n v="1100"/>
    <s v="Full"/>
    <s v="First 30"/>
    <s v="AS"/>
    <s v="No fish"/>
    <x v="0"/>
    <m/>
    <m/>
    <m/>
    <x v="0"/>
    <m/>
    <m/>
  </r>
  <r>
    <n v="2021"/>
    <x v="85"/>
    <n v="1200"/>
    <s v="Full"/>
    <s v="First 30"/>
    <s v="AS"/>
    <s v="No fish"/>
    <x v="0"/>
    <m/>
    <m/>
    <m/>
    <x v="0"/>
    <m/>
    <m/>
  </r>
  <r>
    <n v="2021"/>
    <x v="85"/>
    <n v="1300"/>
    <s v="Full"/>
    <s v="First 30"/>
    <s v="AS"/>
    <s v="No fish"/>
    <x v="0"/>
    <m/>
    <m/>
    <m/>
    <x v="0"/>
    <m/>
    <m/>
  </r>
  <r>
    <n v="2021"/>
    <x v="85"/>
    <n v="1400"/>
    <s v="Full"/>
    <s v="First 30"/>
    <s v="AS"/>
    <s v="No fish"/>
    <x v="0"/>
    <m/>
    <m/>
    <m/>
    <x v="0"/>
    <m/>
    <m/>
  </r>
  <r>
    <n v="2021"/>
    <x v="85"/>
    <n v="1500"/>
    <s v="Full"/>
    <s v="First 30"/>
    <s v="AS"/>
    <s v="No fish"/>
    <x v="0"/>
    <m/>
    <m/>
    <m/>
    <x v="0"/>
    <m/>
    <m/>
  </r>
  <r>
    <n v="2021"/>
    <x v="85"/>
    <n v="1600"/>
    <s v="Full"/>
    <s v="First 30"/>
    <s v="AS"/>
    <d v="1899-12-30T16:11:23"/>
    <x v="1"/>
    <n v="65.400000000000006"/>
    <n v="2707"/>
    <n v="12.38"/>
    <x v="1"/>
    <m/>
    <m/>
  </r>
  <r>
    <n v="2021"/>
    <x v="85"/>
    <n v="1700"/>
    <s v="Full"/>
    <s v="First 30"/>
    <s v="AS"/>
    <s v="No fish"/>
    <x v="0"/>
    <m/>
    <m/>
    <m/>
    <x v="0"/>
    <m/>
    <m/>
  </r>
  <r>
    <n v="2021"/>
    <x v="85"/>
    <n v="1800"/>
    <s v="Full"/>
    <s v="First 30"/>
    <s v="AS"/>
    <s v="No fish"/>
    <x v="0"/>
    <m/>
    <m/>
    <m/>
    <x v="0"/>
    <m/>
    <m/>
  </r>
  <r>
    <n v="2021"/>
    <x v="85"/>
    <n v="1900"/>
    <s v="Full"/>
    <s v="First 30"/>
    <s v="AS"/>
    <s v="No fish"/>
    <x v="0"/>
    <m/>
    <m/>
    <m/>
    <x v="0"/>
    <m/>
    <m/>
  </r>
  <r>
    <n v="2021"/>
    <x v="85"/>
    <n v="2000"/>
    <s v="Full"/>
    <s v="First 30"/>
    <s v="AS"/>
    <s v="No fish"/>
    <x v="0"/>
    <m/>
    <m/>
    <m/>
    <x v="0"/>
    <m/>
    <m/>
  </r>
  <r>
    <n v="2021"/>
    <x v="85"/>
    <n v="2100"/>
    <s v="Full"/>
    <s v="First 30"/>
    <s v="AS"/>
    <d v="1899-12-30T21:22:40"/>
    <x v="1"/>
    <n v="63.5"/>
    <n v="5275"/>
    <n v="14.35"/>
    <x v="1"/>
    <m/>
    <m/>
  </r>
  <r>
    <n v="2021"/>
    <x v="85"/>
    <n v="2200"/>
    <s v="Full"/>
    <s v="First 30"/>
    <s v="AS"/>
    <d v="1899-12-30T22:07:32"/>
    <x v="2"/>
    <n v="72.400000000000006"/>
    <n v="1668"/>
    <n v="15.42"/>
    <x v="1"/>
    <m/>
    <m/>
  </r>
  <r>
    <n v="2021"/>
    <x v="85"/>
    <n v="2200"/>
    <s v="Full"/>
    <s v="First 30"/>
    <s v="AS"/>
    <d v="1899-12-30T22:08:07"/>
    <x v="1"/>
    <n v="71.3"/>
    <n v="1801"/>
    <n v="16.8"/>
    <x v="1"/>
    <m/>
    <m/>
  </r>
  <r>
    <n v="2021"/>
    <x v="85"/>
    <n v="2200"/>
    <s v="Full"/>
    <s v="First 30"/>
    <s v="AS"/>
    <d v="1899-12-30T22:13:29"/>
    <x v="2"/>
    <n v="57.5"/>
    <n v="2893"/>
    <n v="9.69"/>
    <x v="1"/>
    <m/>
    <m/>
  </r>
  <r>
    <n v="2021"/>
    <x v="85"/>
    <n v="2200"/>
    <s v="Full"/>
    <s v="First 30"/>
    <s v="AS"/>
    <d v="1899-12-30T22:14:42"/>
    <x v="1"/>
    <n v="60.8"/>
    <n v="3112"/>
    <n v="15.63"/>
    <x v="1"/>
    <m/>
    <m/>
  </r>
  <r>
    <n v="2021"/>
    <x v="85"/>
    <n v="2200"/>
    <s v="Full"/>
    <s v="First 30"/>
    <s v="AS"/>
    <d v="1899-12-30T22:15:15"/>
    <x v="1"/>
    <n v="60.3"/>
    <n v="3208"/>
    <n v="9.5500000000000007"/>
    <x v="1"/>
    <m/>
    <m/>
  </r>
  <r>
    <n v="2021"/>
    <x v="85"/>
    <n v="2200"/>
    <s v="Full"/>
    <s v="First 30"/>
    <s v="AS"/>
    <d v="1899-12-30T22:29:13"/>
    <x v="2"/>
    <n v="71.900000000000006"/>
    <n v="6211"/>
    <n v="16.170000000000002"/>
    <x v="1"/>
    <m/>
    <m/>
  </r>
  <r>
    <n v="2021"/>
    <x v="85"/>
    <n v="2200"/>
    <s v="Full"/>
    <s v="First 30"/>
    <s v="AS"/>
    <d v="1899-12-30T22:29:14"/>
    <x v="2"/>
    <n v="73.599999999999994"/>
    <n v="6217"/>
    <n v="15.69"/>
    <x v="1"/>
    <m/>
    <m/>
  </r>
  <r>
    <n v="2021"/>
    <x v="85"/>
    <n v="2300"/>
    <s v="Full"/>
    <s v="First 30"/>
    <s v="AS"/>
    <d v="1899-12-30T23:09:58"/>
    <x v="2"/>
    <n v="76.099999999999994"/>
    <n v="2335"/>
    <n v="7.54"/>
    <x v="1"/>
    <m/>
    <m/>
  </r>
  <r>
    <n v="2021"/>
    <x v="85"/>
    <n v="2300"/>
    <s v="Full"/>
    <s v="First 30"/>
    <s v="AS"/>
    <d v="1899-12-30T23:27:47"/>
    <x v="1"/>
    <n v="61.3"/>
    <n v="6499"/>
    <n v="18.11"/>
    <x v="1"/>
    <m/>
    <m/>
  </r>
  <r>
    <n v="2021"/>
    <x v="86"/>
    <n v="0"/>
    <s v="Full"/>
    <s v="First 30"/>
    <s v="BT"/>
    <s v="No fish"/>
    <x v="0"/>
    <m/>
    <m/>
    <m/>
    <x v="0"/>
    <m/>
    <m/>
  </r>
  <r>
    <n v="2021"/>
    <x v="86"/>
    <n v="100"/>
    <s v="Full"/>
    <s v="First 30"/>
    <s v="BT"/>
    <d v="1899-12-30T01:17:30"/>
    <x v="1"/>
    <n v="78.2"/>
    <n v="4106"/>
    <n v="12.06"/>
    <x v="1"/>
    <s v="also 2 fish small fish DS @ 1:28 appear in a couple of frames to be a single bigger fish but both &lt;40cm"/>
    <m/>
  </r>
  <r>
    <n v="2021"/>
    <x v="86"/>
    <n v="200"/>
    <s v="Full"/>
    <s v="First 30"/>
    <s v="BT"/>
    <d v="1899-12-30T02:16:51"/>
    <x v="1"/>
    <n v="74.2"/>
    <n v="3879"/>
    <n v="18.28"/>
    <x v="1"/>
    <m/>
    <m/>
  </r>
  <r>
    <n v="2021"/>
    <x v="86"/>
    <n v="300"/>
    <s v="Full"/>
    <s v="First 30"/>
    <s v="BT"/>
    <d v="1899-12-30T03:05:58"/>
    <x v="2"/>
    <n v="45.6"/>
    <n v="1072"/>
    <n v="9.93"/>
    <x v="2"/>
    <s v="this fish may not be &gt;45 but it's very close. Only 1 good still frame to measure"/>
    <m/>
  </r>
  <r>
    <n v="2021"/>
    <x v="86"/>
    <n v="400"/>
    <s v="Full"/>
    <s v="First 30"/>
    <s v="BT"/>
    <s v="No fish"/>
    <x v="0"/>
    <m/>
    <m/>
    <m/>
    <x v="0"/>
    <m/>
    <m/>
  </r>
  <r>
    <n v="2021"/>
    <x v="86"/>
    <n v="500"/>
    <s v="Full"/>
    <s v="First 30"/>
    <s v="BT"/>
    <s v="No fish"/>
    <x v="0"/>
    <m/>
    <m/>
    <m/>
    <x v="0"/>
    <m/>
    <m/>
  </r>
  <r>
    <n v="2021"/>
    <x v="86"/>
    <n v="600"/>
    <s v="Full"/>
    <s v="First 30"/>
    <s v="BT"/>
    <s v="No fish"/>
    <x v="0"/>
    <m/>
    <m/>
    <m/>
    <x v="0"/>
    <m/>
    <m/>
  </r>
  <r>
    <n v="2021"/>
    <x v="86"/>
    <n v="700"/>
    <s v="Full"/>
    <s v="First 30"/>
    <s v="BT"/>
    <s v="No fish"/>
    <x v="0"/>
    <m/>
    <m/>
    <m/>
    <x v="0"/>
    <m/>
    <m/>
  </r>
  <r>
    <n v="2021"/>
    <x v="86"/>
    <n v="800"/>
    <s v="Full"/>
    <s v="First 30"/>
    <s v="BT"/>
    <s v="No fish"/>
    <x v="0"/>
    <m/>
    <m/>
    <m/>
    <x v="0"/>
    <m/>
    <m/>
  </r>
  <r>
    <n v="2021"/>
    <x v="86"/>
    <n v="900"/>
    <s v="Full"/>
    <s v="First 30"/>
    <s v="BT"/>
    <s v="No fish"/>
    <x v="0"/>
    <m/>
    <m/>
    <m/>
    <x v="0"/>
    <m/>
    <m/>
  </r>
  <r>
    <n v="2021"/>
    <x v="86"/>
    <n v="1000"/>
    <s v="Full"/>
    <s v="First 30"/>
    <s v="BT"/>
    <s v="No fish"/>
    <x v="0"/>
    <m/>
    <m/>
    <m/>
    <x v="0"/>
    <m/>
    <m/>
  </r>
  <r>
    <n v="2021"/>
    <x v="86"/>
    <n v="1100"/>
    <s v="Full"/>
    <s v="First 30"/>
    <s v="BT"/>
    <s v="No fish"/>
    <x v="0"/>
    <m/>
    <m/>
    <m/>
    <x v="0"/>
    <m/>
    <m/>
  </r>
  <r>
    <n v="2021"/>
    <x v="86"/>
    <n v="1200"/>
    <s v="Full"/>
    <s v="First 30"/>
    <s v="BT"/>
    <s v="No fish"/>
    <x v="0"/>
    <m/>
    <m/>
    <m/>
    <x v="0"/>
    <m/>
    <m/>
  </r>
  <r>
    <n v="2021"/>
    <x v="86"/>
    <n v="1300"/>
    <s v="Full"/>
    <s v="First 30"/>
    <s v="BT"/>
    <s v="No fish"/>
    <x v="0"/>
    <m/>
    <m/>
    <m/>
    <x v="0"/>
    <m/>
    <m/>
  </r>
  <r>
    <n v="2021"/>
    <x v="86"/>
    <n v="1400"/>
    <s v="Full"/>
    <s v="First 30"/>
    <s v="BT"/>
    <s v="No fish"/>
    <x v="0"/>
    <m/>
    <m/>
    <m/>
    <x v="0"/>
    <m/>
    <m/>
  </r>
  <r>
    <n v="2021"/>
    <x v="86"/>
    <n v="1500"/>
    <s v="Full"/>
    <s v="First 30"/>
    <s v="BT"/>
    <s v="No fish"/>
    <x v="0"/>
    <m/>
    <m/>
    <m/>
    <x v="0"/>
    <s v="fish 40-44cm US quickly @15:01:40 = Not marked per protocol"/>
    <m/>
  </r>
  <r>
    <n v="2021"/>
    <x v="86"/>
    <n v="1600"/>
    <s v="Full"/>
    <s v="First 30"/>
    <s v="BT"/>
    <s v="No fish"/>
    <x v="0"/>
    <m/>
    <m/>
    <m/>
    <x v="0"/>
    <m/>
    <m/>
  </r>
  <r>
    <n v="2021"/>
    <x v="86"/>
    <n v="1700"/>
    <s v="Full"/>
    <s v="First 30"/>
    <s v="BT"/>
    <s v="No fish"/>
    <x v="0"/>
    <m/>
    <m/>
    <m/>
    <x v="0"/>
    <m/>
    <m/>
  </r>
  <r>
    <n v="2021"/>
    <x v="86"/>
    <n v="1800"/>
    <s v="Full"/>
    <s v="First 30"/>
    <s v="BT"/>
    <s v="No fish"/>
    <x v="0"/>
    <m/>
    <m/>
    <m/>
    <x v="0"/>
    <m/>
    <m/>
  </r>
  <r>
    <n v="2021"/>
    <x v="86"/>
    <n v="1900"/>
    <s v="Full"/>
    <s v="First 30"/>
    <s v="BT"/>
    <d v="1899-12-30T19:02:42"/>
    <x v="1"/>
    <n v="70.3"/>
    <n v="500"/>
    <n v="14.71"/>
    <x v="1"/>
    <s v="this is very likely same fish as below"/>
    <m/>
  </r>
  <r>
    <n v="2021"/>
    <x v="86"/>
    <n v="1900"/>
    <s v="Full"/>
    <s v="First 30"/>
    <s v="BT"/>
    <d v="1899-12-30T19:03:18"/>
    <x v="2"/>
    <n v="71.900000000000006"/>
    <n v="624"/>
    <n v="11.82"/>
    <x v="1"/>
    <s v="this is very likely same fish as above"/>
    <m/>
  </r>
  <r>
    <n v="2021"/>
    <x v="86"/>
    <n v="1900"/>
    <s v="Full"/>
    <s v="First 30"/>
    <s v="BT"/>
    <d v="1899-12-30T19:04:36"/>
    <x v="1"/>
    <n v="73.5"/>
    <n v="914"/>
    <n v="15.49"/>
    <x v="1"/>
    <m/>
    <m/>
  </r>
  <r>
    <n v="2021"/>
    <x v="86"/>
    <n v="1900"/>
    <s v="Full"/>
    <s v="First 30"/>
    <s v="BT"/>
    <d v="1899-12-30T19:05:15"/>
    <x v="1"/>
    <n v="82.1"/>
    <n v="1060"/>
    <n v="12.54"/>
    <x v="1"/>
    <m/>
    <m/>
  </r>
  <r>
    <n v="2021"/>
    <x v="86"/>
    <n v="1900"/>
    <s v="Full"/>
    <s v="First 30"/>
    <s v="BT"/>
    <d v="1899-12-30T19:10:27"/>
    <x v="1"/>
    <n v="83.4"/>
    <n v="2258"/>
    <n v="11.25"/>
    <x v="1"/>
    <m/>
    <m/>
  </r>
  <r>
    <n v="2021"/>
    <x v="86"/>
    <n v="1900"/>
    <s v="Full"/>
    <s v="First 30"/>
    <s v="BT"/>
    <d v="1899-12-30T19:13:45"/>
    <x v="1"/>
    <n v="69.7"/>
    <n v="3033"/>
    <n v="9.8000000000000007"/>
    <x v="1"/>
    <m/>
    <m/>
  </r>
  <r>
    <n v="2021"/>
    <x v="86"/>
    <n v="1900"/>
    <s v="Full"/>
    <s v="First 30"/>
    <s v="BT"/>
    <d v="1899-12-30T19:19:54"/>
    <x v="1"/>
    <n v="64.599999999999994"/>
    <n v="4477"/>
    <n v="15.69"/>
    <x v="1"/>
    <m/>
    <m/>
  </r>
  <r>
    <n v="2021"/>
    <x v="86"/>
    <n v="2000"/>
    <s v="Full"/>
    <s v="First 30"/>
    <s v="BT"/>
    <d v="1899-12-30T20:25:51"/>
    <x v="2"/>
    <n v="69.400000000000006"/>
    <n v="5975"/>
    <n v="12.41"/>
    <x v="1"/>
    <m/>
    <m/>
  </r>
  <r>
    <n v="2021"/>
    <x v="86"/>
    <n v="2100"/>
    <s v="Full"/>
    <s v="First 30"/>
    <s v="BT"/>
    <d v="1899-12-30T21:18:21"/>
    <x v="1"/>
    <n v="74"/>
    <n v="3778"/>
    <n v="11.84"/>
    <x v="1"/>
    <m/>
    <m/>
  </r>
  <r>
    <n v="2021"/>
    <x v="86"/>
    <n v="2200"/>
    <s v="Full"/>
    <s v="First 30"/>
    <s v="BT"/>
    <s v="No fish"/>
    <x v="0"/>
    <m/>
    <m/>
    <m/>
    <x v="0"/>
    <m/>
    <m/>
  </r>
  <r>
    <n v="2021"/>
    <x v="86"/>
    <n v="2300"/>
    <s v="Full"/>
    <s v="First 30"/>
    <s v="BT"/>
    <d v="1899-12-30T23:04:50"/>
    <x v="1"/>
    <n v="54.2"/>
    <n v="1079"/>
    <n v="7.55"/>
    <x v="1"/>
    <m/>
    <m/>
  </r>
  <r>
    <n v="2021"/>
    <x v="87"/>
    <n v="0"/>
    <s v="Full"/>
    <s v="First 30"/>
    <s v="BT"/>
    <s v="No fish"/>
    <x v="0"/>
    <m/>
    <m/>
    <m/>
    <x v="0"/>
    <m/>
    <m/>
  </r>
  <r>
    <n v="2021"/>
    <x v="87"/>
    <n v="0"/>
    <s v="Full"/>
    <s v="First 30"/>
    <s v="BT"/>
    <s v="No fish"/>
    <x v="0"/>
    <m/>
    <m/>
    <m/>
    <x v="0"/>
    <m/>
    <m/>
  </r>
  <r>
    <n v="2021"/>
    <x v="87"/>
    <n v="100"/>
    <s v="Full"/>
    <s v="First 30"/>
    <s v="BT"/>
    <s v="No fish"/>
    <x v="0"/>
    <m/>
    <m/>
    <m/>
    <x v="0"/>
    <m/>
    <m/>
  </r>
  <r>
    <n v="2021"/>
    <x v="87"/>
    <n v="200"/>
    <s v="Full"/>
    <s v="First 30"/>
    <s v="BT"/>
    <s v="No fish"/>
    <x v="0"/>
    <m/>
    <m/>
    <m/>
    <x v="0"/>
    <m/>
    <m/>
  </r>
  <r>
    <n v="2021"/>
    <x v="87"/>
    <n v="300"/>
    <s v="Full"/>
    <s v="First 30"/>
    <s v="BT"/>
    <d v="1899-12-30T03:03:59"/>
    <x v="2"/>
    <n v="60"/>
    <n v="920"/>
    <n v="9.14"/>
    <x v="1"/>
    <s v="also fish ~42cm DS @3:23 = Not marked per protocol"/>
    <m/>
  </r>
  <r>
    <n v="2021"/>
    <x v="87"/>
    <n v="400"/>
    <s v="Full"/>
    <s v="First 30"/>
    <s v="BT"/>
    <d v="1899-12-30T04:05:04"/>
    <x v="1"/>
    <n v="70.5"/>
    <n v="916"/>
    <n v="15.41"/>
    <x v="1"/>
    <m/>
    <m/>
  </r>
  <r>
    <n v="2021"/>
    <x v="87"/>
    <n v="500"/>
    <s v="Full"/>
    <s v="First 30"/>
    <s v="BT"/>
    <s v="No fish"/>
    <x v="0"/>
    <m/>
    <m/>
    <m/>
    <x v="0"/>
    <s v="a fish 45-50cm holds in sonar beam @5:06:30-5:08 but never transits US or DS = Not marked per protocol. Also fish &lt;45cm DS @5:29"/>
    <m/>
  </r>
  <r>
    <n v="2021"/>
    <x v="87"/>
    <n v="600"/>
    <s v="Full"/>
    <s v="First 30"/>
    <s v="BT"/>
    <s v="No fish"/>
    <x v="0"/>
    <m/>
    <m/>
    <m/>
    <x v="0"/>
    <m/>
    <m/>
  </r>
  <r>
    <n v="2021"/>
    <x v="87"/>
    <n v="700"/>
    <s v="Full"/>
    <s v="First 30"/>
    <s v="BT"/>
    <s v="No fish"/>
    <x v="0"/>
    <m/>
    <m/>
    <m/>
    <x v="0"/>
    <m/>
    <m/>
  </r>
  <r>
    <n v="2021"/>
    <x v="87"/>
    <n v="800"/>
    <s v="Full"/>
    <s v="First 30"/>
    <s v="BT"/>
    <d v="1899-12-30T08:15:40"/>
    <x v="2"/>
    <n v="53"/>
    <n v="3612"/>
    <n v="13.65"/>
    <x v="1"/>
    <m/>
    <m/>
  </r>
  <r>
    <n v="2021"/>
    <x v="87"/>
    <n v="900"/>
    <s v="Full"/>
    <s v="First 30"/>
    <s v="BT"/>
    <s v="No fish"/>
    <x v="0"/>
    <m/>
    <m/>
    <m/>
    <x v="0"/>
    <m/>
    <m/>
  </r>
  <r>
    <n v="2021"/>
    <x v="87"/>
    <n v="1000"/>
    <s v="Full"/>
    <s v="First 30"/>
    <s v="BT"/>
    <s v="No fish"/>
    <x v="0"/>
    <m/>
    <m/>
    <m/>
    <x v="0"/>
    <m/>
    <m/>
  </r>
  <r>
    <n v="2021"/>
    <x v="87"/>
    <n v="1100"/>
    <s v="Full"/>
    <s v="First 30"/>
    <s v="BT"/>
    <s v="No fish"/>
    <x v="0"/>
    <m/>
    <m/>
    <m/>
    <x v="0"/>
    <m/>
    <m/>
  </r>
  <r>
    <n v="2021"/>
    <x v="87"/>
    <n v="1200"/>
    <s v="Full"/>
    <s v="First 30"/>
    <s v="BT"/>
    <s v="No fish"/>
    <x v="0"/>
    <m/>
    <m/>
    <m/>
    <x v="0"/>
    <m/>
    <m/>
  </r>
  <r>
    <n v="2021"/>
    <x v="87"/>
    <n v="1300"/>
    <s v="Full"/>
    <s v="First 30"/>
    <s v="BT"/>
    <s v="No fish"/>
    <x v="0"/>
    <m/>
    <m/>
    <m/>
    <x v="0"/>
    <m/>
    <m/>
  </r>
  <r>
    <n v="2021"/>
    <x v="87"/>
    <n v="1400"/>
    <s v="Full"/>
    <s v="First 30"/>
    <s v="BT"/>
    <d v="1899-12-30T14:28:33"/>
    <x v="2"/>
    <n v="46.6"/>
    <n v="6681"/>
    <n v="12.12"/>
    <x v="1"/>
    <m/>
    <m/>
  </r>
  <r>
    <n v="2021"/>
    <x v="87"/>
    <n v="1500"/>
    <s v="Full"/>
    <s v="First 30"/>
    <s v="BT"/>
    <s v="No fish"/>
    <x v="0"/>
    <m/>
    <m/>
    <m/>
    <x v="0"/>
    <m/>
    <m/>
  </r>
  <r>
    <n v="2021"/>
    <x v="87"/>
    <n v="1600"/>
    <s v="Full"/>
    <s v="First 30"/>
    <s v="BT"/>
    <s v="No fish"/>
    <x v="0"/>
    <m/>
    <m/>
    <m/>
    <x v="0"/>
    <m/>
    <m/>
  </r>
  <r>
    <n v="2021"/>
    <x v="87"/>
    <n v="1700"/>
    <s v="Full"/>
    <s v="First 30"/>
    <s v="BT"/>
    <s v="No fish"/>
    <x v="0"/>
    <m/>
    <m/>
    <m/>
    <x v="0"/>
    <m/>
    <m/>
  </r>
  <r>
    <n v="2021"/>
    <x v="87"/>
    <n v="1800"/>
    <s v="Full"/>
    <s v="First 30"/>
    <s v="BT"/>
    <s v="No fish"/>
    <x v="0"/>
    <m/>
    <m/>
    <m/>
    <x v="0"/>
    <m/>
    <m/>
  </r>
  <r>
    <n v="2021"/>
    <x v="87"/>
    <n v="1900"/>
    <s v="Full"/>
    <s v="First 30"/>
    <s v="BT"/>
    <s v="No fish"/>
    <x v="0"/>
    <m/>
    <m/>
    <m/>
    <x v="0"/>
    <m/>
    <m/>
  </r>
  <r>
    <n v="2021"/>
    <x v="87"/>
    <n v="2000"/>
    <s v="Full"/>
    <s v="First 30"/>
    <s v="BT"/>
    <s v="No fish"/>
    <x v="0"/>
    <m/>
    <m/>
    <m/>
    <x v="0"/>
    <m/>
    <m/>
  </r>
  <r>
    <n v="2021"/>
    <x v="87"/>
    <n v="2100"/>
    <s v="Full"/>
    <s v="First 30"/>
    <s v="BT"/>
    <d v="1899-12-30T21:07:39"/>
    <x v="1"/>
    <n v="67.3"/>
    <n v="1736"/>
    <n v="20.239999999999998"/>
    <x v="1"/>
    <m/>
    <m/>
  </r>
  <r>
    <n v="2021"/>
    <x v="87"/>
    <n v="2100"/>
    <s v="Full"/>
    <s v="First 30"/>
    <s v="BT"/>
    <d v="1899-12-30T21:14:49"/>
    <x v="2"/>
    <n v="60.5"/>
    <n v="3344"/>
    <n v="13.36"/>
    <x v="1"/>
    <m/>
    <m/>
  </r>
  <r>
    <n v="2021"/>
    <x v="87"/>
    <n v="2100"/>
    <s v="Full"/>
    <s v="First 30"/>
    <s v="BT"/>
    <d v="1899-12-30T21:24:53"/>
    <x v="2"/>
    <n v="68.400000000000006"/>
    <n v="5584"/>
    <n v="14.81"/>
    <x v="1"/>
    <m/>
    <m/>
  </r>
  <r>
    <n v="2021"/>
    <x v="87"/>
    <n v="2200"/>
    <s v="Full"/>
    <s v="First 30"/>
    <s v="BT"/>
    <s v="No fish"/>
    <x v="0"/>
    <m/>
    <m/>
    <m/>
    <x v="0"/>
    <m/>
    <m/>
  </r>
  <r>
    <n v="2021"/>
    <x v="87"/>
    <n v="2200"/>
    <s v="Full"/>
    <s v="First 30"/>
    <s v="BT"/>
    <d v="1899-12-30T23:06:11"/>
    <x v="2"/>
    <n v="64.2"/>
    <n v="1421"/>
    <n v="10.32"/>
    <x v="1"/>
    <s v="impossible to measure accurately due to very acute crossing angle to sonar beam"/>
    <m/>
  </r>
  <r>
    <n v="2021"/>
    <x v="87"/>
    <n v="2300"/>
    <s v="Full"/>
    <s v="First 30"/>
    <s v="BT"/>
    <d v="1899-12-30T23:16:00"/>
    <x v="1"/>
    <n v="48.5"/>
    <n v="3653"/>
    <n v="15.81"/>
    <x v="1"/>
    <m/>
    <m/>
  </r>
  <r>
    <n v="2021"/>
    <x v="88"/>
    <n v="0"/>
    <s v="Full"/>
    <s v="First 30"/>
    <s v="BT"/>
    <d v="1899-12-30T00:21:37"/>
    <x v="2"/>
    <n v="88"/>
    <n v="4829"/>
    <n v="8.61"/>
    <x v="1"/>
    <m/>
    <m/>
  </r>
  <r>
    <n v="2021"/>
    <x v="88"/>
    <n v="100"/>
    <s v="Full"/>
    <s v="First 30"/>
    <s v="BT"/>
    <s v="No fish"/>
    <x v="0"/>
    <m/>
    <m/>
    <m/>
    <x v="0"/>
    <s v="2 small fish &lt;45cm @1:16"/>
    <m/>
  </r>
  <r>
    <n v="2021"/>
    <x v="88"/>
    <n v="200"/>
    <s v="Full"/>
    <s v="First 30"/>
    <s v="BT"/>
    <s v="No fish"/>
    <x v="0"/>
    <m/>
    <m/>
    <m/>
    <x v="0"/>
    <m/>
    <m/>
  </r>
  <r>
    <n v="2021"/>
    <x v="88"/>
    <n v="300"/>
    <s v="Full"/>
    <s v="First 30"/>
    <s v="BT"/>
    <s v="No fish"/>
    <x v="0"/>
    <m/>
    <m/>
    <m/>
    <x v="0"/>
    <m/>
    <m/>
  </r>
  <r>
    <n v="2021"/>
    <x v="88"/>
    <n v="400"/>
    <s v="Full"/>
    <s v="First 30"/>
    <s v="BT"/>
    <s v="No fish"/>
    <x v="0"/>
    <m/>
    <m/>
    <m/>
    <x v="0"/>
    <m/>
    <m/>
  </r>
  <r>
    <n v="2021"/>
    <x v="88"/>
    <n v="500"/>
    <s v="Full"/>
    <s v="First 30"/>
    <s v="BT"/>
    <s v="No fish"/>
    <x v="0"/>
    <m/>
    <m/>
    <m/>
    <x v="0"/>
    <m/>
    <m/>
  </r>
  <r>
    <n v="2021"/>
    <x v="88"/>
    <n v="600"/>
    <s v="Full"/>
    <s v="First 30"/>
    <s v="BT"/>
    <s v="No fish"/>
    <x v="0"/>
    <m/>
    <m/>
    <m/>
    <x v="0"/>
    <m/>
    <m/>
  </r>
  <r>
    <n v="2021"/>
    <x v="88"/>
    <n v="700"/>
    <s v="Full"/>
    <s v="First 30"/>
    <s v="BT"/>
    <s v="No fish"/>
    <x v="0"/>
    <m/>
    <m/>
    <m/>
    <x v="0"/>
    <m/>
    <m/>
  </r>
  <r>
    <n v="2021"/>
    <x v="88"/>
    <n v="800"/>
    <s v="Full"/>
    <s v="First 30"/>
    <s v="BT"/>
    <s v="No fish"/>
    <x v="0"/>
    <m/>
    <m/>
    <m/>
    <x v="0"/>
    <m/>
    <m/>
  </r>
  <r>
    <n v="2021"/>
    <x v="88"/>
    <n v="900"/>
    <s v="Full"/>
    <s v="First 30"/>
    <s v="BT"/>
    <s v="No fish"/>
    <x v="0"/>
    <m/>
    <m/>
    <m/>
    <x v="0"/>
    <s v="small fish 37-40cm DS @9:29 = Not marked"/>
    <m/>
  </r>
  <r>
    <n v="2021"/>
    <x v="88"/>
    <n v="1000"/>
    <s v="Full"/>
    <s v="First 30"/>
    <s v="BT"/>
    <s v="No fish"/>
    <x v="0"/>
    <m/>
    <m/>
    <m/>
    <x v="0"/>
    <m/>
    <m/>
  </r>
  <r>
    <n v="2021"/>
    <x v="88"/>
    <n v="1100"/>
    <s v="Full"/>
    <s v="First 30"/>
    <s v="BT"/>
    <s v="No fish"/>
    <x v="0"/>
    <m/>
    <m/>
    <m/>
    <x v="0"/>
    <m/>
    <m/>
  </r>
  <r>
    <n v="2021"/>
    <x v="88"/>
    <n v="1200"/>
    <s v="Full"/>
    <s v="First 30"/>
    <s v="BT"/>
    <s v="No fish"/>
    <x v="0"/>
    <m/>
    <m/>
    <m/>
    <x v="0"/>
    <m/>
    <m/>
  </r>
  <r>
    <n v="2021"/>
    <x v="88"/>
    <n v="1300"/>
    <s v="Full"/>
    <s v="First 30"/>
    <s v="BT"/>
    <s v="No fish"/>
    <x v="0"/>
    <m/>
    <m/>
    <m/>
    <x v="0"/>
    <m/>
    <m/>
  </r>
  <r>
    <n v="2021"/>
    <x v="88"/>
    <n v="1400"/>
    <s v="Full"/>
    <s v="First 30"/>
    <s v="BT"/>
    <s v="No fish"/>
    <x v="0"/>
    <m/>
    <m/>
    <m/>
    <x v="0"/>
    <m/>
    <m/>
  </r>
  <r>
    <n v="2021"/>
    <x v="88"/>
    <n v="1500"/>
    <s v="Full"/>
    <s v="First 30"/>
    <s v="BT"/>
    <s v="No fish"/>
    <x v="0"/>
    <m/>
    <m/>
    <m/>
    <x v="0"/>
    <s v="fish &lt;45cm DS @15:22 = Not marked per protocol"/>
    <m/>
  </r>
  <r>
    <n v="2021"/>
    <x v="88"/>
    <n v="1600"/>
    <s v="Full"/>
    <s v="First 30"/>
    <s v="BT"/>
    <s v="No fish"/>
    <x v="0"/>
    <m/>
    <m/>
    <m/>
    <x v="0"/>
    <m/>
    <m/>
  </r>
  <r>
    <n v="2021"/>
    <x v="88"/>
    <n v="1700"/>
    <s v="Full"/>
    <s v="First 30"/>
    <s v="BT"/>
    <d v="1899-12-30T17:26:02"/>
    <x v="2"/>
    <n v="63.1"/>
    <n v="5904"/>
    <n v="9.15"/>
    <x v="1"/>
    <m/>
    <m/>
  </r>
  <r>
    <n v="2021"/>
    <x v="88"/>
    <n v="1800"/>
    <s v="Full"/>
    <s v="First 30"/>
    <s v="BT"/>
    <s v="No fish"/>
    <x v="0"/>
    <m/>
    <m/>
    <m/>
    <x v="0"/>
    <m/>
    <m/>
  </r>
  <r>
    <n v="2021"/>
    <x v="88"/>
    <n v="1900"/>
    <s v="Full"/>
    <s v="First 30"/>
    <s v="BT"/>
    <s v="No fish"/>
    <x v="0"/>
    <m/>
    <m/>
    <m/>
    <x v="0"/>
    <m/>
    <m/>
  </r>
  <r>
    <n v="2021"/>
    <x v="88"/>
    <n v="2000"/>
    <s v="Full"/>
    <s v="First 30"/>
    <s v="BT"/>
    <s v="No fish"/>
    <x v="0"/>
    <m/>
    <m/>
    <m/>
    <x v="0"/>
    <s v="3-4 small fish DS together @20:09 appear in some frames to be a single larger fish"/>
    <m/>
  </r>
  <r>
    <n v="2021"/>
    <x v="88"/>
    <n v="2100"/>
    <s v="Full"/>
    <s v="First 30"/>
    <s v="BT"/>
    <d v="1899-12-30T21:15:53"/>
    <x v="2"/>
    <n v="56.8"/>
    <n v="3274"/>
    <n v="5.91"/>
    <x v="1"/>
    <m/>
    <m/>
  </r>
  <r>
    <n v="2021"/>
    <x v="88"/>
    <n v="2200"/>
    <s v="Full"/>
    <s v="First 30"/>
    <s v="BT"/>
    <d v="1899-12-30T22:17:57"/>
    <x v="1"/>
    <n v="54.7"/>
    <n v="4179"/>
    <n v="20.83"/>
    <x v="1"/>
    <m/>
    <m/>
  </r>
  <r>
    <n v="2021"/>
    <x v="88"/>
    <n v="2300"/>
    <s v="Full"/>
    <s v="First 30"/>
    <s v="BT"/>
    <s v="No fish"/>
    <x v="0"/>
    <m/>
    <m/>
    <m/>
    <x v="0"/>
    <s v="again 4 small fish DS together @ 22:26 appear in a couple of frames to be larger fish; also fish &lt;45cm DS @22:29"/>
    <m/>
  </r>
  <r>
    <n v="2021"/>
    <x v="89"/>
    <n v="0"/>
    <s v="Full"/>
    <s v="First 30"/>
    <s v="AS"/>
    <d v="1899-12-30T00:25:25"/>
    <x v="2"/>
    <n v="61.4"/>
    <n v="5940"/>
    <n v="9.08"/>
    <x v="1"/>
    <s v="Shared day- used AS counts"/>
    <m/>
  </r>
  <r>
    <n v="2021"/>
    <x v="89"/>
    <n v="100"/>
    <s v="Full"/>
    <s v="First 30"/>
    <s v="AS"/>
    <d v="1899-12-30T01:13:52"/>
    <x v="2"/>
    <n v="66.400000000000006"/>
    <n v="3161"/>
    <n v="16.02"/>
    <x v="1"/>
    <s v="Shared day- used AS counts"/>
    <m/>
  </r>
  <r>
    <n v="2021"/>
    <x v="89"/>
    <n v="700"/>
    <s v="Full"/>
    <s v="First 30"/>
    <s v="AS"/>
    <d v="1899-12-30T07:26:46"/>
    <x v="1"/>
    <n v="78"/>
    <n v="6229"/>
    <n v="10.58"/>
    <x v="1"/>
    <s v="Shared day- used AS counts"/>
    <m/>
  </r>
  <r>
    <n v="2021"/>
    <x v="89"/>
    <n v="2100"/>
    <s v="Full"/>
    <s v="First 30"/>
    <s v="AS"/>
    <d v="1899-12-30T21:10:16"/>
    <x v="1"/>
    <n v="62.1"/>
    <n v="2350"/>
    <n v="14.52"/>
    <x v="1"/>
    <s v="Shared day- used AS counts"/>
    <m/>
  </r>
  <r>
    <n v="2021"/>
    <x v="89"/>
    <n v="2200"/>
    <s v="Full"/>
    <s v="First 30"/>
    <s v="AS"/>
    <d v="1899-12-30T22:09:20"/>
    <x v="1"/>
    <n v="59"/>
    <n v="2156"/>
    <n v="11.08"/>
    <x v="1"/>
    <s v="Shared day- used AS counts"/>
    <m/>
  </r>
  <r>
    <n v="2021"/>
    <x v="89"/>
    <n v="2200"/>
    <s v="Full"/>
    <s v="First 30"/>
    <s v="AS"/>
    <d v="1899-12-30T22:18:36"/>
    <x v="2"/>
    <n v="65.3"/>
    <n v="4270"/>
    <n v="12.63"/>
    <x v="1"/>
    <s v="Shared day- used AS counts"/>
    <m/>
  </r>
  <r>
    <n v="2021"/>
    <x v="89"/>
    <n v="2300"/>
    <s v="Full"/>
    <s v="First 30"/>
    <s v="AS"/>
    <d v="1899-12-30T23:04:43"/>
    <x v="2"/>
    <n v="61"/>
    <n v="1103"/>
    <n v="14.64"/>
    <x v="1"/>
    <s v="Shared day- used AS counts"/>
    <m/>
  </r>
  <r>
    <n v="2021"/>
    <x v="90"/>
    <n v="0"/>
    <s v="Full"/>
    <s v="First 30"/>
    <s v="CS"/>
    <s v="No fish"/>
    <x v="0"/>
    <m/>
    <m/>
    <m/>
    <x v="0"/>
    <m/>
    <m/>
  </r>
  <r>
    <n v="2021"/>
    <x v="90"/>
    <n v="100"/>
    <s v="Full"/>
    <s v="First 30"/>
    <s v="CS"/>
    <s v="No fish"/>
    <x v="0"/>
    <m/>
    <m/>
    <m/>
    <x v="0"/>
    <m/>
    <m/>
  </r>
  <r>
    <n v="2021"/>
    <x v="90"/>
    <n v="200"/>
    <s v="Full"/>
    <s v="First 30"/>
    <s v="CS"/>
    <s v="No fish"/>
    <x v="0"/>
    <m/>
    <m/>
    <m/>
    <x v="0"/>
    <m/>
    <m/>
  </r>
  <r>
    <n v="2021"/>
    <x v="90"/>
    <n v="300"/>
    <s v="Full"/>
    <s v="First 30"/>
    <s v="CS"/>
    <s v="No fish"/>
    <x v="0"/>
    <m/>
    <m/>
    <m/>
    <x v="0"/>
    <m/>
    <m/>
  </r>
  <r>
    <n v="2021"/>
    <x v="90"/>
    <n v="400"/>
    <s v="Full"/>
    <s v="First 30"/>
    <s v="CS"/>
    <s v="No fish"/>
    <x v="0"/>
    <m/>
    <m/>
    <m/>
    <x v="0"/>
    <m/>
    <m/>
  </r>
  <r>
    <n v="2021"/>
    <x v="90"/>
    <n v="500"/>
    <s v="Full"/>
    <s v="First 30"/>
    <s v="CS"/>
    <s v="No fish"/>
    <x v="0"/>
    <m/>
    <m/>
    <m/>
    <x v="0"/>
    <m/>
    <m/>
  </r>
  <r>
    <n v="2021"/>
    <x v="90"/>
    <n v="600"/>
    <s v="Full"/>
    <s v="First 30"/>
    <s v="CS"/>
    <d v="1899-12-30T06:04:34"/>
    <x v="2"/>
    <n v="72.900000000000006"/>
    <n v="1062"/>
    <n v="10.050000000000001"/>
    <x v="1"/>
    <m/>
    <m/>
  </r>
  <r>
    <n v="2021"/>
    <x v="90"/>
    <n v="600"/>
    <s v="Full"/>
    <s v="First 30"/>
    <s v="CS"/>
    <d v="1899-12-30T06:08:12"/>
    <x v="1"/>
    <n v="68.900000000000006"/>
    <n v="1901"/>
    <n v="5.75"/>
    <x v="2"/>
    <m/>
    <m/>
  </r>
  <r>
    <n v="2021"/>
    <x v="90"/>
    <n v="700"/>
    <s v="Full"/>
    <s v="First 30"/>
    <s v="CS"/>
    <s v="No fish"/>
    <x v="0"/>
    <m/>
    <m/>
    <m/>
    <x v="0"/>
    <m/>
    <m/>
  </r>
  <r>
    <n v="2021"/>
    <x v="90"/>
    <n v="800"/>
    <s v="Full"/>
    <s v="First 30"/>
    <s v="CS"/>
    <s v="No fish"/>
    <x v="0"/>
    <m/>
    <m/>
    <m/>
    <x v="0"/>
    <m/>
    <m/>
  </r>
  <r>
    <n v="2021"/>
    <x v="90"/>
    <n v="900"/>
    <s v="Full"/>
    <s v="First 30"/>
    <s v="CS"/>
    <s v="No fish"/>
    <x v="0"/>
    <m/>
    <m/>
    <m/>
    <x v="0"/>
    <m/>
    <m/>
  </r>
  <r>
    <n v="2021"/>
    <x v="90"/>
    <n v="1000"/>
    <s v="Full"/>
    <s v="First 30"/>
    <s v="CS"/>
    <s v="No fish"/>
    <x v="0"/>
    <m/>
    <m/>
    <m/>
    <x v="0"/>
    <m/>
    <m/>
  </r>
  <r>
    <n v="2021"/>
    <x v="90"/>
    <n v="1100"/>
    <s v="Full"/>
    <s v="First 30"/>
    <s v="CS"/>
    <s v="No fish"/>
    <x v="0"/>
    <m/>
    <m/>
    <m/>
    <x v="0"/>
    <m/>
    <m/>
  </r>
  <r>
    <n v="2021"/>
    <x v="90"/>
    <n v="1200"/>
    <s v="Full"/>
    <s v="First 30"/>
    <s v="CS"/>
    <s v="No fish"/>
    <x v="0"/>
    <m/>
    <m/>
    <m/>
    <x v="0"/>
    <m/>
    <m/>
  </r>
  <r>
    <n v="2021"/>
    <x v="90"/>
    <n v="1300"/>
    <s v="Full"/>
    <s v="First 30"/>
    <s v="CS"/>
    <s v="No fish"/>
    <x v="0"/>
    <m/>
    <m/>
    <m/>
    <x v="0"/>
    <m/>
    <m/>
  </r>
  <r>
    <n v="2021"/>
    <x v="90"/>
    <n v="1400"/>
    <s v="Full"/>
    <s v="First 30"/>
    <s v="CS"/>
    <s v="No fish"/>
    <x v="0"/>
    <m/>
    <m/>
    <m/>
    <x v="0"/>
    <m/>
    <m/>
  </r>
  <r>
    <n v="2021"/>
    <x v="90"/>
    <n v="1500"/>
    <s v="Full"/>
    <s v="First 30"/>
    <s v="CS"/>
    <s v="No fish"/>
    <x v="0"/>
    <m/>
    <m/>
    <m/>
    <x v="0"/>
    <m/>
    <m/>
  </r>
  <r>
    <n v="2021"/>
    <x v="90"/>
    <n v="1600"/>
    <s v="Full"/>
    <s v="First 30"/>
    <s v="CS"/>
    <s v="No fish"/>
    <x v="0"/>
    <m/>
    <m/>
    <m/>
    <x v="0"/>
    <m/>
    <m/>
  </r>
  <r>
    <n v="2021"/>
    <x v="90"/>
    <n v="1700"/>
    <s v="Full"/>
    <s v="First 30"/>
    <s v="CS"/>
    <s v="No fish"/>
    <x v="0"/>
    <m/>
    <m/>
    <m/>
    <x v="0"/>
    <m/>
    <m/>
  </r>
  <r>
    <n v="2021"/>
    <x v="90"/>
    <n v="1800"/>
    <s v="Full"/>
    <s v="First 30"/>
    <s v="CS"/>
    <s v="No fish"/>
    <x v="0"/>
    <m/>
    <m/>
    <m/>
    <x v="0"/>
    <m/>
    <m/>
  </r>
  <r>
    <n v="2021"/>
    <x v="90"/>
    <n v="1900"/>
    <s v="Full"/>
    <s v="First 30"/>
    <s v="CS"/>
    <d v="1899-12-30T19:05:08"/>
    <x v="1"/>
    <n v="68.8"/>
    <n v="1167"/>
    <n v="11.89"/>
    <x v="1"/>
    <m/>
    <m/>
  </r>
  <r>
    <n v="2021"/>
    <x v="90"/>
    <n v="2000"/>
    <s v="Full"/>
    <s v="First 30"/>
    <s v="CS"/>
    <d v="1899-12-30T20:09:11"/>
    <x v="1"/>
    <n v="69.7"/>
    <n v="2093"/>
    <n v="9.07"/>
    <x v="1"/>
    <m/>
    <m/>
  </r>
  <r>
    <n v="2021"/>
    <x v="90"/>
    <n v="2000"/>
    <s v="Full"/>
    <s v="First 30"/>
    <s v="CS"/>
    <d v="1899-12-30T20:09:16"/>
    <x v="1"/>
    <n v="58.5"/>
    <n v="2112"/>
    <n v="9.41"/>
    <x v="1"/>
    <m/>
    <m/>
  </r>
  <r>
    <n v="2021"/>
    <x v="90"/>
    <n v="2000"/>
    <s v="Full"/>
    <s v="First 30"/>
    <s v="CS"/>
    <d v="1899-12-30T20:26:04"/>
    <x v="1"/>
    <n v="71.5"/>
    <n v="6008"/>
    <n v="11.31"/>
    <x v="1"/>
    <m/>
    <m/>
  </r>
  <r>
    <n v="2021"/>
    <x v="90"/>
    <n v="2100"/>
    <s v="Full"/>
    <s v="First 30"/>
    <s v="CS"/>
    <d v="1899-12-30T21:18:42"/>
    <x v="1"/>
    <n v="61.8"/>
    <n v="4232"/>
    <n v="14.59"/>
    <x v="1"/>
    <m/>
    <m/>
  </r>
  <r>
    <n v="2021"/>
    <x v="90"/>
    <n v="2200"/>
    <s v="Full"/>
    <s v="First 30"/>
    <s v="CS"/>
    <s v="No fish"/>
    <x v="0"/>
    <m/>
    <m/>
    <m/>
    <x v="0"/>
    <m/>
    <m/>
  </r>
  <r>
    <n v="2021"/>
    <x v="90"/>
    <n v="2300"/>
    <s v="Full"/>
    <s v="First 30"/>
    <s v="CS"/>
    <s v="No fish"/>
    <x v="0"/>
    <m/>
    <m/>
    <m/>
    <x v="0"/>
    <s v="Revisit 23:07:12"/>
    <m/>
  </r>
  <r>
    <n v="2021"/>
    <x v="91"/>
    <n v="0"/>
    <s v="Full"/>
    <s v="First 30"/>
    <s v="CS"/>
    <s v="No fish"/>
    <x v="0"/>
    <m/>
    <m/>
    <m/>
    <x v="0"/>
    <m/>
    <m/>
  </r>
  <r>
    <n v="2021"/>
    <x v="91"/>
    <n v="100"/>
    <s v="Full"/>
    <s v="First 30"/>
    <s v="CS"/>
    <s v="No fish"/>
    <x v="0"/>
    <m/>
    <m/>
    <m/>
    <x v="0"/>
    <m/>
    <m/>
  </r>
  <r>
    <n v="2021"/>
    <x v="91"/>
    <n v="200"/>
    <s v="Full"/>
    <s v="First 30"/>
    <s v="CS"/>
    <s v="No fish"/>
    <x v="0"/>
    <m/>
    <m/>
    <m/>
    <x v="0"/>
    <m/>
    <m/>
  </r>
  <r>
    <n v="2021"/>
    <x v="91"/>
    <n v="300"/>
    <s v="Full"/>
    <s v="First 30"/>
    <s v="CS"/>
    <s v="No fish"/>
    <x v="0"/>
    <m/>
    <m/>
    <m/>
    <x v="0"/>
    <m/>
    <m/>
  </r>
  <r>
    <n v="2021"/>
    <x v="91"/>
    <n v="400"/>
    <s v="Full"/>
    <s v="First 30"/>
    <s v="CS"/>
    <s v="No fish"/>
    <x v="0"/>
    <m/>
    <m/>
    <m/>
    <x v="0"/>
    <m/>
    <m/>
  </r>
  <r>
    <n v="2021"/>
    <x v="91"/>
    <n v="500"/>
    <s v="Full"/>
    <s v="First 30"/>
    <s v="CS"/>
    <d v="1899-12-30T05:19:15"/>
    <x v="1"/>
    <n v="55.8"/>
    <n v="4428"/>
    <n v="17.600000000000001"/>
    <x v="1"/>
    <m/>
    <m/>
  </r>
  <r>
    <n v="2021"/>
    <x v="91"/>
    <n v="600"/>
    <s v="Full"/>
    <s v="First 30"/>
    <s v="CS"/>
    <s v="No fish"/>
    <x v="0"/>
    <m/>
    <m/>
    <m/>
    <x v="0"/>
    <m/>
    <m/>
  </r>
  <r>
    <n v="2021"/>
    <x v="91"/>
    <n v="700"/>
    <s v="Full"/>
    <s v="First 30"/>
    <s v="CS"/>
    <s v="No fish"/>
    <x v="0"/>
    <m/>
    <m/>
    <m/>
    <x v="0"/>
    <m/>
    <m/>
  </r>
  <r>
    <n v="2021"/>
    <x v="91"/>
    <n v="800"/>
    <s v="Full"/>
    <s v="First 30"/>
    <s v="CS"/>
    <s v="No fish"/>
    <x v="0"/>
    <m/>
    <m/>
    <m/>
    <x v="0"/>
    <m/>
    <m/>
  </r>
  <r>
    <n v="2021"/>
    <x v="91"/>
    <n v="900"/>
    <s v="Full"/>
    <s v="First 30"/>
    <s v="CS"/>
    <s v="No fish"/>
    <x v="0"/>
    <m/>
    <m/>
    <m/>
    <x v="0"/>
    <m/>
    <m/>
  </r>
  <r>
    <n v="2021"/>
    <x v="91"/>
    <n v="1000"/>
    <s v="Full"/>
    <s v="First 30"/>
    <s v="CS"/>
    <s v="No fish"/>
    <x v="0"/>
    <m/>
    <m/>
    <m/>
    <x v="0"/>
    <m/>
    <m/>
  </r>
  <r>
    <n v="2021"/>
    <x v="91"/>
    <n v="1100"/>
    <s v="Full"/>
    <s v="First 30"/>
    <s v="CS"/>
    <s v="No fish"/>
    <x v="0"/>
    <m/>
    <m/>
    <m/>
    <x v="0"/>
    <m/>
    <m/>
  </r>
  <r>
    <n v="2021"/>
    <x v="91"/>
    <n v="1200"/>
    <s v="Full"/>
    <s v="First 30"/>
    <s v="CS"/>
    <s v="No fish"/>
    <x v="0"/>
    <m/>
    <m/>
    <m/>
    <x v="0"/>
    <m/>
    <m/>
  </r>
  <r>
    <n v="2021"/>
    <x v="91"/>
    <n v="1300"/>
    <s v="Full"/>
    <s v="First 30"/>
    <s v="CS"/>
    <s v="No fish"/>
    <x v="0"/>
    <m/>
    <m/>
    <m/>
    <x v="0"/>
    <m/>
    <m/>
  </r>
  <r>
    <n v="2021"/>
    <x v="91"/>
    <n v="1400"/>
    <s v="Full"/>
    <s v="First 30"/>
    <s v="CS"/>
    <s v="No fish"/>
    <x v="0"/>
    <m/>
    <m/>
    <m/>
    <x v="0"/>
    <m/>
    <m/>
  </r>
  <r>
    <n v="2021"/>
    <x v="91"/>
    <n v="1500"/>
    <s v="Full"/>
    <s v="First 30"/>
    <s v="CS"/>
    <s v="No fish"/>
    <x v="0"/>
    <m/>
    <m/>
    <m/>
    <x v="0"/>
    <m/>
    <m/>
  </r>
  <r>
    <n v="2021"/>
    <x v="91"/>
    <n v="1600"/>
    <s v="Full"/>
    <s v="First 30"/>
    <s v="CS"/>
    <s v="No fish"/>
    <x v="0"/>
    <m/>
    <m/>
    <m/>
    <x v="0"/>
    <m/>
    <m/>
  </r>
  <r>
    <n v="2021"/>
    <x v="91"/>
    <n v="1700"/>
    <s v="Full"/>
    <s v="First 30"/>
    <s v="CS"/>
    <s v="No fish"/>
    <x v="0"/>
    <m/>
    <m/>
    <m/>
    <x v="0"/>
    <m/>
    <m/>
  </r>
  <r>
    <n v="2021"/>
    <x v="91"/>
    <n v="1800"/>
    <s v="Full"/>
    <s v="First 30"/>
    <s v="CS"/>
    <s v="No fish"/>
    <x v="0"/>
    <m/>
    <m/>
    <m/>
    <x v="0"/>
    <m/>
    <m/>
  </r>
  <r>
    <n v="2021"/>
    <x v="91"/>
    <n v="1900"/>
    <s v="Full"/>
    <s v="First 30"/>
    <s v="CS"/>
    <s v="No fish"/>
    <x v="0"/>
    <m/>
    <m/>
    <m/>
    <x v="0"/>
    <m/>
    <m/>
  </r>
  <r>
    <n v="2021"/>
    <x v="91"/>
    <n v="2000"/>
    <s v="Full"/>
    <s v="First 30"/>
    <s v="CS"/>
    <s v="No fish"/>
    <x v="0"/>
    <m/>
    <m/>
    <m/>
    <x v="0"/>
    <m/>
    <m/>
  </r>
  <r>
    <n v="2021"/>
    <x v="91"/>
    <n v="2100"/>
    <s v="None"/>
    <s v="First 30"/>
    <s v="CS"/>
    <s v="No data"/>
    <x v="0"/>
    <m/>
    <m/>
    <m/>
    <x v="0"/>
    <s v="Missing file, recording error?"/>
    <m/>
  </r>
  <r>
    <n v="2021"/>
    <x v="91"/>
    <n v="2200"/>
    <s v="None"/>
    <s v="First 30"/>
    <s v="CS"/>
    <s v="No data"/>
    <x v="0"/>
    <m/>
    <m/>
    <m/>
    <x v="0"/>
    <s v="Missing file, recording error?"/>
    <m/>
  </r>
  <r>
    <n v="2021"/>
    <x v="91"/>
    <n v="2300"/>
    <s v="None"/>
    <s v="First 30"/>
    <s v="CS"/>
    <s v="No data"/>
    <x v="0"/>
    <m/>
    <m/>
    <m/>
    <x v="0"/>
    <s v="Missing file, recording error?"/>
    <m/>
  </r>
  <r>
    <n v="2021"/>
    <x v="92"/>
    <n v="0"/>
    <s v="None"/>
    <s v="First 30"/>
    <s v="AS"/>
    <s v="No data"/>
    <x v="0"/>
    <m/>
    <m/>
    <m/>
    <x v="0"/>
    <m/>
    <m/>
  </r>
  <r>
    <n v="2021"/>
    <x v="92"/>
    <n v="100"/>
    <s v="None"/>
    <s v="First 30"/>
    <s v="AS"/>
    <s v="No data"/>
    <x v="0"/>
    <m/>
    <m/>
    <m/>
    <x v="0"/>
    <m/>
    <m/>
  </r>
  <r>
    <n v="2021"/>
    <x v="92"/>
    <n v="200"/>
    <s v="None"/>
    <s v="First 30"/>
    <s v="AS"/>
    <s v="No data"/>
    <x v="0"/>
    <m/>
    <m/>
    <m/>
    <x v="0"/>
    <m/>
    <m/>
  </r>
  <r>
    <n v="2021"/>
    <x v="92"/>
    <n v="300"/>
    <s v="None"/>
    <s v="First 30"/>
    <s v="AS"/>
    <s v="No data"/>
    <x v="0"/>
    <m/>
    <m/>
    <m/>
    <x v="0"/>
    <m/>
    <m/>
  </r>
  <r>
    <n v="2021"/>
    <x v="92"/>
    <n v="400"/>
    <s v="None"/>
    <s v="First 30"/>
    <s v="AS"/>
    <s v="No data"/>
    <x v="0"/>
    <m/>
    <m/>
    <m/>
    <x v="0"/>
    <m/>
    <m/>
  </r>
  <r>
    <n v="2021"/>
    <x v="92"/>
    <n v="500"/>
    <s v="None"/>
    <s v="First 30"/>
    <s v="AS"/>
    <s v="No data"/>
    <x v="0"/>
    <m/>
    <m/>
    <m/>
    <x v="0"/>
    <m/>
    <m/>
  </r>
  <r>
    <n v="2021"/>
    <x v="92"/>
    <n v="600"/>
    <s v="Full"/>
    <s v="First 30"/>
    <s v="AS"/>
    <s v="No fish"/>
    <x v="0"/>
    <m/>
    <m/>
    <m/>
    <x v="0"/>
    <m/>
    <m/>
  </r>
  <r>
    <n v="2021"/>
    <x v="92"/>
    <n v="700"/>
    <s v="Full"/>
    <s v="First 30"/>
    <s v="AS"/>
    <s v="No fish"/>
    <x v="0"/>
    <m/>
    <m/>
    <m/>
    <x v="0"/>
    <m/>
    <m/>
  </r>
  <r>
    <n v="2021"/>
    <x v="92"/>
    <n v="800"/>
    <s v="Full"/>
    <s v="First 30"/>
    <s v="AS"/>
    <s v="No fish"/>
    <x v="0"/>
    <m/>
    <m/>
    <m/>
    <x v="0"/>
    <m/>
    <m/>
  </r>
  <r>
    <n v="2021"/>
    <x v="92"/>
    <n v="900"/>
    <s v="Full"/>
    <s v="First 30"/>
    <s v="AS"/>
    <s v="No fish"/>
    <x v="0"/>
    <m/>
    <m/>
    <m/>
    <x v="0"/>
    <m/>
    <m/>
  </r>
  <r>
    <n v="2021"/>
    <x v="92"/>
    <n v="1000"/>
    <s v="Full"/>
    <s v="First 30"/>
    <s v="AS"/>
    <s v="No fish"/>
    <x v="0"/>
    <m/>
    <m/>
    <m/>
    <x v="0"/>
    <m/>
    <m/>
  </r>
  <r>
    <n v="2021"/>
    <x v="92"/>
    <n v="1100"/>
    <s v="Full"/>
    <s v="First 30"/>
    <s v="AS"/>
    <d v="1899-12-30T11:24:30"/>
    <x v="1"/>
    <n v="51.2"/>
    <n v="5437"/>
    <n v="5.63"/>
    <x v="1"/>
    <m/>
    <m/>
  </r>
  <r>
    <n v="2021"/>
    <x v="92"/>
    <n v="1200"/>
    <s v="Full"/>
    <s v="First 30"/>
    <s v="AS"/>
    <s v="No fish"/>
    <x v="0"/>
    <m/>
    <m/>
    <m/>
    <x v="0"/>
    <m/>
    <m/>
  </r>
  <r>
    <n v="2021"/>
    <x v="92"/>
    <n v="1300"/>
    <s v="Full"/>
    <s v="First 30"/>
    <s v="AS"/>
    <s v="No fish"/>
    <x v="0"/>
    <m/>
    <m/>
    <m/>
    <x v="0"/>
    <m/>
    <m/>
  </r>
  <r>
    <n v="2021"/>
    <x v="92"/>
    <n v="1400"/>
    <s v="Full"/>
    <s v="First 30"/>
    <s v="AS"/>
    <s v="No fish"/>
    <x v="0"/>
    <m/>
    <m/>
    <m/>
    <x v="0"/>
    <m/>
    <m/>
  </r>
  <r>
    <n v="2021"/>
    <x v="92"/>
    <n v="1500"/>
    <s v="Full"/>
    <s v="First 30"/>
    <s v="AS"/>
    <s v="No fish"/>
    <x v="0"/>
    <m/>
    <m/>
    <m/>
    <x v="0"/>
    <m/>
    <m/>
  </r>
  <r>
    <n v="2021"/>
    <x v="92"/>
    <n v="1600"/>
    <s v="Full"/>
    <s v="First 30"/>
    <s v="AS"/>
    <d v="1899-12-30T16:12:52"/>
    <x v="2"/>
    <n v="57.8"/>
    <n v="2998"/>
    <n v="5.83"/>
    <x v="1"/>
    <m/>
    <m/>
  </r>
  <r>
    <n v="2021"/>
    <x v="92"/>
    <n v="1700"/>
    <s v="Full"/>
    <s v="First 30"/>
    <s v="AS"/>
    <s v="No fish"/>
    <x v="0"/>
    <m/>
    <m/>
    <m/>
    <x v="0"/>
    <m/>
    <m/>
  </r>
  <r>
    <n v="2021"/>
    <x v="92"/>
    <n v="1800"/>
    <s v="Full"/>
    <s v="First 30"/>
    <s v="AS"/>
    <s v="No fish"/>
    <x v="0"/>
    <m/>
    <m/>
    <m/>
    <x v="0"/>
    <m/>
    <m/>
  </r>
  <r>
    <n v="2021"/>
    <x v="92"/>
    <n v="1900"/>
    <s v="Full"/>
    <s v="First 30"/>
    <s v="AS"/>
    <s v="No fish"/>
    <x v="0"/>
    <m/>
    <m/>
    <m/>
    <x v="0"/>
    <m/>
    <m/>
  </r>
  <r>
    <n v="2021"/>
    <x v="92"/>
    <n v="2000"/>
    <s v="Full"/>
    <s v="First 30"/>
    <s v="AS"/>
    <s v="No fish"/>
    <x v="0"/>
    <m/>
    <m/>
    <m/>
    <x v="0"/>
    <m/>
    <m/>
  </r>
  <r>
    <n v="2021"/>
    <x v="92"/>
    <n v="2100"/>
    <s v="Full"/>
    <s v="First 30"/>
    <s v="AS"/>
    <d v="1899-12-30T21:09:41"/>
    <x v="2"/>
    <n v="69.8"/>
    <n v="2068"/>
    <n v="10.43"/>
    <x v="1"/>
    <m/>
    <m/>
  </r>
  <r>
    <n v="2021"/>
    <x v="92"/>
    <n v="2200"/>
    <s v="Full"/>
    <s v="First 30"/>
    <s v="AS"/>
    <d v="1899-12-30T22:17:13"/>
    <x v="2"/>
    <n v="82"/>
    <n v="3668"/>
    <n v="18.13"/>
    <x v="1"/>
    <m/>
    <m/>
  </r>
  <r>
    <n v="2021"/>
    <x v="92"/>
    <n v="2300"/>
    <s v="Full"/>
    <s v="First 30"/>
    <s v="AS"/>
    <s v="No fish"/>
    <x v="0"/>
    <m/>
    <m/>
    <m/>
    <x v="0"/>
    <m/>
    <m/>
  </r>
  <r>
    <n v="2021"/>
    <x v="93"/>
    <n v="0"/>
    <s v="Full"/>
    <s v="First 30"/>
    <s v="AS"/>
    <s v="No fish"/>
    <x v="0"/>
    <m/>
    <m/>
    <m/>
    <x v="0"/>
    <m/>
    <m/>
  </r>
  <r>
    <n v="2021"/>
    <x v="93"/>
    <n v="100"/>
    <s v="Full"/>
    <s v="First 30"/>
    <s v="AS"/>
    <s v="No fish"/>
    <x v="0"/>
    <m/>
    <m/>
    <m/>
    <x v="0"/>
    <m/>
    <m/>
  </r>
  <r>
    <n v="2021"/>
    <x v="93"/>
    <n v="200"/>
    <s v="Full"/>
    <s v="First 30"/>
    <s v="AS"/>
    <d v="1899-12-30T02:06:43"/>
    <x v="2"/>
    <n v="81.900000000000006"/>
    <n v="1558"/>
    <n v="14"/>
    <x v="1"/>
    <m/>
    <m/>
  </r>
  <r>
    <n v="2021"/>
    <x v="93"/>
    <n v="300"/>
    <s v="Full"/>
    <s v="First 30"/>
    <s v="AS"/>
    <s v="No fish"/>
    <x v="0"/>
    <m/>
    <m/>
    <m/>
    <x v="0"/>
    <m/>
    <m/>
  </r>
  <r>
    <n v="2021"/>
    <x v="93"/>
    <n v="400"/>
    <s v="Full"/>
    <s v="First 30"/>
    <s v="AS"/>
    <s v="No fish"/>
    <x v="0"/>
    <m/>
    <m/>
    <m/>
    <x v="0"/>
    <m/>
    <m/>
  </r>
  <r>
    <n v="2021"/>
    <x v="93"/>
    <n v="500"/>
    <s v="Full"/>
    <s v="First 30"/>
    <s v="AS"/>
    <s v="No fish"/>
    <x v="0"/>
    <m/>
    <m/>
    <m/>
    <x v="0"/>
    <m/>
    <m/>
  </r>
  <r>
    <n v="2021"/>
    <x v="93"/>
    <n v="600"/>
    <s v="Full"/>
    <s v="First 30"/>
    <s v="AS"/>
    <s v="No fish"/>
    <x v="0"/>
    <m/>
    <m/>
    <m/>
    <x v="0"/>
    <m/>
    <m/>
  </r>
  <r>
    <n v="2021"/>
    <x v="93"/>
    <n v="700"/>
    <s v="Full"/>
    <s v="First 30"/>
    <s v="AS"/>
    <s v="No fish"/>
    <x v="0"/>
    <m/>
    <m/>
    <m/>
    <x v="0"/>
    <m/>
    <m/>
  </r>
  <r>
    <n v="2021"/>
    <x v="93"/>
    <n v="800"/>
    <s v="Full"/>
    <s v="First 30"/>
    <s v="AS"/>
    <s v="No fish"/>
    <x v="0"/>
    <m/>
    <m/>
    <m/>
    <x v="0"/>
    <m/>
    <m/>
  </r>
  <r>
    <n v="2021"/>
    <x v="93"/>
    <n v="900"/>
    <s v="Full"/>
    <s v="First 30"/>
    <s v="AS"/>
    <s v="No fish"/>
    <x v="0"/>
    <m/>
    <m/>
    <m/>
    <x v="0"/>
    <m/>
    <m/>
  </r>
  <r>
    <n v="2021"/>
    <x v="93"/>
    <n v="1000"/>
    <s v="Full"/>
    <s v="First 30"/>
    <s v="AS"/>
    <s v="No fish"/>
    <x v="0"/>
    <m/>
    <m/>
    <m/>
    <x v="0"/>
    <m/>
    <m/>
  </r>
  <r>
    <n v="2021"/>
    <x v="93"/>
    <n v="1100"/>
    <s v="Partial"/>
    <s v="First 30"/>
    <s v="AS"/>
    <s v="No fish"/>
    <x v="0"/>
    <m/>
    <m/>
    <m/>
    <x v="0"/>
    <s v="4 mins., 30 secs."/>
    <m/>
  </r>
  <r>
    <n v="2021"/>
    <x v="93"/>
    <n v="1200"/>
    <s v="Full"/>
    <s v="First 30"/>
    <s v="AS"/>
    <s v="No fish"/>
    <x v="0"/>
    <m/>
    <m/>
    <m/>
    <x v="0"/>
    <m/>
    <m/>
  </r>
  <r>
    <n v="2021"/>
    <x v="93"/>
    <n v="1300"/>
    <s v="Full"/>
    <s v="First 30"/>
    <s v="AS"/>
    <s v="No fish"/>
    <x v="0"/>
    <m/>
    <m/>
    <m/>
    <x v="0"/>
    <m/>
    <m/>
  </r>
  <r>
    <n v="2021"/>
    <x v="93"/>
    <n v="1400"/>
    <s v="Full"/>
    <s v="First 30"/>
    <s v="AS"/>
    <s v="No fish"/>
    <x v="0"/>
    <m/>
    <m/>
    <m/>
    <x v="0"/>
    <m/>
    <m/>
  </r>
  <r>
    <n v="2021"/>
    <x v="93"/>
    <n v="1500"/>
    <s v="Full"/>
    <s v="First 30"/>
    <s v="AS"/>
    <s v="No fish"/>
    <x v="0"/>
    <m/>
    <m/>
    <m/>
    <x v="0"/>
    <m/>
    <m/>
  </r>
  <r>
    <n v="2021"/>
    <x v="93"/>
    <n v="1600"/>
    <s v="Full"/>
    <s v="First 30"/>
    <s v="AS"/>
    <s v="No fish"/>
    <x v="0"/>
    <m/>
    <m/>
    <m/>
    <x v="0"/>
    <m/>
    <m/>
  </r>
  <r>
    <n v="2021"/>
    <x v="93"/>
    <n v="1700"/>
    <s v="Full"/>
    <s v="First 30"/>
    <s v="AS"/>
    <s v="No fish"/>
    <x v="0"/>
    <m/>
    <m/>
    <m/>
    <x v="0"/>
    <m/>
    <m/>
  </r>
  <r>
    <n v="2021"/>
    <x v="93"/>
    <n v="1800"/>
    <s v="Full"/>
    <s v="First 30"/>
    <s v="AS"/>
    <s v="No fish"/>
    <x v="0"/>
    <m/>
    <m/>
    <m/>
    <x v="0"/>
    <m/>
    <m/>
  </r>
  <r>
    <n v="2021"/>
    <x v="93"/>
    <n v="1900"/>
    <s v="Full"/>
    <s v="First 30"/>
    <s v="AS"/>
    <s v="No fish"/>
    <x v="0"/>
    <m/>
    <m/>
    <m/>
    <x v="0"/>
    <m/>
    <m/>
  </r>
  <r>
    <n v="2021"/>
    <x v="93"/>
    <n v="2000"/>
    <s v="Full"/>
    <s v="First 30"/>
    <s v="AS"/>
    <s v="No fish"/>
    <x v="0"/>
    <m/>
    <m/>
    <m/>
    <x v="0"/>
    <m/>
    <m/>
  </r>
  <r>
    <n v="2021"/>
    <x v="93"/>
    <n v="2100"/>
    <s v="Full"/>
    <s v="First 30"/>
    <s v="AS"/>
    <s v="No fish"/>
    <x v="0"/>
    <m/>
    <m/>
    <m/>
    <x v="0"/>
    <m/>
    <m/>
  </r>
  <r>
    <n v="2021"/>
    <x v="93"/>
    <n v="2200"/>
    <s v="Full"/>
    <s v="First 30"/>
    <s v="AS"/>
    <s v="No fish"/>
    <x v="0"/>
    <m/>
    <m/>
    <m/>
    <x v="0"/>
    <m/>
    <m/>
  </r>
  <r>
    <n v="2021"/>
    <x v="93"/>
    <n v="2300"/>
    <s v="Full"/>
    <s v="First 30"/>
    <s v="AS"/>
    <d v="1899-12-30T23:21:14"/>
    <x v="2"/>
    <n v="80.3"/>
    <n v="4966"/>
    <n v="11.89"/>
    <x v="1"/>
    <m/>
    <m/>
  </r>
  <r>
    <n v="2021"/>
    <x v="94"/>
    <n v="0"/>
    <s v="Full"/>
    <s v="First 30"/>
    <s v="AS"/>
    <s v="No fish"/>
    <x v="0"/>
    <m/>
    <m/>
    <m/>
    <x v="0"/>
    <m/>
    <m/>
  </r>
  <r>
    <n v="2021"/>
    <x v="94"/>
    <n v="100"/>
    <s v="Full"/>
    <s v="First 30"/>
    <s v="AS"/>
    <d v="1899-12-30T01:17:25"/>
    <x v="2"/>
    <n v="70.7"/>
    <n v="3878"/>
    <n v="14.94"/>
    <x v="1"/>
    <m/>
    <m/>
  </r>
  <r>
    <n v="2021"/>
    <x v="94"/>
    <n v="200"/>
    <s v="Full"/>
    <s v="First 30"/>
    <s v="AS"/>
    <s v="No fish"/>
    <x v="0"/>
    <m/>
    <m/>
    <m/>
    <x v="0"/>
    <m/>
    <m/>
  </r>
  <r>
    <n v="2021"/>
    <x v="94"/>
    <n v="300"/>
    <s v="Full"/>
    <s v="First 30"/>
    <s v="AS"/>
    <d v="1899-12-30T03:01:09"/>
    <x v="2"/>
    <n v="55"/>
    <n v="269"/>
    <n v="10.31"/>
    <x v="1"/>
    <m/>
    <m/>
  </r>
  <r>
    <n v="2021"/>
    <x v="94"/>
    <n v="400"/>
    <s v="Full"/>
    <s v="First 30"/>
    <s v="AS"/>
    <s v="No fish"/>
    <x v="0"/>
    <m/>
    <m/>
    <m/>
    <x v="0"/>
    <m/>
    <m/>
  </r>
  <r>
    <n v="2021"/>
    <x v="94"/>
    <n v="500"/>
    <s v="Full"/>
    <s v="First 30"/>
    <s v="AS"/>
    <s v="No fish"/>
    <x v="0"/>
    <m/>
    <m/>
    <m/>
    <x v="0"/>
    <m/>
    <m/>
  </r>
  <r>
    <n v="2021"/>
    <x v="94"/>
    <n v="600"/>
    <s v="Full"/>
    <s v="First 30"/>
    <s v="AS"/>
    <s v="No fish"/>
    <x v="0"/>
    <m/>
    <m/>
    <m/>
    <x v="0"/>
    <m/>
    <m/>
  </r>
  <r>
    <n v="2021"/>
    <x v="94"/>
    <n v="700"/>
    <s v="Full"/>
    <s v="First 30"/>
    <s v="AS"/>
    <d v="1899-12-30T07:11:40"/>
    <x v="1"/>
    <n v="65.5"/>
    <n v="2701"/>
    <n v="12.21"/>
    <x v="1"/>
    <m/>
    <m/>
  </r>
  <r>
    <n v="2021"/>
    <x v="94"/>
    <n v="800"/>
    <s v="Full"/>
    <s v="First 30"/>
    <s v="AS"/>
    <s v="No fish"/>
    <x v="0"/>
    <m/>
    <m/>
    <m/>
    <x v="0"/>
    <m/>
    <m/>
  </r>
  <r>
    <n v="2021"/>
    <x v="94"/>
    <n v="900"/>
    <s v="Full"/>
    <s v="First 30"/>
    <s v="AS"/>
    <s v="No fish"/>
    <x v="0"/>
    <m/>
    <m/>
    <m/>
    <x v="0"/>
    <m/>
    <m/>
  </r>
  <r>
    <n v="2021"/>
    <x v="94"/>
    <n v="1000"/>
    <s v="Full"/>
    <s v="First 30"/>
    <s v="AS"/>
    <s v="No fish"/>
    <x v="0"/>
    <m/>
    <m/>
    <m/>
    <x v="0"/>
    <m/>
    <m/>
  </r>
  <r>
    <n v="2021"/>
    <x v="94"/>
    <n v="1100"/>
    <s v="Full"/>
    <s v="First 30"/>
    <s v="AS"/>
    <s v="No fish"/>
    <x v="0"/>
    <m/>
    <m/>
    <m/>
    <x v="0"/>
    <m/>
    <m/>
  </r>
  <r>
    <n v="2021"/>
    <x v="94"/>
    <n v="1200"/>
    <s v="Full"/>
    <s v="First 30"/>
    <s v="AS"/>
    <s v="No fish"/>
    <x v="0"/>
    <m/>
    <m/>
    <m/>
    <x v="0"/>
    <m/>
    <m/>
  </r>
  <r>
    <n v="2021"/>
    <x v="94"/>
    <n v="1300"/>
    <s v="None"/>
    <s v="First 30"/>
    <s v="AS"/>
    <s v="No data"/>
    <x v="0"/>
    <m/>
    <m/>
    <m/>
    <x v="0"/>
    <s v="unable to view"/>
    <m/>
  </r>
  <r>
    <n v="2021"/>
    <x v="94"/>
    <n v="1400"/>
    <s v="Full"/>
    <s v="First 30"/>
    <s v="AS"/>
    <s v="No fish"/>
    <x v="0"/>
    <m/>
    <m/>
    <m/>
    <x v="0"/>
    <m/>
    <m/>
  </r>
  <r>
    <n v="2021"/>
    <x v="94"/>
    <n v="1500"/>
    <s v="Full"/>
    <s v="First 30"/>
    <s v="AS"/>
    <s v="No fish"/>
    <x v="0"/>
    <m/>
    <m/>
    <m/>
    <x v="0"/>
    <m/>
    <m/>
  </r>
  <r>
    <n v="2021"/>
    <x v="94"/>
    <n v="1600"/>
    <s v="Full"/>
    <s v="First 30"/>
    <s v="AS"/>
    <d v="1899-12-30T16:13:32"/>
    <x v="1"/>
    <n v="53.2"/>
    <n v="3164"/>
    <n v="15.77"/>
    <x v="1"/>
    <m/>
    <m/>
  </r>
  <r>
    <n v="2021"/>
    <x v="94"/>
    <n v="1700"/>
    <s v="Full"/>
    <s v="First 30"/>
    <s v="AS"/>
    <d v="1899-12-30T17:02:28"/>
    <x v="2"/>
    <n v="71.5"/>
    <n v="568"/>
    <n v="11.66"/>
    <x v="1"/>
    <m/>
    <m/>
  </r>
  <r>
    <n v="2021"/>
    <x v="94"/>
    <n v="1800"/>
    <s v="Full"/>
    <s v="First 30"/>
    <s v="AS"/>
    <s v="No fish"/>
    <x v="0"/>
    <m/>
    <m/>
    <m/>
    <x v="0"/>
    <m/>
    <m/>
  </r>
  <r>
    <n v="2021"/>
    <x v="94"/>
    <n v="1900"/>
    <s v="Full"/>
    <s v="First 30"/>
    <s v="AS"/>
    <s v="No fish"/>
    <x v="0"/>
    <m/>
    <m/>
    <m/>
    <x v="0"/>
    <m/>
    <m/>
  </r>
  <r>
    <n v="2021"/>
    <x v="94"/>
    <n v="2000"/>
    <s v="Full"/>
    <s v="First 30"/>
    <s v="AS"/>
    <d v="1899-12-30T20:08:09"/>
    <x v="1"/>
    <n v="77.3"/>
    <n v="1876"/>
    <n v="2.96"/>
    <x v="1"/>
    <m/>
    <m/>
  </r>
  <r>
    <n v="2021"/>
    <x v="94"/>
    <n v="2100"/>
    <s v="Full"/>
    <s v="First 30"/>
    <s v="AS"/>
    <d v="1899-12-30T20:08:39"/>
    <x v="1"/>
    <n v="80.2"/>
    <n v="1876"/>
    <n v="2.64"/>
    <x v="1"/>
    <m/>
    <m/>
  </r>
  <r>
    <n v="2021"/>
    <x v="94"/>
    <n v="2200"/>
    <s v="Full"/>
    <s v="First 30"/>
    <s v="AS"/>
    <s v="No fish"/>
    <x v="0"/>
    <m/>
    <m/>
    <m/>
    <x v="0"/>
    <m/>
    <m/>
  </r>
  <r>
    <n v="2021"/>
    <x v="94"/>
    <n v="2300"/>
    <s v="Full"/>
    <s v="First 30"/>
    <s v="AS"/>
    <s v="No fish"/>
    <x v="0"/>
    <m/>
    <m/>
    <m/>
    <x v="0"/>
    <m/>
    <m/>
  </r>
  <r>
    <n v="2021"/>
    <x v="95"/>
    <n v="0"/>
    <s v="Full"/>
    <s v="First 30"/>
    <m/>
    <s v="Not reviewed"/>
    <x v="0"/>
    <m/>
    <m/>
    <m/>
    <x v="0"/>
    <m/>
    <m/>
  </r>
  <r>
    <n v="2021"/>
    <x v="95"/>
    <n v="100"/>
    <s v="Full"/>
    <s v="First 30"/>
    <m/>
    <s v="Not reviewed"/>
    <x v="0"/>
    <m/>
    <m/>
    <m/>
    <x v="0"/>
    <m/>
    <m/>
  </r>
  <r>
    <n v="2021"/>
    <x v="95"/>
    <n v="200"/>
    <s v="Full"/>
    <s v="First 30"/>
    <m/>
    <s v="Not reviewed"/>
    <x v="0"/>
    <m/>
    <m/>
    <m/>
    <x v="0"/>
    <m/>
    <m/>
  </r>
  <r>
    <n v="2021"/>
    <x v="95"/>
    <n v="300"/>
    <s v="Full"/>
    <s v="First 30"/>
    <m/>
    <s v="Not reviewed"/>
    <x v="0"/>
    <m/>
    <m/>
    <m/>
    <x v="0"/>
    <m/>
    <m/>
  </r>
  <r>
    <n v="2021"/>
    <x v="95"/>
    <n v="400"/>
    <s v="Full"/>
    <s v="First 30"/>
    <m/>
    <s v="Not reviewed"/>
    <x v="0"/>
    <m/>
    <m/>
    <m/>
    <x v="0"/>
    <m/>
    <m/>
  </r>
  <r>
    <n v="2021"/>
    <x v="95"/>
    <n v="500"/>
    <s v="Full"/>
    <s v="First 30"/>
    <m/>
    <s v="Not reviewed"/>
    <x v="0"/>
    <m/>
    <m/>
    <m/>
    <x v="0"/>
    <m/>
    <m/>
  </r>
  <r>
    <n v="2021"/>
    <x v="95"/>
    <n v="600"/>
    <s v="Full"/>
    <s v="First 30"/>
    <m/>
    <s v="Not reviewed"/>
    <x v="0"/>
    <m/>
    <m/>
    <m/>
    <x v="0"/>
    <m/>
    <m/>
  </r>
  <r>
    <n v="2021"/>
    <x v="95"/>
    <n v="700"/>
    <s v="Full"/>
    <s v="First 30"/>
    <m/>
    <s v="Not reviewed"/>
    <x v="0"/>
    <m/>
    <m/>
    <m/>
    <x v="0"/>
    <m/>
    <m/>
  </r>
  <r>
    <n v="2021"/>
    <x v="95"/>
    <n v="800"/>
    <s v="Full"/>
    <s v="First 30"/>
    <m/>
    <s v="Not reviewed"/>
    <x v="0"/>
    <m/>
    <m/>
    <m/>
    <x v="0"/>
    <m/>
    <m/>
  </r>
  <r>
    <n v="2021"/>
    <x v="95"/>
    <n v="900"/>
    <s v="Full"/>
    <s v="First 30"/>
    <m/>
    <s v="Not reviewed"/>
    <x v="0"/>
    <m/>
    <m/>
    <m/>
    <x v="0"/>
    <m/>
    <m/>
  </r>
  <r>
    <n v="2021"/>
    <x v="95"/>
    <n v="1000"/>
    <s v="Full"/>
    <s v="First 30"/>
    <m/>
    <s v="Not reviewed"/>
    <x v="0"/>
    <m/>
    <m/>
    <m/>
    <x v="0"/>
    <m/>
    <m/>
  </r>
  <r>
    <n v="2021"/>
    <x v="95"/>
    <n v="1100"/>
    <s v="Full"/>
    <s v="First 30"/>
    <m/>
    <s v="Not reviewed"/>
    <x v="0"/>
    <m/>
    <m/>
    <m/>
    <x v="0"/>
    <m/>
    <m/>
  </r>
  <r>
    <n v="2021"/>
    <x v="95"/>
    <n v="1200"/>
    <s v="Full"/>
    <s v="First 30"/>
    <m/>
    <s v="Not reviewed"/>
    <x v="0"/>
    <m/>
    <m/>
    <m/>
    <x v="0"/>
    <m/>
    <m/>
  </r>
  <r>
    <n v="2021"/>
    <x v="95"/>
    <n v="1300"/>
    <s v="Full"/>
    <s v="First 30"/>
    <m/>
    <s v="Not reviewed"/>
    <x v="0"/>
    <m/>
    <m/>
    <m/>
    <x v="0"/>
    <m/>
    <m/>
  </r>
  <r>
    <n v="2021"/>
    <x v="95"/>
    <n v="1400"/>
    <s v="Full"/>
    <s v="First 30"/>
    <m/>
    <s v="Not reviewed"/>
    <x v="0"/>
    <m/>
    <m/>
    <m/>
    <x v="0"/>
    <m/>
    <m/>
  </r>
  <r>
    <n v="2021"/>
    <x v="95"/>
    <n v="1500"/>
    <s v="Full"/>
    <s v="First 30"/>
    <m/>
    <s v="Not reviewed"/>
    <x v="0"/>
    <m/>
    <m/>
    <m/>
    <x v="0"/>
    <m/>
    <m/>
  </r>
  <r>
    <n v="2021"/>
    <x v="95"/>
    <n v="1600"/>
    <s v="Full"/>
    <s v="First 30"/>
    <m/>
    <s v="Not reviewed"/>
    <x v="0"/>
    <m/>
    <m/>
    <m/>
    <x v="0"/>
    <m/>
    <m/>
  </r>
  <r>
    <n v="2021"/>
    <x v="95"/>
    <n v="1700"/>
    <s v="Full"/>
    <s v="First 30"/>
    <m/>
    <s v="Not reviewed"/>
    <x v="0"/>
    <m/>
    <m/>
    <m/>
    <x v="0"/>
    <m/>
    <m/>
  </r>
  <r>
    <n v="2021"/>
    <x v="95"/>
    <n v="1800"/>
    <s v="Full"/>
    <s v="First 30"/>
    <m/>
    <s v="Not reviewed"/>
    <x v="0"/>
    <m/>
    <m/>
    <m/>
    <x v="0"/>
    <m/>
    <m/>
  </r>
  <r>
    <n v="2021"/>
    <x v="95"/>
    <n v="1900"/>
    <s v="Full"/>
    <s v="First 30"/>
    <m/>
    <s v="Not reviewed"/>
    <x v="0"/>
    <m/>
    <m/>
    <m/>
    <x v="0"/>
    <m/>
    <m/>
  </r>
  <r>
    <n v="2021"/>
    <x v="95"/>
    <n v="2000"/>
    <s v="Full"/>
    <s v="First 30"/>
    <m/>
    <s v="Not reviewed"/>
    <x v="0"/>
    <m/>
    <m/>
    <m/>
    <x v="0"/>
    <m/>
    <m/>
  </r>
  <r>
    <n v="2021"/>
    <x v="95"/>
    <n v="2100"/>
    <s v="Full"/>
    <s v="First 30"/>
    <m/>
    <s v="Not reviewed"/>
    <x v="0"/>
    <m/>
    <m/>
    <m/>
    <x v="0"/>
    <m/>
    <m/>
  </r>
  <r>
    <n v="2021"/>
    <x v="95"/>
    <n v="2200"/>
    <s v="Full"/>
    <s v="First 30"/>
    <m/>
    <s v="Not reviewed"/>
    <x v="0"/>
    <m/>
    <m/>
    <m/>
    <x v="0"/>
    <m/>
    <m/>
  </r>
  <r>
    <n v="2021"/>
    <x v="95"/>
    <n v="2300"/>
    <s v="Full"/>
    <s v="First 30"/>
    <m/>
    <s v="Not reviewed"/>
    <x v="0"/>
    <m/>
    <m/>
    <m/>
    <x v="0"/>
    <m/>
    <m/>
  </r>
  <r>
    <n v="2021"/>
    <x v="96"/>
    <n v="0"/>
    <s v="Full"/>
    <s v="First 30"/>
    <m/>
    <s v="Not reviewed"/>
    <x v="0"/>
    <m/>
    <m/>
    <m/>
    <x v="0"/>
    <m/>
    <m/>
  </r>
  <r>
    <n v="2021"/>
    <x v="96"/>
    <n v="100"/>
    <s v="Full"/>
    <s v="First 30"/>
    <m/>
    <s v="Not reviewed"/>
    <x v="0"/>
    <m/>
    <m/>
    <m/>
    <x v="0"/>
    <m/>
    <m/>
  </r>
  <r>
    <n v="2021"/>
    <x v="96"/>
    <n v="200"/>
    <s v="Full"/>
    <s v="First 30"/>
    <m/>
    <s v="Not reviewed"/>
    <x v="0"/>
    <m/>
    <m/>
    <m/>
    <x v="0"/>
    <m/>
    <m/>
  </r>
  <r>
    <n v="2021"/>
    <x v="96"/>
    <n v="300"/>
    <s v="Full"/>
    <s v="First 30"/>
    <m/>
    <s v="Not reviewed"/>
    <x v="0"/>
    <m/>
    <m/>
    <m/>
    <x v="0"/>
    <m/>
    <m/>
  </r>
  <r>
    <n v="2021"/>
    <x v="96"/>
    <n v="400"/>
    <s v="Full"/>
    <s v="First 30"/>
    <m/>
    <s v="Not reviewed"/>
    <x v="0"/>
    <m/>
    <m/>
    <m/>
    <x v="0"/>
    <m/>
    <m/>
  </r>
  <r>
    <n v="2021"/>
    <x v="96"/>
    <n v="500"/>
    <s v="Full"/>
    <s v="First 30"/>
    <m/>
    <s v="Not reviewed"/>
    <x v="0"/>
    <m/>
    <m/>
    <m/>
    <x v="0"/>
    <m/>
    <m/>
  </r>
  <r>
    <n v="2021"/>
    <x v="96"/>
    <n v="600"/>
    <s v="Full"/>
    <s v="First 30"/>
    <m/>
    <s v="Not reviewed"/>
    <x v="0"/>
    <m/>
    <m/>
    <m/>
    <x v="0"/>
    <m/>
    <m/>
  </r>
  <r>
    <n v="2021"/>
    <x v="96"/>
    <n v="700"/>
    <s v="Full"/>
    <s v="First 30"/>
    <m/>
    <s v="Not reviewed"/>
    <x v="0"/>
    <m/>
    <m/>
    <m/>
    <x v="0"/>
    <m/>
    <m/>
  </r>
  <r>
    <n v="2021"/>
    <x v="96"/>
    <n v="800"/>
    <s v="Full"/>
    <s v="First 30"/>
    <m/>
    <s v="Not reviewed"/>
    <x v="0"/>
    <m/>
    <m/>
    <m/>
    <x v="0"/>
    <m/>
    <m/>
  </r>
  <r>
    <n v="2021"/>
    <x v="96"/>
    <n v="900"/>
    <s v="Full"/>
    <s v="First 30"/>
    <m/>
    <s v="Not reviewed"/>
    <x v="0"/>
    <m/>
    <m/>
    <m/>
    <x v="0"/>
    <m/>
    <m/>
  </r>
  <r>
    <n v="2021"/>
    <x v="96"/>
    <n v="1000"/>
    <s v="Full"/>
    <s v="First 30"/>
    <m/>
    <s v="Not reviewed"/>
    <x v="0"/>
    <m/>
    <m/>
    <m/>
    <x v="0"/>
    <m/>
    <m/>
  </r>
  <r>
    <n v="2021"/>
    <x v="96"/>
    <n v="1100"/>
    <s v="Full"/>
    <s v="First 30"/>
    <m/>
    <s v="Not reviewed"/>
    <x v="0"/>
    <m/>
    <m/>
    <m/>
    <x v="0"/>
    <m/>
    <m/>
  </r>
  <r>
    <n v="2021"/>
    <x v="96"/>
    <n v="1200"/>
    <s v="Full"/>
    <s v="First 30"/>
    <m/>
    <s v="Not reviewed"/>
    <x v="0"/>
    <m/>
    <m/>
    <m/>
    <x v="0"/>
    <m/>
    <m/>
  </r>
  <r>
    <n v="2021"/>
    <x v="96"/>
    <n v="1300"/>
    <s v="Full"/>
    <s v="First 30"/>
    <m/>
    <s v="Not reviewed"/>
    <x v="0"/>
    <m/>
    <m/>
    <m/>
    <x v="0"/>
    <m/>
    <m/>
  </r>
  <r>
    <n v="2021"/>
    <x v="96"/>
    <n v="1400"/>
    <s v="Full"/>
    <s v="First 30"/>
    <m/>
    <s v="Not reviewed"/>
    <x v="0"/>
    <m/>
    <m/>
    <m/>
    <x v="0"/>
    <m/>
    <m/>
  </r>
  <r>
    <n v="2021"/>
    <x v="96"/>
    <n v="1500"/>
    <s v="Full"/>
    <s v="First 30"/>
    <m/>
    <s v="Not reviewed"/>
    <x v="0"/>
    <m/>
    <m/>
    <m/>
    <x v="0"/>
    <m/>
    <m/>
  </r>
  <r>
    <n v="2021"/>
    <x v="96"/>
    <n v="1600"/>
    <s v="Full"/>
    <s v="First 30"/>
    <m/>
    <s v="Not reviewed"/>
    <x v="0"/>
    <m/>
    <m/>
    <m/>
    <x v="0"/>
    <m/>
    <m/>
  </r>
  <r>
    <n v="2021"/>
    <x v="96"/>
    <n v="1700"/>
    <s v="Full"/>
    <s v="First 30"/>
    <m/>
    <s v="Not reviewed"/>
    <x v="0"/>
    <m/>
    <m/>
    <m/>
    <x v="0"/>
    <m/>
    <m/>
  </r>
  <r>
    <n v="2021"/>
    <x v="96"/>
    <n v="1800"/>
    <s v="Full"/>
    <s v="First 30"/>
    <m/>
    <s v="Not reviewed"/>
    <x v="0"/>
    <m/>
    <m/>
    <m/>
    <x v="0"/>
    <m/>
    <m/>
  </r>
  <r>
    <n v="2021"/>
    <x v="96"/>
    <n v="1900"/>
    <s v="Full"/>
    <s v="First 30"/>
    <m/>
    <s v="Not reviewed"/>
    <x v="0"/>
    <m/>
    <m/>
    <m/>
    <x v="0"/>
    <m/>
    <m/>
  </r>
  <r>
    <n v="2021"/>
    <x v="96"/>
    <n v="2000"/>
    <s v="Full"/>
    <s v="First 30"/>
    <m/>
    <s v="Not reviewed"/>
    <x v="0"/>
    <m/>
    <m/>
    <m/>
    <x v="0"/>
    <m/>
    <m/>
  </r>
  <r>
    <n v="2021"/>
    <x v="96"/>
    <n v="2100"/>
    <s v="Full"/>
    <s v="First 30"/>
    <m/>
    <s v="Not reviewed"/>
    <x v="0"/>
    <m/>
    <m/>
    <m/>
    <x v="0"/>
    <m/>
    <m/>
  </r>
  <r>
    <n v="2021"/>
    <x v="96"/>
    <n v="2200"/>
    <s v="Full"/>
    <s v="First 30"/>
    <m/>
    <s v="Not reviewed"/>
    <x v="0"/>
    <m/>
    <m/>
    <m/>
    <x v="0"/>
    <m/>
    <m/>
  </r>
  <r>
    <n v="2021"/>
    <x v="96"/>
    <n v="2300"/>
    <s v="Full"/>
    <s v="First 30"/>
    <m/>
    <s v="Not reviewed"/>
    <x v="0"/>
    <m/>
    <m/>
    <m/>
    <x v="0"/>
    <m/>
    <m/>
  </r>
  <r>
    <n v="2021"/>
    <x v="97"/>
    <n v="0"/>
    <s v="Full"/>
    <s v="First 30"/>
    <m/>
    <s v="Not reviewed"/>
    <x v="0"/>
    <m/>
    <m/>
    <m/>
    <x v="0"/>
    <m/>
    <m/>
  </r>
  <r>
    <n v="2021"/>
    <x v="97"/>
    <n v="100"/>
    <s v="Full"/>
    <s v="First 30"/>
    <m/>
    <s v="Not reviewed"/>
    <x v="0"/>
    <m/>
    <m/>
    <m/>
    <x v="0"/>
    <m/>
    <m/>
  </r>
  <r>
    <n v="2021"/>
    <x v="97"/>
    <n v="200"/>
    <s v="Full"/>
    <s v="First 30"/>
    <m/>
    <s v="Not reviewed"/>
    <x v="0"/>
    <m/>
    <m/>
    <m/>
    <x v="0"/>
    <m/>
    <m/>
  </r>
  <r>
    <n v="2021"/>
    <x v="97"/>
    <n v="300"/>
    <s v="Full"/>
    <s v="First 30"/>
    <m/>
    <s v="Not reviewed"/>
    <x v="0"/>
    <m/>
    <m/>
    <m/>
    <x v="0"/>
    <m/>
    <m/>
  </r>
  <r>
    <n v="2021"/>
    <x v="97"/>
    <n v="400"/>
    <s v="Full"/>
    <s v="First 30"/>
    <m/>
    <s v="Not reviewed"/>
    <x v="0"/>
    <m/>
    <m/>
    <m/>
    <x v="0"/>
    <m/>
    <m/>
  </r>
  <r>
    <n v="2021"/>
    <x v="97"/>
    <n v="500"/>
    <s v="Full"/>
    <s v="First 30"/>
    <m/>
    <s v="Not reviewed"/>
    <x v="0"/>
    <m/>
    <m/>
    <m/>
    <x v="0"/>
    <m/>
    <m/>
  </r>
  <r>
    <n v="2021"/>
    <x v="97"/>
    <n v="600"/>
    <s v="Full"/>
    <s v="First 30"/>
    <m/>
    <s v="Not reviewed"/>
    <x v="0"/>
    <m/>
    <m/>
    <m/>
    <x v="0"/>
    <m/>
    <m/>
  </r>
  <r>
    <n v="2021"/>
    <x v="97"/>
    <n v="700"/>
    <s v="Full"/>
    <s v="First 30"/>
    <m/>
    <s v="Not reviewed"/>
    <x v="0"/>
    <m/>
    <m/>
    <m/>
    <x v="0"/>
    <m/>
    <m/>
  </r>
  <r>
    <n v="2021"/>
    <x v="97"/>
    <n v="800"/>
    <s v="Full"/>
    <s v="First 30"/>
    <m/>
    <s v="Not reviewed"/>
    <x v="0"/>
    <m/>
    <m/>
    <m/>
    <x v="0"/>
    <m/>
    <m/>
  </r>
  <r>
    <n v="2021"/>
    <x v="97"/>
    <n v="900"/>
    <s v="Full"/>
    <s v="First 30"/>
    <m/>
    <s v="Not reviewed"/>
    <x v="0"/>
    <m/>
    <m/>
    <m/>
    <x v="0"/>
    <m/>
    <m/>
  </r>
  <r>
    <n v="2021"/>
    <x v="97"/>
    <n v="1000"/>
    <s v="Full"/>
    <s v="First 30"/>
    <m/>
    <s v="Not reviewed"/>
    <x v="0"/>
    <m/>
    <m/>
    <m/>
    <x v="0"/>
    <m/>
    <m/>
  </r>
  <r>
    <n v="2021"/>
    <x v="97"/>
    <n v="1100"/>
    <s v="Full"/>
    <s v="First 30"/>
    <m/>
    <s v="Not reviewed"/>
    <x v="0"/>
    <m/>
    <m/>
    <m/>
    <x v="0"/>
    <m/>
    <m/>
  </r>
  <r>
    <n v="2021"/>
    <x v="97"/>
    <n v="1200"/>
    <s v="Full"/>
    <s v="First 30"/>
    <m/>
    <s v="Not reviewed"/>
    <x v="0"/>
    <m/>
    <m/>
    <m/>
    <x v="0"/>
    <m/>
    <m/>
  </r>
  <r>
    <n v="2021"/>
    <x v="97"/>
    <n v="1300"/>
    <s v="Full"/>
    <s v="First 30"/>
    <m/>
    <s v="Not reviewed"/>
    <x v="0"/>
    <m/>
    <m/>
    <m/>
    <x v="0"/>
    <m/>
    <m/>
  </r>
  <r>
    <n v="2021"/>
    <x v="97"/>
    <n v="1400"/>
    <s v="Full"/>
    <s v="First 30"/>
    <m/>
    <s v="Not reviewed"/>
    <x v="0"/>
    <m/>
    <m/>
    <m/>
    <x v="0"/>
    <m/>
    <m/>
  </r>
  <r>
    <n v="2021"/>
    <x v="97"/>
    <n v="1500"/>
    <s v="Full"/>
    <s v="First 30"/>
    <m/>
    <s v="Not reviewed"/>
    <x v="0"/>
    <m/>
    <m/>
    <m/>
    <x v="0"/>
    <m/>
    <m/>
  </r>
  <r>
    <n v="2021"/>
    <x v="97"/>
    <n v="1600"/>
    <s v="Full"/>
    <s v="First 30"/>
    <m/>
    <s v="Not reviewed"/>
    <x v="0"/>
    <m/>
    <m/>
    <m/>
    <x v="0"/>
    <m/>
    <m/>
  </r>
  <r>
    <n v="2021"/>
    <x v="97"/>
    <n v="1700"/>
    <s v="Full"/>
    <s v="First 30"/>
    <m/>
    <s v="Not reviewed"/>
    <x v="0"/>
    <m/>
    <m/>
    <m/>
    <x v="0"/>
    <m/>
    <m/>
  </r>
  <r>
    <n v="2021"/>
    <x v="97"/>
    <n v="1800"/>
    <s v="Full"/>
    <s v="First 30"/>
    <m/>
    <s v="Not reviewed"/>
    <x v="0"/>
    <m/>
    <m/>
    <m/>
    <x v="0"/>
    <m/>
    <m/>
  </r>
  <r>
    <n v="2021"/>
    <x v="97"/>
    <n v="1900"/>
    <s v="Full"/>
    <s v="First 30"/>
    <m/>
    <s v="Not reviewed"/>
    <x v="0"/>
    <m/>
    <m/>
    <m/>
    <x v="0"/>
    <m/>
    <m/>
  </r>
  <r>
    <n v="2021"/>
    <x v="97"/>
    <n v="2000"/>
    <s v="Full"/>
    <s v="First 30"/>
    <m/>
    <s v="Not reviewed"/>
    <x v="0"/>
    <m/>
    <m/>
    <m/>
    <x v="0"/>
    <m/>
    <m/>
  </r>
  <r>
    <n v="2021"/>
    <x v="97"/>
    <n v="2100"/>
    <s v="Full"/>
    <s v="First 30"/>
    <m/>
    <s v="Not reviewed"/>
    <x v="0"/>
    <m/>
    <m/>
    <m/>
    <x v="0"/>
    <m/>
    <m/>
  </r>
  <r>
    <n v="2021"/>
    <x v="97"/>
    <n v="2200"/>
    <s v="Full"/>
    <s v="First 30"/>
    <m/>
    <s v="Not reviewed"/>
    <x v="0"/>
    <m/>
    <m/>
    <m/>
    <x v="0"/>
    <m/>
    <m/>
  </r>
  <r>
    <n v="2021"/>
    <x v="97"/>
    <n v="2300"/>
    <s v="Full"/>
    <s v="First 30"/>
    <m/>
    <s v="Not reviewed"/>
    <x v="0"/>
    <m/>
    <m/>
    <m/>
    <x v="0"/>
    <m/>
    <m/>
  </r>
  <r>
    <n v="2021"/>
    <x v="98"/>
    <n v="0"/>
    <s v="Full"/>
    <s v="First 30"/>
    <s v="CS"/>
    <s v="No fish"/>
    <x v="0"/>
    <m/>
    <m/>
    <m/>
    <x v="0"/>
    <m/>
    <m/>
  </r>
  <r>
    <n v="2021"/>
    <x v="98"/>
    <n v="100"/>
    <s v="Full"/>
    <s v="First 30"/>
    <s v="CS"/>
    <s v="No fish"/>
    <x v="0"/>
    <m/>
    <m/>
    <m/>
    <x v="0"/>
    <m/>
    <m/>
  </r>
  <r>
    <n v="2021"/>
    <x v="98"/>
    <n v="200"/>
    <s v="Full"/>
    <s v="First 30"/>
    <s v="CS"/>
    <d v="1899-12-30T02:20:12"/>
    <x v="2"/>
    <n v="74.900000000000006"/>
    <n v="4654"/>
    <n v="8.7799999999999994"/>
    <x v="1"/>
    <m/>
    <m/>
  </r>
  <r>
    <n v="2021"/>
    <x v="98"/>
    <n v="300"/>
    <s v="Full"/>
    <s v="First 30"/>
    <s v="CS"/>
    <s v="No fish"/>
    <x v="0"/>
    <m/>
    <m/>
    <m/>
    <x v="0"/>
    <m/>
    <m/>
  </r>
  <r>
    <n v="2021"/>
    <x v="98"/>
    <n v="400"/>
    <s v="Full"/>
    <s v="First 30"/>
    <s v="CS"/>
    <s v="No fish"/>
    <x v="0"/>
    <m/>
    <m/>
    <m/>
    <x v="0"/>
    <m/>
    <m/>
  </r>
  <r>
    <n v="2021"/>
    <x v="98"/>
    <n v="500"/>
    <s v="Full"/>
    <s v="First 30"/>
    <s v="CS"/>
    <d v="1899-12-30T05:07:25"/>
    <x v="1"/>
    <n v="60"/>
    <n v="1675"/>
    <n v="14.82"/>
    <x v="1"/>
    <m/>
    <m/>
  </r>
  <r>
    <n v="2021"/>
    <x v="98"/>
    <n v="600"/>
    <s v="Full"/>
    <s v="First 30"/>
    <s v="CS"/>
    <s v="No fish"/>
    <x v="0"/>
    <m/>
    <m/>
    <m/>
    <x v="0"/>
    <m/>
    <m/>
  </r>
  <r>
    <n v="2021"/>
    <x v="98"/>
    <n v="700"/>
    <s v="Full"/>
    <s v="First 30"/>
    <s v="CS"/>
    <s v="No fish"/>
    <x v="0"/>
    <m/>
    <m/>
    <m/>
    <x v="0"/>
    <m/>
    <m/>
  </r>
  <r>
    <n v="2021"/>
    <x v="98"/>
    <n v="800"/>
    <s v="Full"/>
    <s v="First 30"/>
    <s v="CS"/>
    <s v="No fish"/>
    <x v="0"/>
    <m/>
    <m/>
    <m/>
    <x v="0"/>
    <m/>
    <m/>
  </r>
  <r>
    <n v="2021"/>
    <x v="98"/>
    <n v="900"/>
    <s v="Full"/>
    <s v="First 30"/>
    <s v="CS"/>
    <s v="No fish"/>
    <x v="0"/>
    <m/>
    <m/>
    <m/>
    <x v="0"/>
    <m/>
    <m/>
  </r>
  <r>
    <n v="2021"/>
    <x v="98"/>
    <n v="1000"/>
    <s v="Partial"/>
    <s v="First 30"/>
    <s v="CS"/>
    <s v="No fish"/>
    <x v="0"/>
    <m/>
    <m/>
    <m/>
    <x v="0"/>
    <s v="File is short, stops at 10:12:27. Recording error?"/>
    <m/>
  </r>
  <r>
    <n v="2021"/>
    <x v="98"/>
    <n v="1100"/>
    <s v="Full"/>
    <s v="First 30"/>
    <s v="CS"/>
    <s v="No fish"/>
    <x v="0"/>
    <m/>
    <m/>
    <m/>
    <x v="0"/>
    <m/>
    <m/>
  </r>
  <r>
    <n v="2021"/>
    <x v="98"/>
    <n v="1200"/>
    <s v="Full"/>
    <s v="First 30"/>
    <s v="CS"/>
    <s v="No fish"/>
    <x v="0"/>
    <m/>
    <m/>
    <m/>
    <x v="0"/>
    <m/>
    <m/>
  </r>
  <r>
    <n v="2021"/>
    <x v="98"/>
    <n v="1300"/>
    <s v="Full"/>
    <s v="First 30"/>
    <s v="CS"/>
    <s v="No fish"/>
    <x v="0"/>
    <m/>
    <m/>
    <m/>
    <x v="0"/>
    <m/>
    <m/>
  </r>
  <r>
    <n v="2021"/>
    <x v="98"/>
    <n v="1400"/>
    <s v="Full"/>
    <s v="First 30"/>
    <s v="CS"/>
    <s v="No fish"/>
    <x v="0"/>
    <m/>
    <m/>
    <m/>
    <x v="0"/>
    <m/>
    <m/>
  </r>
  <r>
    <n v="2021"/>
    <x v="98"/>
    <n v="1500"/>
    <s v="Full"/>
    <s v="First 30"/>
    <s v="CS"/>
    <s v="No fish"/>
    <x v="0"/>
    <m/>
    <m/>
    <m/>
    <x v="0"/>
    <m/>
    <m/>
  </r>
  <r>
    <n v="2021"/>
    <x v="98"/>
    <n v="1600"/>
    <s v="Full"/>
    <s v="First 30"/>
    <s v="CS"/>
    <s v="No fish"/>
    <x v="0"/>
    <m/>
    <m/>
    <m/>
    <x v="0"/>
    <m/>
    <m/>
  </r>
  <r>
    <n v="2021"/>
    <x v="98"/>
    <n v="1700"/>
    <s v="Full"/>
    <s v="First 30"/>
    <s v="CS"/>
    <s v="No fish"/>
    <x v="0"/>
    <m/>
    <m/>
    <m/>
    <x v="0"/>
    <m/>
    <m/>
  </r>
  <r>
    <n v="2021"/>
    <x v="98"/>
    <n v="1800"/>
    <s v="Full"/>
    <s v="First 30"/>
    <s v="CS"/>
    <s v="No fish"/>
    <x v="0"/>
    <m/>
    <m/>
    <m/>
    <x v="0"/>
    <m/>
    <m/>
  </r>
  <r>
    <n v="2021"/>
    <x v="98"/>
    <n v="1900"/>
    <s v="Full"/>
    <s v="First 30"/>
    <s v="CS"/>
    <s v="No fish"/>
    <x v="0"/>
    <m/>
    <m/>
    <m/>
    <x v="0"/>
    <m/>
    <m/>
  </r>
  <r>
    <n v="2021"/>
    <x v="98"/>
    <n v="2000"/>
    <s v="Full"/>
    <s v="First 30"/>
    <s v="CS"/>
    <s v="No fish"/>
    <x v="0"/>
    <m/>
    <m/>
    <m/>
    <x v="0"/>
    <m/>
    <m/>
  </r>
  <r>
    <n v="2021"/>
    <x v="98"/>
    <n v="2100"/>
    <s v="Full"/>
    <s v="First 30"/>
    <s v="CS"/>
    <s v="No fish"/>
    <x v="0"/>
    <m/>
    <m/>
    <m/>
    <x v="0"/>
    <m/>
    <m/>
  </r>
  <r>
    <n v="2021"/>
    <x v="98"/>
    <n v="2200"/>
    <s v="Full"/>
    <s v="First 30"/>
    <s v="CS"/>
    <d v="1899-12-30T22:17:59"/>
    <x v="2"/>
    <n v="48.5"/>
    <n v="3987"/>
    <n v="14.76"/>
    <x v="1"/>
    <m/>
    <m/>
  </r>
  <r>
    <n v="2021"/>
    <x v="98"/>
    <n v="2300"/>
    <s v="Full"/>
    <s v="First 30"/>
    <s v="CS"/>
    <d v="1899-12-30T23:01:54"/>
    <x v="1"/>
    <n v="59.7"/>
    <n v="426"/>
    <n v="12.97"/>
    <x v="1"/>
    <m/>
    <m/>
  </r>
  <r>
    <n v="2021"/>
    <x v="98"/>
    <n v="2300"/>
    <s v="Full"/>
    <s v="First 30"/>
    <s v="CS"/>
    <d v="1899-12-30T23:07:52"/>
    <x v="2"/>
    <n v="48.4"/>
    <n v="1783"/>
    <n v="6.1"/>
    <x v="2"/>
    <m/>
    <m/>
  </r>
  <r>
    <n v="2021"/>
    <x v="98"/>
    <n v="2300"/>
    <s v="Full"/>
    <s v="First 30"/>
    <s v="CS"/>
    <d v="1899-12-30T23:13:16"/>
    <x v="2"/>
    <n v="46.2"/>
    <n v="2988"/>
    <n v="5.98"/>
    <x v="2"/>
    <m/>
    <m/>
  </r>
  <r>
    <n v="2021"/>
    <x v="99"/>
    <n v="0"/>
    <s v="Full"/>
    <s v="First 30"/>
    <s v="CS"/>
    <d v="1899-12-30T00:08:42"/>
    <x v="2"/>
    <n v="59.6"/>
    <n v="1995"/>
    <n v="13.64"/>
    <x v="1"/>
    <m/>
    <m/>
  </r>
  <r>
    <n v="2021"/>
    <x v="99"/>
    <n v="100"/>
    <s v="Full"/>
    <s v="First 30"/>
    <s v="CS"/>
    <s v="No fish"/>
    <x v="0"/>
    <m/>
    <m/>
    <m/>
    <x v="0"/>
    <m/>
    <m/>
  </r>
  <r>
    <n v="2021"/>
    <x v="99"/>
    <n v="200"/>
    <s v="Full"/>
    <s v="First 30"/>
    <s v="CS"/>
    <s v="No fish"/>
    <x v="0"/>
    <m/>
    <m/>
    <m/>
    <x v="0"/>
    <m/>
    <m/>
  </r>
  <r>
    <n v="2021"/>
    <x v="99"/>
    <n v="300"/>
    <s v="Full"/>
    <s v="First 30"/>
    <s v="CS"/>
    <d v="1899-12-30T03:11:21"/>
    <x v="2"/>
    <n v="47.7"/>
    <n v="2619"/>
    <n v="11.63"/>
    <x v="2"/>
    <m/>
    <m/>
  </r>
  <r>
    <n v="2021"/>
    <x v="99"/>
    <n v="400"/>
    <s v="Full"/>
    <s v="First 30"/>
    <s v="CS"/>
    <s v="No fish"/>
    <x v="0"/>
    <m/>
    <m/>
    <m/>
    <x v="0"/>
    <m/>
    <m/>
  </r>
  <r>
    <n v="2021"/>
    <x v="99"/>
    <n v="500"/>
    <s v="Full"/>
    <s v="First 30"/>
    <s v="CS"/>
    <s v="No fish"/>
    <x v="0"/>
    <m/>
    <m/>
    <m/>
    <x v="0"/>
    <m/>
    <m/>
  </r>
  <r>
    <n v="2021"/>
    <x v="99"/>
    <n v="600"/>
    <s v="Full"/>
    <s v="First 30"/>
    <s v="CS"/>
    <d v="1899-12-30T06:08:33"/>
    <x v="1"/>
    <n v="46.9"/>
    <n v="1935"/>
    <n v="8.64"/>
    <x v="1"/>
    <m/>
    <m/>
  </r>
  <r>
    <n v="2021"/>
    <x v="99"/>
    <n v="700"/>
    <s v="Full"/>
    <s v="First 30"/>
    <s v="CS"/>
    <s v="No fish"/>
    <x v="0"/>
    <m/>
    <m/>
    <m/>
    <x v="0"/>
    <m/>
    <m/>
  </r>
  <r>
    <n v="2021"/>
    <x v="99"/>
    <n v="800"/>
    <s v="Full"/>
    <s v="First 30"/>
    <s v="CS"/>
    <s v="No fish"/>
    <x v="0"/>
    <m/>
    <m/>
    <m/>
    <x v="0"/>
    <m/>
    <m/>
  </r>
  <r>
    <n v="2021"/>
    <x v="99"/>
    <n v="900"/>
    <s v="Full"/>
    <s v="First 30"/>
    <s v="CS"/>
    <s v="No fish"/>
    <x v="0"/>
    <m/>
    <m/>
    <m/>
    <x v="0"/>
    <m/>
    <m/>
  </r>
  <r>
    <n v="2021"/>
    <x v="99"/>
    <n v="1000"/>
    <s v="Full"/>
    <s v="First 30"/>
    <s v="CS"/>
    <s v="No fish"/>
    <x v="0"/>
    <m/>
    <m/>
    <m/>
    <x v="0"/>
    <m/>
    <m/>
  </r>
  <r>
    <n v="2021"/>
    <x v="99"/>
    <n v="1100"/>
    <s v="Full"/>
    <s v="First 30"/>
    <s v="CS"/>
    <s v="No fish"/>
    <x v="0"/>
    <m/>
    <m/>
    <m/>
    <x v="0"/>
    <m/>
    <m/>
  </r>
  <r>
    <n v="2021"/>
    <x v="99"/>
    <n v="1200"/>
    <s v="Full"/>
    <s v="First 30"/>
    <s v="CS"/>
    <s v="No fish"/>
    <x v="0"/>
    <m/>
    <m/>
    <m/>
    <x v="0"/>
    <s v="Echogram is all white starting at 12:12:49. Image seems to be fine."/>
    <m/>
  </r>
  <r>
    <n v="2021"/>
    <x v="99"/>
    <n v="1300"/>
    <s v="Full"/>
    <s v="First 30"/>
    <s v="CS"/>
    <s v="No fish"/>
    <x v="0"/>
    <m/>
    <m/>
    <m/>
    <x v="0"/>
    <m/>
    <m/>
  </r>
  <r>
    <n v="2021"/>
    <x v="99"/>
    <n v="1400"/>
    <s v="Full"/>
    <s v="First 30"/>
    <s v="CS"/>
    <s v="No fish"/>
    <x v="0"/>
    <m/>
    <m/>
    <m/>
    <x v="0"/>
    <m/>
    <m/>
  </r>
  <r>
    <n v="2021"/>
    <x v="99"/>
    <n v="1500"/>
    <s v="Full"/>
    <s v="First 30"/>
    <s v="CS"/>
    <d v="1899-12-30T15:17:55"/>
    <x v="2"/>
    <n v="71"/>
    <n v="4271"/>
    <n v="13.38"/>
    <x v="1"/>
    <m/>
    <m/>
  </r>
  <r>
    <n v="2021"/>
    <x v="99"/>
    <n v="1600"/>
    <s v="Full"/>
    <s v="First 30"/>
    <s v="CS"/>
    <s v="No fish"/>
    <x v="0"/>
    <m/>
    <m/>
    <m/>
    <x v="0"/>
    <m/>
    <m/>
  </r>
  <r>
    <n v="2021"/>
    <x v="99"/>
    <n v="1700"/>
    <s v="Full"/>
    <s v="First 30"/>
    <s v="CS"/>
    <s v="No fish"/>
    <x v="0"/>
    <m/>
    <m/>
    <m/>
    <x v="0"/>
    <m/>
    <m/>
  </r>
  <r>
    <n v="2021"/>
    <x v="99"/>
    <n v="1800"/>
    <s v="Full"/>
    <s v="First 30"/>
    <s v="CS"/>
    <s v="No fish"/>
    <x v="0"/>
    <m/>
    <m/>
    <m/>
    <x v="0"/>
    <m/>
    <m/>
  </r>
  <r>
    <n v="2021"/>
    <x v="99"/>
    <n v="1900"/>
    <s v="Full"/>
    <s v="First 30"/>
    <s v="CS"/>
    <s v="No fish"/>
    <x v="0"/>
    <m/>
    <m/>
    <m/>
    <x v="0"/>
    <m/>
    <m/>
  </r>
  <r>
    <n v="2021"/>
    <x v="99"/>
    <n v="2000"/>
    <s v="Full"/>
    <s v="First 30"/>
    <s v="CS"/>
    <s v="No fish"/>
    <x v="0"/>
    <m/>
    <m/>
    <m/>
    <x v="0"/>
    <m/>
    <m/>
  </r>
  <r>
    <n v="2021"/>
    <x v="99"/>
    <n v="2100"/>
    <s v="Full"/>
    <s v="First 30"/>
    <s v="CS"/>
    <d v="1899-12-30T21:09:08"/>
    <x v="2"/>
    <n v="59.6"/>
    <n v="1788"/>
    <n v="14.99"/>
    <x v="1"/>
    <m/>
    <m/>
  </r>
  <r>
    <n v="2021"/>
    <x v="99"/>
    <n v="2100"/>
    <s v="Full"/>
    <s v="First 30"/>
    <s v="CS"/>
    <d v="1899-12-30T21:14:20"/>
    <x v="2"/>
    <n v="62.4"/>
    <n v="2958"/>
    <n v="19.57"/>
    <x v="1"/>
    <m/>
    <m/>
  </r>
  <r>
    <n v="2021"/>
    <x v="99"/>
    <n v="2200"/>
    <s v="Full"/>
    <s v="First 30"/>
    <s v="CS"/>
    <d v="1899-12-30T22:17:05"/>
    <x v="1"/>
    <n v="71.099999999999994"/>
    <n v="3869"/>
    <n v="5.03"/>
    <x v="1"/>
    <m/>
    <m/>
  </r>
  <r>
    <n v="2021"/>
    <x v="99"/>
    <n v="2200"/>
    <s v="Full"/>
    <s v="First 30"/>
    <s v="CS"/>
    <d v="1899-12-30T22:17:45"/>
    <x v="2"/>
    <n v="64.900000000000006"/>
    <n v="4018"/>
    <n v="10.68"/>
    <x v="1"/>
    <m/>
    <m/>
  </r>
  <r>
    <n v="2021"/>
    <x v="99"/>
    <n v="2300"/>
    <s v="Full"/>
    <s v="First 30"/>
    <s v="CS"/>
    <s v="No fish"/>
    <x v="0"/>
    <m/>
    <m/>
    <m/>
    <x v="0"/>
    <m/>
    <m/>
  </r>
  <r>
    <n v="2021"/>
    <x v="100"/>
    <n v="0"/>
    <s v="Full"/>
    <s v="First 30"/>
    <s v="CS"/>
    <d v="1899-12-30T00:04:42"/>
    <x v="1"/>
    <n v="80.900000000000006"/>
    <n v="1088"/>
    <n v="10.19"/>
    <x v="1"/>
    <m/>
    <m/>
  </r>
  <r>
    <n v="2021"/>
    <x v="100"/>
    <n v="0"/>
    <s v="Full"/>
    <s v="First 30"/>
    <s v="CS"/>
    <d v="1899-12-30T00:09:18"/>
    <x v="2"/>
    <n v="73.099999999999994"/>
    <n v="2149"/>
    <n v="13.93"/>
    <x v="1"/>
    <m/>
    <m/>
  </r>
  <r>
    <n v="2021"/>
    <x v="100"/>
    <n v="100"/>
    <s v="Full"/>
    <s v="First 30"/>
    <s v="CS"/>
    <d v="1899-12-30T01:15:22"/>
    <x v="2"/>
    <n v="62.5"/>
    <n v="3580"/>
    <n v="5.71"/>
    <x v="2"/>
    <m/>
    <m/>
  </r>
  <r>
    <n v="2021"/>
    <x v="100"/>
    <n v="200"/>
    <s v="Full"/>
    <s v="First 30"/>
    <s v="CS"/>
    <d v="1899-12-30T02:06:46"/>
    <x v="2"/>
    <n v="51.3"/>
    <n v="1560"/>
    <n v="13.41"/>
    <x v="1"/>
    <s v="Lots of small fish activity"/>
    <m/>
  </r>
  <r>
    <n v="2021"/>
    <x v="100"/>
    <n v="300"/>
    <s v="Full"/>
    <s v="First 30"/>
    <s v="CS"/>
    <s v="No fish"/>
    <x v="0"/>
    <m/>
    <m/>
    <m/>
    <x v="0"/>
    <m/>
    <m/>
  </r>
  <r>
    <n v="2021"/>
    <x v="100"/>
    <n v="400"/>
    <s v="Full"/>
    <s v="First 30"/>
    <s v="CS"/>
    <s v="No fish"/>
    <x v="0"/>
    <m/>
    <m/>
    <m/>
    <x v="0"/>
    <m/>
    <m/>
  </r>
  <r>
    <n v="2021"/>
    <x v="100"/>
    <n v="500"/>
    <s v="Full"/>
    <s v="First 30"/>
    <s v="CS"/>
    <s v="No fish"/>
    <x v="0"/>
    <m/>
    <m/>
    <m/>
    <x v="0"/>
    <m/>
    <m/>
  </r>
  <r>
    <n v="2021"/>
    <x v="100"/>
    <n v="600"/>
    <s v="Full"/>
    <s v="First 30"/>
    <s v="CS"/>
    <s v="No fish"/>
    <x v="0"/>
    <m/>
    <m/>
    <m/>
    <x v="0"/>
    <m/>
    <m/>
  </r>
  <r>
    <n v="2021"/>
    <x v="100"/>
    <n v="700"/>
    <s v="Full"/>
    <s v="First 30"/>
    <s v="CS"/>
    <s v="No fish"/>
    <x v="0"/>
    <m/>
    <m/>
    <m/>
    <x v="0"/>
    <m/>
    <m/>
  </r>
  <r>
    <n v="2021"/>
    <x v="100"/>
    <n v="800"/>
    <s v="Full"/>
    <s v="First 30"/>
    <s v="CS"/>
    <s v="No fish"/>
    <x v="0"/>
    <m/>
    <m/>
    <m/>
    <x v="0"/>
    <m/>
    <m/>
  </r>
  <r>
    <n v="2021"/>
    <x v="100"/>
    <n v="900"/>
    <s v="Full"/>
    <s v="First 30"/>
    <s v="CS"/>
    <s v="No fish"/>
    <x v="0"/>
    <m/>
    <m/>
    <m/>
    <x v="0"/>
    <m/>
    <m/>
  </r>
  <r>
    <n v="2021"/>
    <x v="100"/>
    <n v="1000"/>
    <s v="Full"/>
    <s v="First 30"/>
    <s v="CS"/>
    <s v="No fish"/>
    <x v="0"/>
    <m/>
    <m/>
    <m/>
    <x v="0"/>
    <m/>
    <m/>
  </r>
  <r>
    <n v="2021"/>
    <x v="100"/>
    <n v="1100"/>
    <s v="Full"/>
    <s v="First 30"/>
    <s v="CS"/>
    <s v="No fish"/>
    <x v="0"/>
    <m/>
    <m/>
    <m/>
    <x v="0"/>
    <m/>
    <m/>
  </r>
  <r>
    <n v="2021"/>
    <x v="100"/>
    <n v="1200"/>
    <s v="Full"/>
    <s v="First 30"/>
    <s v="CS"/>
    <s v="No fish"/>
    <x v="0"/>
    <m/>
    <m/>
    <m/>
    <x v="0"/>
    <m/>
    <m/>
  </r>
  <r>
    <n v="2021"/>
    <x v="100"/>
    <n v="1300"/>
    <s v="Full"/>
    <s v="First 30"/>
    <s v="CS"/>
    <s v="No fish"/>
    <x v="0"/>
    <m/>
    <m/>
    <m/>
    <x v="0"/>
    <m/>
    <m/>
  </r>
  <r>
    <n v="2021"/>
    <x v="100"/>
    <n v="1400"/>
    <s v="Full"/>
    <s v="First 30"/>
    <s v="CS"/>
    <s v="No fish"/>
    <x v="0"/>
    <m/>
    <m/>
    <m/>
    <x v="0"/>
    <m/>
    <m/>
  </r>
  <r>
    <n v="2021"/>
    <x v="100"/>
    <n v="1500"/>
    <s v="Full"/>
    <s v="First 30"/>
    <s v="CS"/>
    <s v="No fish"/>
    <x v="0"/>
    <m/>
    <m/>
    <m/>
    <x v="0"/>
    <m/>
    <m/>
  </r>
  <r>
    <n v="2021"/>
    <x v="100"/>
    <n v="1600"/>
    <s v="Full"/>
    <s v="First 30"/>
    <s v="CS"/>
    <s v="No fish"/>
    <x v="0"/>
    <m/>
    <m/>
    <m/>
    <x v="0"/>
    <m/>
    <m/>
  </r>
  <r>
    <n v="2021"/>
    <x v="100"/>
    <n v="1700"/>
    <s v="Full"/>
    <s v="First 30"/>
    <s v="CS"/>
    <s v="No fish"/>
    <x v="0"/>
    <m/>
    <m/>
    <m/>
    <x v="0"/>
    <m/>
    <m/>
  </r>
  <r>
    <n v="2021"/>
    <x v="100"/>
    <n v="1800"/>
    <s v="Full"/>
    <s v="First 30"/>
    <s v="CS"/>
    <s v="No fish"/>
    <x v="0"/>
    <m/>
    <m/>
    <m/>
    <x v="0"/>
    <m/>
    <m/>
  </r>
  <r>
    <n v="2021"/>
    <x v="100"/>
    <n v="1900"/>
    <s v="Full"/>
    <s v="First 30"/>
    <s v="CS"/>
    <s v="No fish"/>
    <x v="0"/>
    <m/>
    <m/>
    <m/>
    <x v="0"/>
    <m/>
    <m/>
  </r>
  <r>
    <n v="2021"/>
    <x v="100"/>
    <n v="2000"/>
    <s v="Full"/>
    <s v="First 30"/>
    <s v="CS"/>
    <s v="No fish"/>
    <x v="0"/>
    <m/>
    <m/>
    <m/>
    <x v="0"/>
    <m/>
    <m/>
  </r>
  <r>
    <n v="2021"/>
    <x v="100"/>
    <n v="2100"/>
    <s v="Full"/>
    <s v="First 30"/>
    <s v="CS"/>
    <s v="No fish"/>
    <x v="0"/>
    <m/>
    <m/>
    <m/>
    <x v="0"/>
    <m/>
    <m/>
  </r>
  <r>
    <n v="2021"/>
    <x v="100"/>
    <n v="2200"/>
    <s v="Full"/>
    <s v="First 30"/>
    <s v="CS"/>
    <d v="1899-12-30T22:06:10"/>
    <x v="2"/>
    <n v="63.8"/>
    <n v="1408"/>
    <n v="7.02"/>
    <x v="1"/>
    <m/>
    <m/>
  </r>
  <r>
    <n v="2021"/>
    <x v="100"/>
    <n v="2200"/>
    <s v="Full"/>
    <s v="First 30"/>
    <s v="CS"/>
    <d v="1899-12-30T22:16:41"/>
    <x v="1"/>
    <n v="73.5"/>
    <n v="3769"/>
    <n v="1.79"/>
    <x v="2"/>
    <s v="Passes driectly in front of Sonar"/>
    <m/>
  </r>
  <r>
    <n v="2021"/>
    <x v="100"/>
    <n v="2200"/>
    <s v="Full"/>
    <s v="First 30"/>
    <s v="CS"/>
    <d v="1899-12-30T22:27:35"/>
    <x v="2"/>
    <n v="63.4"/>
    <n v="6142"/>
    <n v="6.01"/>
    <x v="2"/>
    <m/>
    <m/>
  </r>
  <r>
    <n v="2021"/>
    <x v="100"/>
    <n v="2300"/>
    <s v="Full"/>
    <s v="First 30"/>
    <s v="CS"/>
    <d v="1899-12-30T23:11:27"/>
    <x v="2"/>
    <n v="68.8"/>
    <n v="2595"/>
    <n v="7.28"/>
    <x v="2"/>
    <m/>
    <m/>
  </r>
  <r>
    <n v="2021"/>
    <x v="100"/>
    <n v="2300"/>
    <s v="Full"/>
    <s v="First 30"/>
    <s v="CS"/>
    <d v="1899-12-30T23:12:43"/>
    <x v="1"/>
    <n v="72.099999999999994"/>
    <n v="2885"/>
    <n v="9.8800000000000008"/>
    <x v="1"/>
    <m/>
    <m/>
  </r>
  <r>
    <n v="2021"/>
    <x v="100"/>
    <n v="2300"/>
    <s v="Full"/>
    <s v="First 30"/>
    <s v="CS"/>
    <d v="1899-12-30T23:15:32"/>
    <x v="2"/>
    <n v="65.3"/>
    <n v="3520"/>
    <n v="14.71"/>
    <x v="1"/>
    <m/>
    <m/>
  </r>
  <r>
    <n v="2021"/>
    <x v="100"/>
    <n v="2300"/>
    <s v="Full"/>
    <s v="First 30"/>
    <s v="CS"/>
    <d v="1899-12-30T23:28:33"/>
    <x v="2"/>
    <n v="55.6"/>
    <n v="6397"/>
    <n v="14"/>
    <x v="1"/>
    <m/>
    <m/>
  </r>
  <r>
    <n v="2021"/>
    <x v="101"/>
    <n v="0"/>
    <s v="Full"/>
    <s v="First 30"/>
    <s v="AS"/>
    <d v="1899-12-30T00:01:17"/>
    <x v="1"/>
    <n v="72.5"/>
    <n v="296"/>
    <n v="7.18"/>
    <x v="1"/>
    <s v="Shared day- used AS counts"/>
    <m/>
  </r>
  <r>
    <n v="2021"/>
    <x v="101"/>
    <n v="300"/>
    <s v="Full"/>
    <s v="First 30"/>
    <s v="AS"/>
    <d v="1899-12-30T03:29:15"/>
    <x v="2"/>
    <n v="55.7"/>
    <n v="6771"/>
    <n v="10.42"/>
    <x v="1"/>
    <s v="Shared day- used AS counts"/>
    <m/>
  </r>
  <r>
    <n v="2021"/>
    <x v="101"/>
    <n v="2100"/>
    <s v="Full"/>
    <s v="First 30"/>
    <s v="AS"/>
    <d v="1899-12-30T21:05:37"/>
    <x v="1"/>
    <n v="74.5"/>
    <n v="1084"/>
    <n v="11.47"/>
    <x v="1"/>
    <s v="Shared day- used AS counts"/>
    <m/>
  </r>
  <r>
    <n v="2021"/>
    <x v="101"/>
    <n v="2100"/>
    <s v="Full"/>
    <s v="First 30"/>
    <s v="AS"/>
    <d v="1899-12-30T21:10:41"/>
    <x v="2"/>
    <n v="81.7"/>
    <n v="2012"/>
    <n v="13.78"/>
    <x v="1"/>
    <s v="Shared day- used AS counts"/>
    <m/>
  </r>
  <r>
    <n v="2021"/>
    <x v="101"/>
    <n v="2100"/>
    <s v="Full"/>
    <s v="First 30"/>
    <s v="AS"/>
    <d v="1899-12-30T21:12:13"/>
    <x v="2"/>
    <n v="46.3"/>
    <n v="2333"/>
    <n v="13.78"/>
    <x v="1"/>
    <s v="Shared day- used AS counts"/>
    <m/>
  </r>
  <r>
    <n v="2021"/>
    <x v="101"/>
    <n v="2100"/>
    <s v="Full"/>
    <s v="First 30"/>
    <s v="AS"/>
    <d v="1899-12-30T21:23:09"/>
    <x v="2"/>
    <n v="66.900000000000006"/>
    <n v="4801"/>
    <n v="12.93"/>
    <x v="1"/>
    <s v="Shared day- used AS counts"/>
    <m/>
  </r>
  <r>
    <n v="2021"/>
    <x v="101"/>
    <n v="2300"/>
    <s v="Full"/>
    <s v="First 30"/>
    <s v="AS"/>
    <d v="1899-12-30T23:06:55"/>
    <x v="2"/>
    <n v="79.2"/>
    <n v="1526"/>
    <n v="10.130000000000001"/>
    <x v="1"/>
    <s v="Shared day- used AS counts"/>
    <m/>
  </r>
  <r>
    <n v="2021"/>
    <x v="101"/>
    <n v="2300"/>
    <s v="Full"/>
    <s v="First 30"/>
    <s v="AS"/>
    <d v="1899-12-30T23:17:15"/>
    <x v="2"/>
    <n v="85.8"/>
    <n v="3572"/>
    <n v="14.07"/>
    <x v="1"/>
    <s v="Shared day- used AS counts"/>
    <m/>
  </r>
  <r>
    <n v="2021"/>
    <x v="102"/>
    <n v="0"/>
    <s v="Full"/>
    <s v="First 30"/>
    <s v="AS"/>
    <s v="No fish"/>
    <x v="0"/>
    <m/>
    <m/>
    <m/>
    <x v="0"/>
    <m/>
    <m/>
  </r>
  <r>
    <n v="2021"/>
    <x v="102"/>
    <n v="100"/>
    <s v="Full"/>
    <s v="First 30"/>
    <s v="AS"/>
    <s v="No fish"/>
    <x v="0"/>
    <m/>
    <m/>
    <m/>
    <x v="0"/>
    <m/>
    <m/>
  </r>
  <r>
    <n v="2021"/>
    <x v="102"/>
    <n v="200"/>
    <s v="Full"/>
    <s v="First 30"/>
    <s v="AS"/>
    <s v="No fish"/>
    <x v="0"/>
    <m/>
    <m/>
    <m/>
    <x v="0"/>
    <m/>
    <m/>
  </r>
  <r>
    <n v="2021"/>
    <x v="102"/>
    <n v="300"/>
    <s v="Full"/>
    <s v="First 30"/>
    <s v="AS"/>
    <s v="No fish"/>
    <x v="0"/>
    <m/>
    <m/>
    <m/>
    <x v="0"/>
    <m/>
    <m/>
  </r>
  <r>
    <n v="2021"/>
    <x v="102"/>
    <n v="400"/>
    <s v="Full"/>
    <s v="First 30"/>
    <s v="AS"/>
    <d v="1899-12-30T04:11:33"/>
    <x v="2"/>
    <n v="55.9"/>
    <n v="2276"/>
    <n v="8.0299999999999994"/>
    <x v="1"/>
    <m/>
    <m/>
  </r>
  <r>
    <n v="2021"/>
    <x v="102"/>
    <n v="500"/>
    <s v="Full"/>
    <s v="First 30"/>
    <s v="AS"/>
    <s v="No fish"/>
    <x v="0"/>
    <m/>
    <m/>
    <m/>
    <x v="0"/>
    <m/>
    <m/>
  </r>
  <r>
    <n v="2021"/>
    <x v="102"/>
    <n v="600"/>
    <s v="Full"/>
    <s v="First 30"/>
    <s v="AS"/>
    <s v="No fish"/>
    <x v="0"/>
    <m/>
    <m/>
    <m/>
    <x v="0"/>
    <m/>
    <m/>
  </r>
  <r>
    <n v="2021"/>
    <x v="102"/>
    <n v="700"/>
    <s v="Full"/>
    <s v="First 30"/>
    <s v="AS"/>
    <s v="No fish"/>
    <x v="0"/>
    <m/>
    <m/>
    <m/>
    <x v="0"/>
    <m/>
    <m/>
  </r>
  <r>
    <n v="2021"/>
    <x v="102"/>
    <n v="800"/>
    <s v="Full"/>
    <s v="First 30"/>
    <s v="AS"/>
    <s v="No fish"/>
    <x v="0"/>
    <m/>
    <m/>
    <m/>
    <x v="0"/>
    <m/>
    <m/>
  </r>
  <r>
    <n v="2021"/>
    <x v="102"/>
    <n v="900"/>
    <s v="Full"/>
    <s v="First 30"/>
    <s v="AS"/>
    <s v="No fish"/>
    <x v="0"/>
    <m/>
    <m/>
    <m/>
    <x v="0"/>
    <m/>
    <m/>
  </r>
  <r>
    <n v="2021"/>
    <x v="102"/>
    <n v="1000"/>
    <s v="Full"/>
    <s v="First 30"/>
    <s v="AS"/>
    <s v="No fish"/>
    <x v="0"/>
    <m/>
    <m/>
    <m/>
    <x v="0"/>
    <m/>
    <m/>
  </r>
  <r>
    <n v="2021"/>
    <x v="102"/>
    <n v="1100"/>
    <s v="Full"/>
    <s v="First 30"/>
    <s v="AS"/>
    <s v="No fish"/>
    <x v="0"/>
    <m/>
    <m/>
    <m/>
    <x v="0"/>
    <m/>
    <m/>
  </r>
  <r>
    <n v="2021"/>
    <x v="102"/>
    <n v="1200"/>
    <s v="Full"/>
    <s v="First 30"/>
    <s v="AS"/>
    <s v="No fish"/>
    <x v="0"/>
    <m/>
    <m/>
    <m/>
    <x v="0"/>
    <m/>
    <m/>
  </r>
  <r>
    <n v="2021"/>
    <x v="102"/>
    <n v="1300"/>
    <s v="Full"/>
    <s v="First 30"/>
    <s v="AS"/>
    <s v="No fish"/>
    <x v="0"/>
    <m/>
    <m/>
    <m/>
    <x v="0"/>
    <m/>
    <m/>
  </r>
  <r>
    <n v="2021"/>
    <x v="102"/>
    <n v="1400"/>
    <s v="Full"/>
    <s v="First 30"/>
    <s v="AS"/>
    <s v="No fish"/>
    <x v="0"/>
    <m/>
    <m/>
    <m/>
    <x v="0"/>
    <m/>
    <m/>
  </r>
  <r>
    <n v="2021"/>
    <x v="102"/>
    <n v="1500"/>
    <s v="Full"/>
    <s v="First 30"/>
    <s v="AS"/>
    <s v="No fish"/>
    <x v="0"/>
    <m/>
    <m/>
    <m/>
    <x v="0"/>
    <m/>
    <m/>
  </r>
  <r>
    <n v="2021"/>
    <x v="102"/>
    <n v="1600"/>
    <s v="Full"/>
    <s v="First 30"/>
    <s v="AS"/>
    <s v="No fish"/>
    <x v="0"/>
    <m/>
    <m/>
    <m/>
    <x v="0"/>
    <m/>
    <m/>
  </r>
  <r>
    <n v="2021"/>
    <x v="102"/>
    <n v="1700"/>
    <s v="Full"/>
    <s v="First 30"/>
    <s v="AS"/>
    <s v="No fish"/>
    <x v="0"/>
    <m/>
    <m/>
    <m/>
    <x v="0"/>
    <m/>
    <m/>
  </r>
  <r>
    <n v="2021"/>
    <x v="102"/>
    <n v="1800"/>
    <s v="Full"/>
    <s v="First 30"/>
    <s v="AS"/>
    <s v="No fish"/>
    <x v="0"/>
    <m/>
    <m/>
    <m/>
    <x v="0"/>
    <m/>
    <m/>
  </r>
  <r>
    <n v="2021"/>
    <x v="102"/>
    <n v="1900"/>
    <s v="Full"/>
    <s v="First 30"/>
    <s v="AS"/>
    <s v="No fish"/>
    <x v="0"/>
    <m/>
    <m/>
    <m/>
    <x v="0"/>
    <m/>
    <m/>
  </r>
  <r>
    <n v="2021"/>
    <x v="102"/>
    <n v="2000"/>
    <s v="Full"/>
    <s v="First 30"/>
    <s v="AS"/>
    <s v="No fish"/>
    <x v="0"/>
    <m/>
    <m/>
    <m/>
    <x v="0"/>
    <m/>
    <m/>
  </r>
  <r>
    <n v="2021"/>
    <x v="102"/>
    <n v="2100"/>
    <s v="Full"/>
    <s v="First 30"/>
    <s v="AS"/>
    <s v="No fish"/>
    <x v="0"/>
    <m/>
    <m/>
    <m/>
    <x v="0"/>
    <m/>
    <m/>
  </r>
  <r>
    <n v="2021"/>
    <x v="102"/>
    <n v="2200"/>
    <s v="Full"/>
    <s v="First 30"/>
    <s v="AS"/>
    <d v="1899-12-30T22:17:17"/>
    <x v="1"/>
    <n v="48.4"/>
    <n v="3797"/>
    <n v="9.5500000000000007"/>
    <x v="1"/>
    <m/>
    <m/>
  </r>
  <r>
    <n v="2021"/>
    <x v="102"/>
    <n v="2300"/>
    <s v="Full"/>
    <s v="First 30"/>
    <s v="AS"/>
    <s v="No fish"/>
    <x v="0"/>
    <m/>
    <m/>
    <m/>
    <x v="0"/>
    <m/>
    <m/>
  </r>
  <r>
    <n v="2021"/>
    <x v="103"/>
    <n v="0"/>
    <s v="Full"/>
    <s v="First 30"/>
    <s v="AS"/>
    <s v="No fish"/>
    <x v="0"/>
    <m/>
    <m/>
    <m/>
    <x v="0"/>
    <m/>
    <m/>
  </r>
  <r>
    <n v="2021"/>
    <x v="103"/>
    <n v="100"/>
    <s v="Full"/>
    <s v="First 30"/>
    <s v="AS"/>
    <d v="1899-12-30T01:00:43"/>
    <x v="2"/>
    <n v="68.8"/>
    <n v="160"/>
    <n v="15.98"/>
    <x v="1"/>
    <m/>
    <m/>
  </r>
  <r>
    <n v="2021"/>
    <x v="103"/>
    <n v="100"/>
    <s v="Full"/>
    <s v="First 30"/>
    <s v="AS"/>
    <d v="1899-12-30T01:05:13"/>
    <x v="2"/>
    <n v="56.8"/>
    <n v="1198"/>
    <n v="18.77"/>
    <x v="1"/>
    <m/>
    <m/>
  </r>
  <r>
    <n v="2021"/>
    <x v="103"/>
    <n v="200"/>
    <s v="Full"/>
    <s v="First 30"/>
    <s v="AS"/>
    <d v="1899-12-30T02:28:34"/>
    <x v="2"/>
    <n v="73"/>
    <n v="6558"/>
    <n v="18.03"/>
    <x v="1"/>
    <m/>
    <m/>
  </r>
  <r>
    <n v="2021"/>
    <x v="103"/>
    <n v="300"/>
    <s v="Full"/>
    <s v="First 30"/>
    <s v="AS"/>
    <d v="1899-12-30T03:20:26"/>
    <x v="2"/>
    <n v="71.3"/>
    <n v="4721"/>
    <n v="20.100000000000001"/>
    <x v="1"/>
    <m/>
    <m/>
  </r>
  <r>
    <n v="2021"/>
    <x v="103"/>
    <n v="400"/>
    <s v="Full"/>
    <s v="First 30"/>
    <s v="AS"/>
    <s v="No fish"/>
    <x v="0"/>
    <m/>
    <m/>
    <m/>
    <x v="0"/>
    <m/>
    <m/>
  </r>
  <r>
    <n v="2021"/>
    <x v="103"/>
    <n v="500"/>
    <s v="Full"/>
    <s v="First 30"/>
    <s v="AS"/>
    <s v="No fish"/>
    <x v="0"/>
    <m/>
    <m/>
    <m/>
    <x v="0"/>
    <m/>
    <m/>
  </r>
  <r>
    <n v="2021"/>
    <x v="103"/>
    <n v="600"/>
    <s v="Full"/>
    <s v="First 30"/>
    <s v="AS"/>
    <d v="1899-12-30T06:09:42"/>
    <x v="1"/>
    <n v="70.3"/>
    <n v="2224"/>
    <n v="15.65"/>
    <x v="1"/>
    <m/>
    <m/>
  </r>
  <r>
    <n v="2021"/>
    <x v="103"/>
    <n v="700"/>
    <s v="Full"/>
    <s v="First 30"/>
    <s v="AS"/>
    <s v="No fish"/>
    <x v="0"/>
    <m/>
    <m/>
    <m/>
    <x v="0"/>
    <m/>
    <m/>
  </r>
  <r>
    <n v="2021"/>
    <x v="103"/>
    <n v="800"/>
    <s v="Full"/>
    <s v="First 30"/>
    <s v="AS"/>
    <s v="No fish"/>
    <x v="0"/>
    <m/>
    <m/>
    <m/>
    <x v="0"/>
    <m/>
    <m/>
  </r>
  <r>
    <n v="2021"/>
    <x v="103"/>
    <n v="900"/>
    <s v="Full"/>
    <s v="First 30"/>
    <s v="AS"/>
    <s v="No fish"/>
    <x v="0"/>
    <m/>
    <m/>
    <m/>
    <x v="0"/>
    <m/>
    <m/>
  </r>
  <r>
    <n v="2021"/>
    <x v="103"/>
    <n v="1000"/>
    <s v="Full"/>
    <s v="First 30"/>
    <s v="AS"/>
    <s v="No fish"/>
    <x v="0"/>
    <m/>
    <m/>
    <m/>
    <x v="0"/>
    <m/>
    <m/>
  </r>
  <r>
    <n v="2021"/>
    <x v="103"/>
    <n v="1100"/>
    <s v="Full"/>
    <s v="First 30"/>
    <s v="AS"/>
    <s v="No fish"/>
    <x v="0"/>
    <m/>
    <m/>
    <m/>
    <x v="0"/>
    <m/>
    <m/>
  </r>
  <r>
    <n v="2021"/>
    <x v="103"/>
    <n v="1200"/>
    <s v="Full"/>
    <s v="First 30"/>
    <s v="AS"/>
    <s v="No fish"/>
    <x v="0"/>
    <m/>
    <m/>
    <m/>
    <x v="0"/>
    <m/>
    <m/>
  </r>
  <r>
    <n v="2021"/>
    <x v="103"/>
    <n v="1300"/>
    <s v="Full"/>
    <s v="First 30"/>
    <s v="AS"/>
    <d v="1899-12-30T13:16:20"/>
    <x v="2"/>
    <n v="69.3"/>
    <n v="3648"/>
    <n v="15.09"/>
    <x v="1"/>
    <m/>
    <m/>
  </r>
  <r>
    <n v="2021"/>
    <x v="103"/>
    <n v="1300"/>
    <s v="Full"/>
    <s v="First 30"/>
    <s v="AS"/>
    <d v="1899-12-30T13:24:26"/>
    <x v="1"/>
    <n v="64.599999999999994"/>
    <n v="5506"/>
    <n v="12.96"/>
    <x v="1"/>
    <m/>
    <m/>
  </r>
  <r>
    <n v="2021"/>
    <x v="103"/>
    <n v="1400"/>
    <s v="Full"/>
    <s v="First 30"/>
    <s v="AS"/>
    <s v="No fish"/>
    <x v="0"/>
    <m/>
    <m/>
    <m/>
    <x v="0"/>
    <m/>
    <m/>
  </r>
  <r>
    <n v="2021"/>
    <x v="103"/>
    <n v="1500"/>
    <s v="Full"/>
    <s v="First 30"/>
    <s v="AS"/>
    <s v="No fish"/>
    <x v="0"/>
    <m/>
    <m/>
    <m/>
    <x v="0"/>
    <m/>
    <m/>
  </r>
  <r>
    <n v="2021"/>
    <x v="103"/>
    <n v="1600"/>
    <s v="Full"/>
    <s v="First 30"/>
    <s v="AS"/>
    <s v="No fish"/>
    <x v="0"/>
    <m/>
    <m/>
    <m/>
    <x v="0"/>
    <m/>
    <m/>
  </r>
  <r>
    <n v="2021"/>
    <x v="103"/>
    <n v="1700"/>
    <s v="Full"/>
    <s v="First 30"/>
    <s v="AS"/>
    <s v="No fish"/>
    <x v="0"/>
    <m/>
    <m/>
    <m/>
    <x v="0"/>
    <m/>
    <m/>
  </r>
  <r>
    <n v="2021"/>
    <x v="103"/>
    <n v="1800"/>
    <s v="Full"/>
    <s v="First 30"/>
    <s v="AS"/>
    <s v="No fish"/>
    <x v="0"/>
    <m/>
    <m/>
    <m/>
    <x v="0"/>
    <m/>
    <m/>
  </r>
  <r>
    <n v="2021"/>
    <x v="103"/>
    <n v="1900"/>
    <s v="Full"/>
    <s v="First 30"/>
    <s v="AS"/>
    <s v="No fish"/>
    <x v="0"/>
    <m/>
    <m/>
    <m/>
    <x v="0"/>
    <m/>
    <m/>
  </r>
  <r>
    <n v="2021"/>
    <x v="103"/>
    <n v="2000"/>
    <s v="Full"/>
    <s v="First 30"/>
    <s v="AS"/>
    <d v="1899-12-30T20:24:57"/>
    <x v="2"/>
    <n v="70.8"/>
    <n v="5693"/>
    <n v="14.46"/>
    <x v="1"/>
    <m/>
    <m/>
  </r>
  <r>
    <n v="2021"/>
    <x v="103"/>
    <n v="2100"/>
    <s v="Full"/>
    <s v="First 30"/>
    <s v="AS"/>
    <s v="No fish"/>
    <x v="0"/>
    <m/>
    <m/>
    <m/>
    <x v="0"/>
    <m/>
    <m/>
  </r>
  <r>
    <n v="2021"/>
    <x v="103"/>
    <n v="2200"/>
    <s v="Full"/>
    <s v="First 30"/>
    <s v="AS"/>
    <s v="No fish"/>
    <x v="0"/>
    <m/>
    <m/>
    <m/>
    <x v="0"/>
    <m/>
    <m/>
  </r>
  <r>
    <n v="2021"/>
    <x v="103"/>
    <n v="2300"/>
    <s v="Full"/>
    <s v="First 30"/>
    <s v="AS"/>
    <s v="No fish"/>
    <x v="0"/>
    <m/>
    <m/>
    <m/>
    <x v="0"/>
    <m/>
    <m/>
  </r>
  <r>
    <n v="2021"/>
    <x v="104"/>
    <n v="0"/>
    <s v="Full"/>
    <s v="First 30"/>
    <s v="CS"/>
    <s v="No fish"/>
    <x v="0"/>
    <m/>
    <m/>
    <m/>
    <x v="0"/>
    <m/>
    <m/>
  </r>
  <r>
    <n v="2021"/>
    <x v="104"/>
    <n v="100"/>
    <s v="Full"/>
    <s v="First 30"/>
    <s v="CS"/>
    <s v="No fish"/>
    <x v="0"/>
    <m/>
    <m/>
    <m/>
    <x v="0"/>
    <m/>
    <m/>
  </r>
  <r>
    <n v="2021"/>
    <x v="104"/>
    <n v="200"/>
    <s v="Full"/>
    <s v="First 30"/>
    <s v="CS"/>
    <s v="No fish"/>
    <x v="0"/>
    <m/>
    <m/>
    <m/>
    <x v="0"/>
    <m/>
    <m/>
  </r>
  <r>
    <n v="2021"/>
    <x v="104"/>
    <n v="300"/>
    <s v="Full"/>
    <s v="First 30"/>
    <s v="CS"/>
    <d v="1899-12-30T03:04:54"/>
    <x v="2"/>
    <n v="74.8"/>
    <n v="1130"/>
    <n v="20.88"/>
    <x v="1"/>
    <m/>
    <m/>
  </r>
  <r>
    <n v="2021"/>
    <x v="104"/>
    <n v="300"/>
    <s v="Full"/>
    <s v="First 30"/>
    <s v="CS"/>
    <d v="1899-12-30T03:10:22"/>
    <x v="2"/>
    <n v="67.599999999999994"/>
    <n v="2406"/>
    <n v="19.170000000000002"/>
    <x v="1"/>
    <m/>
    <m/>
  </r>
  <r>
    <n v="2021"/>
    <x v="104"/>
    <n v="400"/>
    <s v="Full"/>
    <s v="First 30"/>
    <s v="CS"/>
    <s v="No fish"/>
    <x v="0"/>
    <m/>
    <m/>
    <m/>
    <x v="0"/>
    <m/>
    <m/>
  </r>
  <r>
    <n v="2021"/>
    <x v="104"/>
    <n v="500"/>
    <s v="Full"/>
    <s v="First 30"/>
    <s v="CS"/>
    <s v="No fish"/>
    <x v="0"/>
    <m/>
    <m/>
    <m/>
    <x v="0"/>
    <m/>
    <m/>
  </r>
  <r>
    <n v="2021"/>
    <x v="104"/>
    <n v="600"/>
    <s v="Full"/>
    <s v="First 30"/>
    <s v="CS"/>
    <s v="No fish"/>
    <x v="0"/>
    <m/>
    <m/>
    <m/>
    <x v="0"/>
    <m/>
    <m/>
  </r>
  <r>
    <n v="2021"/>
    <x v="104"/>
    <n v="700"/>
    <s v="Full"/>
    <s v="First 30"/>
    <s v="CS"/>
    <s v="No fish"/>
    <x v="0"/>
    <m/>
    <m/>
    <m/>
    <x v="0"/>
    <m/>
    <m/>
  </r>
  <r>
    <n v="2021"/>
    <x v="104"/>
    <n v="800"/>
    <s v="Full"/>
    <s v="First 30"/>
    <s v="CS"/>
    <s v="No fish"/>
    <x v="0"/>
    <m/>
    <m/>
    <m/>
    <x v="0"/>
    <m/>
    <m/>
  </r>
  <r>
    <n v="2021"/>
    <x v="104"/>
    <n v="900"/>
    <s v="Full"/>
    <s v="First 30"/>
    <s v="CS"/>
    <d v="1899-12-30T09:03:18"/>
    <x v="1"/>
    <n v="47.2"/>
    <n v="690"/>
    <n v="18.329999999999998"/>
    <x v="1"/>
    <m/>
    <m/>
  </r>
  <r>
    <n v="2021"/>
    <x v="104"/>
    <n v="1000"/>
    <s v="Full"/>
    <s v="First 30"/>
    <s v="CS"/>
    <s v="No fish"/>
    <x v="0"/>
    <m/>
    <m/>
    <m/>
    <x v="0"/>
    <m/>
    <m/>
  </r>
  <r>
    <n v="2021"/>
    <x v="104"/>
    <n v="1100"/>
    <s v="Full"/>
    <s v="First 30"/>
    <s v="CS"/>
    <s v="No fish"/>
    <x v="0"/>
    <m/>
    <m/>
    <m/>
    <x v="0"/>
    <m/>
    <m/>
  </r>
  <r>
    <n v="2021"/>
    <x v="104"/>
    <n v="1200"/>
    <s v="Full"/>
    <s v="First 30"/>
    <s v="CS"/>
    <s v="No fish"/>
    <x v="0"/>
    <m/>
    <m/>
    <m/>
    <x v="0"/>
    <m/>
    <m/>
  </r>
  <r>
    <n v="2021"/>
    <x v="104"/>
    <n v="1300"/>
    <s v="Full"/>
    <s v="First 30"/>
    <s v="CS"/>
    <s v="No fish"/>
    <x v="0"/>
    <m/>
    <m/>
    <m/>
    <x v="0"/>
    <m/>
    <m/>
  </r>
  <r>
    <n v="2021"/>
    <x v="104"/>
    <n v="1400"/>
    <s v="Partial"/>
    <s v="First 30"/>
    <s v="CS"/>
    <s v="No fish"/>
    <x v="0"/>
    <m/>
    <m/>
    <m/>
    <x v="0"/>
    <s v="Recording malfunction. Missing 14:09:38 - 14:10:11, and from 14:15:46 to basically 17:00:00"/>
    <m/>
  </r>
  <r>
    <n v="2021"/>
    <x v="104"/>
    <n v="1500"/>
    <s v="None"/>
    <s v="First 30"/>
    <s v="CS"/>
    <s v="No data"/>
    <x v="0"/>
    <m/>
    <m/>
    <m/>
    <x v="0"/>
    <s v="Missing all of 1500 completely"/>
    <m/>
  </r>
  <r>
    <n v="2021"/>
    <x v="104"/>
    <n v="1600"/>
    <s v="Partial"/>
    <s v="First 30"/>
    <s v="CS"/>
    <s v="No fish"/>
    <x v="0"/>
    <m/>
    <m/>
    <m/>
    <x v="0"/>
    <s v="Missing top hour and most of bottom hour"/>
    <m/>
  </r>
  <r>
    <n v="2021"/>
    <x v="104"/>
    <n v="1700"/>
    <s v="Full"/>
    <s v="First 30"/>
    <s v="CS"/>
    <s v="No fish"/>
    <x v="0"/>
    <m/>
    <m/>
    <m/>
    <x v="0"/>
    <m/>
    <m/>
  </r>
  <r>
    <n v="2021"/>
    <x v="104"/>
    <n v="1800"/>
    <s v="Full"/>
    <s v="First 30"/>
    <s v="CS"/>
    <s v="No fish"/>
    <x v="0"/>
    <m/>
    <m/>
    <m/>
    <x v="0"/>
    <m/>
    <m/>
  </r>
  <r>
    <n v="2021"/>
    <x v="104"/>
    <n v="1900"/>
    <s v="Full"/>
    <s v="First 30"/>
    <s v="CS"/>
    <d v="1899-12-30T19:26:50"/>
    <x v="2"/>
    <n v="63.2"/>
    <n v="5861"/>
    <n v="13.38"/>
    <x v="1"/>
    <m/>
    <m/>
  </r>
  <r>
    <n v="2021"/>
    <x v="104"/>
    <n v="2000"/>
    <s v="Full"/>
    <s v="First 30"/>
    <s v="CS"/>
    <s v="No fish"/>
    <x v="0"/>
    <m/>
    <m/>
    <m/>
    <x v="0"/>
    <m/>
    <m/>
  </r>
  <r>
    <n v="2021"/>
    <x v="104"/>
    <n v="2100"/>
    <s v="Full"/>
    <s v="First 30"/>
    <s v="CS"/>
    <d v="1899-12-30T21:21:18"/>
    <x v="2"/>
    <n v="65.7"/>
    <n v="4703"/>
    <n v="13.82"/>
    <x v="1"/>
    <m/>
    <m/>
  </r>
  <r>
    <n v="2021"/>
    <x v="104"/>
    <n v="2200"/>
    <s v="Full"/>
    <s v="First 30"/>
    <s v="CS"/>
    <d v="1899-12-30T22:19:37"/>
    <x v="1"/>
    <n v="96.5"/>
    <n v="4362"/>
    <n v="14.48"/>
    <x v="2"/>
    <s v="Maybe an Otter, or large Chinook?"/>
    <m/>
  </r>
  <r>
    <n v="2021"/>
    <x v="104"/>
    <n v="2300"/>
    <s v="Full"/>
    <s v="First 30"/>
    <s v="CS"/>
    <d v="1899-12-30T23:15:50"/>
    <x v="1"/>
    <n v="54.8"/>
    <n v="3584"/>
    <n v="9.2200000000000006"/>
    <x v="1"/>
    <m/>
    <m/>
  </r>
  <r>
    <n v="2021"/>
    <x v="105"/>
    <n v="0"/>
    <s v="Full"/>
    <s v="First 30"/>
    <s v="CS"/>
    <s v="No fish"/>
    <x v="0"/>
    <m/>
    <m/>
    <m/>
    <x v="0"/>
    <m/>
    <m/>
  </r>
  <r>
    <n v="2021"/>
    <x v="105"/>
    <n v="100"/>
    <s v="Full"/>
    <s v="First 30"/>
    <s v="CS"/>
    <d v="1899-12-30T01:07:42"/>
    <x v="2"/>
    <n v="76.400000000000006"/>
    <n v="1781"/>
    <n v="7.73"/>
    <x v="2"/>
    <m/>
    <m/>
  </r>
  <r>
    <n v="2021"/>
    <x v="105"/>
    <n v="100"/>
    <s v="Full"/>
    <s v="First 30"/>
    <s v="CS"/>
    <d v="1899-12-30T01:27:32"/>
    <x v="2"/>
    <n v="55.8"/>
    <n v="6288"/>
    <n v="8.01"/>
    <x v="2"/>
    <m/>
    <m/>
  </r>
  <r>
    <n v="2021"/>
    <x v="105"/>
    <n v="200"/>
    <s v="Full"/>
    <s v="First 30"/>
    <s v="CS"/>
    <s v="No fish"/>
    <x v="0"/>
    <m/>
    <m/>
    <m/>
    <x v="0"/>
    <m/>
    <m/>
  </r>
  <r>
    <n v="2021"/>
    <x v="105"/>
    <n v="300"/>
    <s v="Full"/>
    <s v="First 30"/>
    <s v="CS"/>
    <s v="No fish"/>
    <x v="0"/>
    <m/>
    <m/>
    <m/>
    <x v="0"/>
    <m/>
    <m/>
  </r>
  <r>
    <n v="2021"/>
    <x v="105"/>
    <n v="400"/>
    <s v="Full"/>
    <s v="First 30"/>
    <s v="CS"/>
    <s v="No fish"/>
    <x v="0"/>
    <m/>
    <m/>
    <m/>
    <x v="0"/>
    <m/>
    <m/>
  </r>
  <r>
    <n v="2021"/>
    <x v="105"/>
    <n v="500"/>
    <s v="Full"/>
    <s v="First 30"/>
    <s v="CS"/>
    <s v="No fish"/>
    <x v="0"/>
    <m/>
    <m/>
    <m/>
    <x v="0"/>
    <m/>
    <m/>
  </r>
  <r>
    <n v="2021"/>
    <x v="105"/>
    <n v="600"/>
    <s v="Full"/>
    <s v="First 30"/>
    <s v="CS"/>
    <s v="No fish"/>
    <x v="0"/>
    <m/>
    <m/>
    <m/>
    <x v="0"/>
    <m/>
    <m/>
  </r>
  <r>
    <n v="2021"/>
    <x v="105"/>
    <n v="700"/>
    <s v="Full"/>
    <s v="First 30"/>
    <s v="CS"/>
    <s v="No fish"/>
    <x v="0"/>
    <m/>
    <m/>
    <m/>
    <x v="0"/>
    <m/>
    <m/>
  </r>
  <r>
    <n v="2021"/>
    <x v="105"/>
    <n v="800"/>
    <s v="Full"/>
    <s v="First 30"/>
    <s v="CS"/>
    <s v="No fish"/>
    <x v="0"/>
    <m/>
    <m/>
    <m/>
    <x v="0"/>
    <m/>
    <m/>
  </r>
  <r>
    <n v="2021"/>
    <x v="105"/>
    <n v="900"/>
    <s v="Full"/>
    <s v="First 30"/>
    <s v="CS"/>
    <s v="No fish"/>
    <x v="0"/>
    <m/>
    <m/>
    <m/>
    <x v="0"/>
    <m/>
    <m/>
  </r>
  <r>
    <n v="2021"/>
    <x v="105"/>
    <n v="1000"/>
    <s v="Full"/>
    <s v="First 30"/>
    <s v="CS"/>
    <s v="No fish"/>
    <x v="0"/>
    <m/>
    <m/>
    <m/>
    <x v="0"/>
    <m/>
    <m/>
  </r>
  <r>
    <n v="2021"/>
    <x v="105"/>
    <n v="1100"/>
    <s v="Full"/>
    <s v="First 30"/>
    <s v="CS"/>
    <d v="1899-12-30T11:01:14"/>
    <x v="2"/>
    <n v="65.099999999999994"/>
    <n v="269"/>
    <n v="16.62"/>
    <x v="1"/>
    <m/>
    <m/>
  </r>
  <r>
    <n v="2021"/>
    <x v="105"/>
    <n v="1100"/>
    <s v="Full"/>
    <s v="First 30"/>
    <s v="CS"/>
    <d v="1899-12-30T11:15:01"/>
    <x v="1"/>
    <n v="62.1"/>
    <n v="3315"/>
    <n v="20.87"/>
    <x v="1"/>
    <s v="Might be the same DS fish from 14 mins earlier"/>
    <m/>
  </r>
  <r>
    <n v="2021"/>
    <x v="105"/>
    <n v="1200"/>
    <s v="Full"/>
    <s v="First 30"/>
    <s v="CS"/>
    <s v="No fish"/>
    <x v="0"/>
    <m/>
    <m/>
    <m/>
    <x v="0"/>
    <m/>
    <m/>
  </r>
  <r>
    <n v="2021"/>
    <x v="105"/>
    <n v="1300"/>
    <s v="Full"/>
    <s v="First 30"/>
    <s v="CS"/>
    <s v="No fish"/>
    <x v="0"/>
    <m/>
    <m/>
    <m/>
    <x v="0"/>
    <m/>
    <m/>
  </r>
  <r>
    <n v="2021"/>
    <x v="105"/>
    <n v="1400"/>
    <s v="Full"/>
    <s v="First 30"/>
    <s v="CS"/>
    <s v="No fish"/>
    <x v="0"/>
    <m/>
    <m/>
    <m/>
    <x v="0"/>
    <s v="Lots of activity"/>
    <m/>
  </r>
  <r>
    <n v="2021"/>
    <x v="105"/>
    <n v="1500"/>
    <s v="Full"/>
    <s v="First 30"/>
    <s v="CS"/>
    <s v="No fish"/>
    <x v="0"/>
    <m/>
    <m/>
    <m/>
    <x v="0"/>
    <m/>
    <m/>
  </r>
  <r>
    <n v="2021"/>
    <x v="105"/>
    <n v="1600"/>
    <s v="Full"/>
    <s v="First 30"/>
    <s v="CS"/>
    <d v="1899-12-30T16:06:52"/>
    <x v="1"/>
    <n v="45.6"/>
    <n v="1593"/>
    <n v="18.64"/>
    <x v="1"/>
    <s v="Lots of activity"/>
    <m/>
  </r>
  <r>
    <n v="2021"/>
    <x v="105"/>
    <n v="1700"/>
    <s v="Full"/>
    <s v="First 30"/>
    <s v="CS"/>
    <d v="1899-12-30T17:27:00"/>
    <x v="1"/>
    <n v="66.099999999999994"/>
    <n v="6031"/>
    <n v="14.54"/>
    <x v="1"/>
    <m/>
    <m/>
  </r>
  <r>
    <n v="2021"/>
    <x v="105"/>
    <n v="1800"/>
    <s v="Full"/>
    <s v="First 30"/>
    <s v="CS"/>
    <s v="No fish"/>
    <x v="0"/>
    <m/>
    <m/>
    <m/>
    <x v="0"/>
    <m/>
    <m/>
  </r>
  <r>
    <n v="2021"/>
    <x v="105"/>
    <n v="1900"/>
    <s v="Full"/>
    <s v="First 30"/>
    <s v="CS"/>
    <s v="No fish"/>
    <x v="0"/>
    <m/>
    <m/>
    <m/>
    <x v="0"/>
    <m/>
    <m/>
  </r>
  <r>
    <n v="2021"/>
    <x v="105"/>
    <n v="2000"/>
    <s v="Full"/>
    <s v="First 30"/>
    <s v="CS"/>
    <s v="No fish"/>
    <x v="0"/>
    <m/>
    <m/>
    <m/>
    <x v="0"/>
    <m/>
    <m/>
  </r>
  <r>
    <n v="2021"/>
    <x v="105"/>
    <n v="2100"/>
    <s v="Full"/>
    <s v="First 30"/>
    <s v="CS"/>
    <s v="No fish"/>
    <x v="0"/>
    <m/>
    <m/>
    <m/>
    <x v="0"/>
    <m/>
    <m/>
  </r>
  <r>
    <n v="2021"/>
    <x v="105"/>
    <n v="2200"/>
    <s v="Full"/>
    <s v="First 30"/>
    <s v="CS"/>
    <s v="No fish"/>
    <x v="0"/>
    <m/>
    <m/>
    <m/>
    <x v="0"/>
    <m/>
    <m/>
  </r>
  <r>
    <n v="2021"/>
    <x v="105"/>
    <n v="2300"/>
    <s v="Full"/>
    <s v="First 30"/>
    <s v="CS"/>
    <s v="No fish"/>
    <x v="0"/>
    <m/>
    <m/>
    <m/>
    <x v="0"/>
    <m/>
    <m/>
  </r>
  <r>
    <n v="2021"/>
    <x v="106"/>
    <n v="0"/>
    <s v="Full"/>
    <s v="First 30"/>
    <s v="CS"/>
    <d v="1899-12-30T00:07:43"/>
    <x v="1"/>
    <n v="70.400000000000006"/>
    <n v="1778"/>
    <n v="18.66"/>
    <x v="1"/>
    <s v="stays in frame for about 20 mins."/>
    <m/>
  </r>
  <r>
    <n v="2021"/>
    <x v="106"/>
    <n v="100"/>
    <s v="Full"/>
    <s v="First 30"/>
    <s v="CS"/>
    <s v="No fish"/>
    <x v="0"/>
    <m/>
    <m/>
    <m/>
    <x v="0"/>
    <m/>
    <m/>
  </r>
  <r>
    <n v="2021"/>
    <x v="106"/>
    <n v="200"/>
    <s v="Full"/>
    <s v="First 30"/>
    <s v="CS"/>
    <s v="No fish"/>
    <x v="0"/>
    <m/>
    <m/>
    <m/>
    <x v="0"/>
    <m/>
    <m/>
  </r>
  <r>
    <n v="2021"/>
    <x v="106"/>
    <n v="300"/>
    <s v="Full"/>
    <s v="First 30"/>
    <s v="CS"/>
    <s v="No fish"/>
    <x v="0"/>
    <m/>
    <m/>
    <m/>
    <x v="0"/>
    <m/>
    <m/>
  </r>
  <r>
    <n v="2021"/>
    <x v="106"/>
    <n v="400"/>
    <s v="Full"/>
    <s v="First 30"/>
    <s v="CS"/>
    <s v="No fish"/>
    <x v="0"/>
    <m/>
    <m/>
    <m/>
    <x v="0"/>
    <m/>
    <m/>
  </r>
  <r>
    <n v="2021"/>
    <x v="106"/>
    <n v="500"/>
    <s v="Full"/>
    <s v="First 30"/>
    <s v="CS"/>
    <d v="1899-12-30T05:25:43"/>
    <x v="2"/>
    <n v="67.2"/>
    <n v="5542"/>
    <n v="15.4"/>
    <x v="1"/>
    <m/>
    <m/>
  </r>
  <r>
    <n v="2021"/>
    <x v="106"/>
    <n v="600"/>
    <s v="Full"/>
    <s v="First 30"/>
    <s v="CS"/>
    <d v="1899-12-30T06:25:08"/>
    <x v="1"/>
    <n v="65.3"/>
    <n v="5417"/>
    <n v="20.059999999999999"/>
    <x v="1"/>
    <m/>
    <m/>
  </r>
  <r>
    <n v="2021"/>
    <x v="106"/>
    <n v="600"/>
    <s v="Full"/>
    <s v="First 30"/>
    <s v="CS"/>
    <d v="1899-12-30T06:27:06"/>
    <x v="2"/>
    <n v="62.3"/>
    <n v="5862"/>
    <n v="18.260000000000002"/>
    <x v="1"/>
    <s v="Same fish from two minutes ago"/>
    <m/>
  </r>
  <r>
    <n v="2021"/>
    <x v="106"/>
    <n v="700"/>
    <s v="Full"/>
    <s v="First 30"/>
    <s v="CS"/>
    <d v="1899-12-30T07:22:37"/>
    <x v="2"/>
    <n v="63.4"/>
    <n v="4997"/>
    <n v="14.61"/>
    <x v="1"/>
    <m/>
    <m/>
  </r>
  <r>
    <n v="2021"/>
    <x v="106"/>
    <n v="800"/>
    <s v="Full"/>
    <s v="First 30"/>
    <s v="CS"/>
    <d v="1899-12-30T08:00:50"/>
    <x v="2"/>
    <n v="59.7"/>
    <n v="182"/>
    <n v="18.34"/>
    <x v="1"/>
    <m/>
    <m/>
  </r>
  <r>
    <n v="2021"/>
    <x v="106"/>
    <n v="900"/>
    <s v="Full"/>
    <s v="First 30"/>
    <s v="CS"/>
    <s v="No fish"/>
    <x v="0"/>
    <m/>
    <m/>
    <m/>
    <x v="0"/>
    <m/>
    <m/>
  </r>
  <r>
    <n v="2021"/>
    <x v="106"/>
    <n v="1000"/>
    <s v="Full"/>
    <s v="First 30"/>
    <s v="CS"/>
    <s v="No fish"/>
    <x v="0"/>
    <m/>
    <m/>
    <m/>
    <x v="0"/>
    <m/>
    <m/>
  </r>
  <r>
    <n v="2021"/>
    <x v="106"/>
    <n v="1100"/>
    <s v="Full"/>
    <s v="First 30"/>
    <s v="CS"/>
    <s v="No fish"/>
    <x v="0"/>
    <m/>
    <m/>
    <m/>
    <x v="0"/>
    <m/>
    <m/>
  </r>
  <r>
    <n v="2021"/>
    <x v="106"/>
    <n v="1200"/>
    <s v="Full"/>
    <s v="First 30"/>
    <s v="CS"/>
    <s v="No fish"/>
    <x v="0"/>
    <m/>
    <m/>
    <m/>
    <x v="0"/>
    <m/>
    <m/>
  </r>
  <r>
    <n v="2021"/>
    <x v="106"/>
    <n v="1300"/>
    <s v="Full"/>
    <s v="First 30"/>
    <s v="CS"/>
    <s v="No fish"/>
    <x v="0"/>
    <m/>
    <m/>
    <m/>
    <x v="0"/>
    <m/>
    <m/>
  </r>
  <r>
    <n v="2021"/>
    <x v="106"/>
    <n v="1400"/>
    <s v="Full"/>
    <s v="First 30"/>
    <s v="CS"/>
    <s v="No fish"/>
    <x v="0"/>
    <m/>
    <m/>
    <m/>
    <x v="0"/>
    <m/>
    <m/>
  </r>
  <r>
    <n v="2021"/>
    <x v="106"/>
    <n v="1500"/>
    <s v="Full"/>
    <s v="First 30"/>
    <s v="CS"/>
    <s v="No fish"/>
    <x v="0"/>
    <m/>
    <m/>
    <m/>
    <x v="0"/>
    <m/>
    <m/>
  </r>
  <r>
    <n v="2021"/>
    <x v="106"/>
    <n v="1600"/>
    <s v="Full"/>
    <s v="First 30"/>
    <s v="CS"/>
    <s v="No fish"/>
    <x v="0"/>
    <m/>
    <m/>
    <m/>
    <x v="0"/>
    <m/>
    <m/>
  </r>
  <r>
    <n v="2021"/>
    <x v="106"/>
    <n v="1700"/>
    <s v="Full"/>
    <s v="First 30"/>
    <s v="CS"/>
    <s v="No fish"/>
    <x v="0"/>
    <m/>
    <m/>
    <m/>
    <x v="0"/>
    <m/>
    <m/>
  </r>
  <r>
    <n v="2021"/>
    <x v="106"/>
    <n v="1800"/>
    <s v="Full"/>
    <s v="First 30"/>
    <s v="CS"/>
    <s v="No fish"/>
    <x v="0"/>
    <m/>
    <m/>
    <m/>
    <x v="0"/>
    <m/>
    <m/>
  </r>
  <r>
    <n v="2021"/>
    <x v="106"/>
    <n v="1900"/>
    <s v="Full"/>
    <s v="First 30"/>
    <s v="CS"/>
    <s v="No fish"/>
    <x v="0"/>
    <m/>
    <m/>
    <m/>
    <x v="0"/>
    <m/>
    <m/>
  </r>
  <r>
    <n v="2021"/>
    <x v="106"/>
    <n v="2000"/>
    <s v="Full"/>
    <s v="First 30"/>
    <s v="CS"/>
    <s v="No fish"/>
    <x v="0"/>
    <m/>
    <m/>
    <m/>
    <x v="0"/>
    <m/>
    <m/>
  </r>
  <r>
    <n v="2021"/>
    <x v="106"/>
    <n v="2100"/>
    <s v="Full"/>
    <s v="First 30"/>
    <s v="CS"/>
    <d v="1899-12-30T21:27:12"/>
    <x v="2"/>
    <n v="72.2"/>
    <n v="5813"/>
    <n v="7.69"/>
    <x v="2"/>
    <m/>
    <m/>
  </r>
  <r>
    <n v="2021"/>
    <x v="106"/>
    <n v="2200"/>
    <s v="Full"/>
    <s v="First 30"/>
    <s v="CS"/>
    <s v="No fish"/>
    <x v="0"/>
    <m/>
    <m/>
    <m/>
    <x v="0"/>
    <m/>
    <m/>
  </r>
  <r>
    <n v="2021"/>
    <x v="106"/>
    <n v="2300"/>
    <s v="Full"/>
    <s v="First 30"/>
    <s v="CS"/>
    <s v="No fish"/>
    <x v="0"/>
    <m/>
    <m/>
    <m/>
    <x v="0"/>
    <m/>
    <m/>
  </r>
  <r>
    <n v="2021"/>
    <x v="107"/>
    <n v="0"/>
    <s v="Full"/>
    <s v="First 30"/>
    <s v="CS"/>
    <s v="No fish"/>
    <x v="0"/>
    <m/>
    <m/>
    <m/>
    <x v="0"/>
    <m/>
    <m/>
  </r>
  <r>
    <n v="2021"/>
    <x v="107"/>
    <n v="100"/>
    <s v="Full"/>
    <s v="First 30"/>
    <s v="CS"/>
    <s v="No fish"/>
    <x v="0"/>
    <m/>
    <m/>
    <m/>
    <x v="0"/>
    <m/>
    <m/>
  </r>
  <r>
    <n v="2021"/>
    <x v="107"/>
    <n v="200"/>
    <s v="Full"/>
    <s v="First 30"/>
    <s v="CS"/>
    <s v="No fish"/>
    <x v="0"/>
    <m/>
    <m/>
    <m/>
    <x v="0"/>
    <m/>
    <m/>
  </r>
  <r>
    <n v="2021"/>
    <x v="107"/>
    <n v="300"/>
    <s v="Full"/>
    <s v="First 30"/>
    <s v="CS"/>
    <s v="No fish"/>
    <x v="0"/>
    <m/>
    <m/>
    <m/>
    <x v="0"/>
    <m/>
    <m/>
  </r>
  <r>
    <n v="2021"/>
    <x v="107"/>
    <n v="400"/>
    <s v="Full"/>
    <s v="First 30"/>
    <s v="CS"/>
    <s v="No fish"/>
    <x v="0"/>
    <m/>
    <m/>
    <m/>
    <x v="0"/>
    <m/>
    <m/>
  </r>
  <r>
    <n v="2021"/>
    <x v="107"/>
    <n v="500"/>
    <s v="Full"/>
    <s v="First 30"/>
    <s v="CS"/>
    <s v="No fish"/>
    <x v="0"/>
    <m/>
    <m/>
    <m/>
    <x v="0"/>
    <m/>
    <m/>
  </r>
  <r>
    <n v="2021"/>
    <x v="107"/>
    <n v="600"/>
    <s v="Full"/>
    <s v="First 30"/>
    <s v="CS"/>
    <s v="No fish"/>
    <x v="0"/>
    <m/>
    <m/>
    <m/>
    <x v="0"/>
    <m/>
    <m/>
  </r>
  <r>
    <n v="2021"/>
    <x v="107"/>
    <n v="700"/>
    <s v="Full"/>
    <s v="First 30"/>
    <s v="CS"/>
    <s v="No fish"/>
    <x v="0"/>
    <m/>
    <m/>
    <m/>
    <x v="0"/>
    <m/>
    <m/>
  </r>
  <r>
    <n v="2021"/>
    <x v="107"/>
    <n v="800"/>
    <s v="Full"/>
    <s v="First 30"/>
    <s v="CS"/>
    <s v="No fish"/>
    <x v="0"/>
    <m/>
    <m/>
    <m/>
    <x v="0"/>
    <m/>
    <m/>
  </r>
  <r>
    <n v="2021"/>
    <x v="107"/>
    <n v="900"/>
    <s v="Full"/>
    <s v="First 30"/>
    <s v="CS"/>
    <s v="No fish"/>
    <x v="0"/>
    <m/>
    <m/>
    <m/>
    <x v="0"/>
    <m/>
    <m/>
  </r>
  <r>
    <n v="2021"/>
    <x v="107"/>
    <n v="1000"/>
    <s v="Full"/>
    <s v="First 30"/>
    <s v="CS"/>
    <s v="No fish"/>
    <x v="0"/>
    <m/>
    <m/>
    <m/>
    <x v="0"/>
    <m/>
    <m/>
  </r>
  <r>
    <n v="2021"/>
    <x v="107"/>
    <n v="1100"/>
    <s v="Full"/>
    <s v="First 30"/>
    <s v="CS"/>
    <s v="No fish"/>
    <x v="0"/>
    <m/>
    <m/>
    <m/>
    <x v="0"/>
    <m/>
    <m/>
  </r>
  <r>
    <n v="2021"/>
    <x v="107"/>
    <n v="1200"/>
    <s v="Full"/>
    <s v="First 30"/>
    <s v="CS"/>
    <s v="No fish"/>
    <x v="0"/>
    <m/>
    <m/>
    <m/>
    <x v="0"/>
    <m/>
    <m/>
  </r>
  <r>
    <n v="2021"/>
    <x v="107"/>
    <n v="1300"/>
    <s v="Full"/>
    <s v="First 30"/>
    <s v="CS"/>
    <s v="No fish"/>
    <x v="0"/>
    <m/>
    <m/>
    <m/>
    <x v="0"/>
    <m/>
    <m/>
  </r>
  <r>
    <n v="2021"/>
    <x v="107"/>
    <n v="1400"/>
    <s v="Full"/>
    <s v="First 30"/>
    <s v="CS"/>
    <s v="No fish"/>
    <x v="0"/>
    <m/>
    <m/>
    <m/>
    <x v="0"/>
    <m/>
    <m/>
  </r>
  <r>
    <n v="2021"/>
    <x v="107"/>
    <n v="1500"/>
    <s v="Full"/>
    <s v="First 30"/>
    <s v="CS"/>
    <s v="No fish"/>
    <x v="0"/>
    <m/>
    <m/>
    <m/>
    <x v="0"/>
    <m/>
    <m/>
  </r>
  <r>
    <n v="2021"/>
    <x v="107"/>
    <n v="1600"/>
    <s v="Full"/>
    <s v="First 30"/>
    <s v="CS"/>
    <s v="No fish"/>
    <x v="0"/>
    <m/>
    <m/>
    <m/>
    <x v="0"/>
    <m/>
    <m/>
  </r>
  <r>
    <n v="2021"/>
    <x v="107"/>
    <n v="1700"/>
    <s v="Full"/>
    <s v="First 30"/>
    <s v="CS"/>
    <s v="No fish"/>
    <x v="0"/>
    <m/>
    <m/>
    <m/>
    <x v="0"/>
    <m/>
    <m/>
  </r>
  <r>
    <n v="2021"/>
    <x v="107"/>
    <n v="1800"/>
    <s v="Full"/>
    <s v="First 30"/>
    <s v="CS"/>
    <s v="No fish"/>
    <x v="0"/>
    <m/>
    <m/>
    <m/>
    <x v="0"/>
    <m/>
    <m/>
  </r>
  <r>
    <n v="2021"/>
    <x v="107"/>
    <n v="1900"/>
    <s v="Full"/>
    <s v="First 30"/>
    <s v="CS"/>
    <s v="No fish"/>
    <x v="0"/>
    <m/>
    <m/>
    <m/>
    <x v="0"/>
    <m/>
    <m/>
  </r>
  <r>
    <n v="2021"/>
    <x v="107"/>
    <n v="2000"/>
    <s v="Full"/>
    <s v="First 30"/>
    <s v="CS"/>
    <s v="No fish"/>
    <x v="0"/>
    <m/>
    <m/>
    <m/>
    <x v="0"/>
    <m/>
    <m/>
  </r>
  <r>
    <n v="2021"/>
    <x v="107"/>
    <n v="2100"/>
    <s v="Full"/>
    <s v="First 30"/>
    <s v="CS"/>
    <d v="1899-12-30T21:20:16"/>
    <x v="1"/>
    <n v="69.8"/>
    <n v="4784"/>
    <n v="16.670000000000002"/>
    <x v="1"/>
    <s v="This fish was holding in frame for the last couple hours "/>
    <m/>
  </r>
  <r>
    <n v="2021"/>
    <x v="107"/>
    <n v="2200"/>
    <s v="Full"/>
    <s v="First 30"/>
    <s v="CS"/>
    <d v="1899-12-30T22:14:59"/>
    <x v="2"/>
    <n v="84.6"/>
    <n v="3488"/>
    <n v="7.66"/>
    <x v="1"/>
    <m/>
    <m/>
  </r>
  <r>
    <n v="2021"/>
    <x v="107"/>
    <n v="2300"/>
    <s v="Full"/>
    <s v="First 30"/>
    <s v="CS"/>
    <s v="No fish"/>
    <x v="0"/>
    <m/>
    <m/>
    <m/>
    <x v="0"/>
    <m/>
    <m/>
  </r>
  <r>
    <n v="2021"/>
    <x v="108"/>
    <n v="0"/>
    <s v="Full"/>
    <s v="First 30"/>
    <s v="CS"/>
    <d v="1899-12-30T00:14:38"/>
    <x v="1"/>
    <n v="72"/>
    <n v="3239"/>
    <n v="1.32"/>
    <x v="2"/>
    <s v="Pretty sure it’s a fish, but it passes directly in front of Sonar. No full-body shot available"/>
    <m/>
  </r>
  <r>
    <n v="2021"/>
    <x v="108"/>
    <n v="100"/>
    <s v="Full"/>
    <s v="First 30"/>
    <s v="CS"/>
    <s v="No fish"/>
    <x v="0"/>
    <m/>
    <m/>
    <m/>
    <x v="0"/>
    <m/>
    <m/>
  </r>
  <r>
    <n v="2021"/>
    <x v="108"/>
    <n v="200"/>
    <s v="Full"/>
    <s v="First 30"/>
    <s v="CS"/>
    <s v="No fish"/>
    <x v="0"/>
    <m/>
    <m/>
    <m/>
    <x v="0"/>
    <m/>
    <m/>
  </r>
  <r>
    <n v="2021"/>
    <x v="108"/>
    <n v="300"/>
    <s v="Full"/>
    <s v="First 30"/>
    <s v="CS"/>
    <s v="No fish"/>
    <x v="0"/>
    <m/>
    <m/>
    <m/>
    <x v="0"/>
    <m/>
    <m/>
  </r>
  <r>
    <n v="2021"/>
    <x v="108"/>
    <n v="400"/>
    <s v="Full"/>
    <s v="First 30"/>
    <s v="CS"/>
    <s v="No fish"/>
    <x v="0"/>
    <m/>
    <m/>
    <m/>
    <x v="0"/>
    <m/>
    <m/>
  </r>
  <r>
    <n v="2021"/>
    <x v="108"/>
    <n v="500"/>
    <s v="Full"/>
    <s v="First 30"/>
    <s v="CS"/>
    <s v="No fish"/>
    <x v="0"/>
    <m/>
    <m/>
    <m/>
    <x v="0"/>
    <m/>
    <m/>
  </r>
  <r>
    <n v="2021"/>
    <x v="108"/>
    <n v="600"/>
    <s v="Full"/>
    <s v="First 30"/>
    <s v="CS"/>
    <s v="No fish"/>
    <x v="0"/>
    <m/>
    <m/>
    <m/>
    <x v="0"/>
    <m/>
    <m/>
  </r>
  <r>
    <n v="2021"/>
    <x v="108"/>
    <n v="700"/>
    <s v="Full"/>
    <s v="First 30"/>
    <s v="CS"/>
    <s v="No fish"/>
    <x v="0"/>
    <m/>
    <m/>
    <m/>
    <x v="0"/>
    <m/>
    <m/>
  </r>
  <r>
    <n v="2021"/>
    <x v="108"/>
    <n v="800"/>
    <s v="Full"/>
    <s v="First 30"/>
    <s v="CS"/>
    <d v="1899-12-30T08:13:07"/>
    <x v="1"/>
    <n v="66.900000000000006"/>
    <n v="3139"/>
    <n v="11.34"/>
    <x v="1"/>
    <m/>
    <m/>
  </r>
  <r>
    <n v="2021"/>
    <x v="108"/>
    <n v="900"/>
    <s v="Full"/>
    <s v="First 30"/>
    <s v="CS"/>
    <s v="No fish"/>
    <x v="0"/>
    <m/>
    <m/>
    <m/>
    <x v="0"/>
    <m/>
    <m/>
  </r>
  <r>
    <n v="2021"/>
    <x v="108"/>
    <n v="1000"/>
    <s v="Full"/>
    <s v="First 30"/>
    <s v="CS"/>
    <s v="No fish"/>
    <x v="0"/>
    <m/>
    <m/>
    <m/>
    <x v="0"/>
    <m/>
    <m/>
  </r>
  <r>
    <n v="2021"/>
    <x v="108"/>
    <n v="1100"/>
    <s v="Full"/>
    <s v="First 30"/>
    <s v="CS"/>
    <s v="No fish"/>
    <x v="0"/>
    <m/>
    <m/>
    <m/>
    <x v="0"/>
    <m/>
    <m/>
  </r>
  <r>
    <n v="2021"/>
    <x v="108"/>
    <n v="1200"/>
    <s v="Full"/>
    <s v="First 30"/>
    <s v="CS"/>
    <s v="No fish"/>
    <x v="0"/>
    <m/>
    <m/>
    <m/>
    <x v="0"/>
    <m/>
    <m/>
  </r>
  <r>
    <n v="2021"/>
    <x v="108"/>
    <n v="1300"/>
    <s v="Full"/>
    <s v="First 30"/>
    <s v="CS"/>
    <s v="No fish"/>
    <x v="0"/>
    <m/>
    <m/>
    <m/>
    <x v="0"/>
    <m/>
    <m/>
  </r>
  <r>
    <n v="2021"/>
    <x v="108"/>
    <n v="1400"/>
    <s v="Full"/>
    <s v="First 30"/>
    <s v="CS"/>
    <s v="No fish"/>
    <x v="0"/>
    <m/>
    <m/>
    <m/>
    <x v="0"/>
    <m/>
    <m/>
  </r>
  <r>
    <n v="2021"/>
    <x v="108"/>
    <n v="1500"/>
    <s v="Full"/>
    <s v="First 30"/>
    <s v="CS"/>
    <s v="No fish"/>
    <x v="0"/>
    <m/>
    <m/>
    <m/>
    <x v="0"/>
    <m/>
    <m/>
  </r>
  <r>
    <n v="2021"/>
    <x v="108"/>
    <n v="1600"/>
    <s v="Full"/>
    <s v="First 30"/>
    <s v="CS"/>
    <s v="No fish"/>
    <x v="0"/>
    <m/>
    <m/>
    <m/>
    <x v="0"/>
    <m/>
    <m/>
  </r>
  <r>
    <n v="2021"/>
    <x v="108"/>
    <n v="1700"/>
    <s v="Full"/>
    <s v="First 30"/>
    <s v="CS"/>
    <s v="No fish"/>
    <x v="0"/>
    <m/>
    <m/>
    <m/>
    <x v="0"/>
    <m/>
    <m/>
  </r>
  <r>
    <n v="2021"/>
    <x v="108"/>
    <n v="1800"/>
    <s v="Full"/>
    <s v="First 30"/>
    <s v="CS"/>
    <s v="No fish"/>
    <x v="0"/>
    <m/>
    <m/>
    <m/>
    <x v="0"/>
    <m/>
    <m/>
  </r>
  <r>
    <n v="2021"/>
    <x v="108"/>
    <n v="1900"/>
    <s v="Full"/>
    <s v="First 30"/>
    <s v="CS"/>
    <s v="No fish"/>
    <x v="0"/>
    <m/>
    <m/>
    <m/>
    <x v="0"/>
    <m/>
    <m/>
  </r>
  <r>
    <n v="2021"/>
    <x v="108"/>
    <n v="2000"/>
    <s v="Full"/>
    <s v="First 30"/>
    <s v="CS"/>
    <s v="No fish"/>
    <x v="0"/>
    <m/>
    <m/>
    <m/>
    <x v="0"/>
    <m/>
    <m/>
  </r>
  <r>
    <n v="2021"/>
    <x v="108"/>
    <n v="2100"/>
    <s v="Full"/>
    <s v="First 30"/>
    <s v="CS"/>
    <s v="No fish"/>
    <x v="0"/>
    <m/>
    <m/>
    <m/>
    <x v="0"/>
    <m/>
    <m/>
  </r>
  <r>
    <n v="2021"/>
    <x v="108"/>
    <n v="2200"/>
    <s v="Full"/>
    <s v="First 30"/>
    <s v="CS"/>
    <s v="No fish"/>
    <x v="0"/>
    <m/>
    <m/>
    <m/>
    <x v="0"/>
    <m/>
    <m/>
  </r>
  <r>
    <n v="2021"/>
    <x v="108"/>
    <n v="2300"/>
    <s v="Full"/>
    <s v="First 30"/>
    <s v="CS"/>
    <d v="1899-12-30T23:10:34"/>
    <x v="2"/>
    <n v="81.099999999999994"/>
    <n v="2457"/>
    <n v="11.58"/>
    <x v="2"/>
    <m/>
    <m/>
  </r>
  <r>
    <n v="2021"/>
    <x v="108"/>
    <n v="2300"/>
    <s v="Full"/>
    <s v="First 30"/>
    <s v="CS"/>
    <d v="1899-12-30T23:23:44"/>
    <x v="1"/>
    <n v="59.6"/>
    <n v="5507"/>
    <n v="17.28"/>
    <x v="1"/>
    <m/>
    <m/>
  </r>
  <r>
    <n v="2021"/>
    <x v="109"/>
    <n v="0"/>
    <s v="Full"/>
    <s v="First 30"/>
    <s v="CS"/>
    <d v="1899-12-30T00:24:04"/>
    <x v="2"/>
    <n v="67.7"/>
    <n v="5592"/>
    <n v="13.18"/>
    <x v="1"/>
    <m/>
    <m/>
  </r>
  <r>
    <n v="2021"/>
    <x v="109"/>
    <n v="100"/>
    <s v="Full"/>
    <s v="First 30"/>
    <s v="CS"/>
    <d v="1899-12-30T01:07:38"/>
    <x v="1"/>
    <n v="78.8"/>
    <n v="1758"/>
    <n v="1.89"/>
    <x v="2"/>
    <s v="Almost certain this is a fish. Passes directly in front of Sonar."/>
    <m/>
  </r>
  <r>
    <n v="2021"/>
    <x v="109"/>
    <n v="200"/>
    <s v="Full"/>
    <s v="First 30"/>
    <s v="CS"/>
    <s v="No fish"/>
    <x v="0"/>
    <m/>
    <m/>
    <m/>
    <x v="0"/>
    <m/>
    <m/>
  </r>
  <r>
    <n v="2021"/>
    <x v="109"/>
    <n v="300"/>
    <s v="Full"/>
    <s v="First 30"/>
    <s v="CS"/>
    <d v="1899-12-30T03:08:45"/>
    <x v="2"/>
    <n v="51.5"/>
    <n v="2001"/>
    <n v="4.75"/>
    <x v="2"/>
    <m/>
    <m/>
  </r>
  <r>
    <n v="2021"/>
    <x v="109"/>
    <n v="400"/>
    <s v="Full"/>
    <s v="First 30"/>
    <s v="CS"/>
    <d v="1899-12-30T04:16:08"/>
    <x v="1"/>
    <n v="88.6"/>
    <n v="3671"/>
    <n v="14.13"/>
    <x v="1"/>
    <m/>
    <m/>
  </r>
  <r>
    <n v="2021"/>
    <x v="109"/>
    <n v="500"/>
    <s v="Full"/>
    <s v="First 30"/>
    <s v="CS"/>
    <d v="1899-12-30T05:09:54"/>
    <x v="1"/>
    <n v="63.4"/>
    <n v="2219"/>
    <n v="14.78"/>
    <x v="1"/>
    <m/>
    <m/>
  </r>
  <r>
    <n v="2021"/>
    <x v="109"/>
    <n v="600"/>
    <s v="Full"/>
    <s v="First 30"/>
    <s v="CS"/>
    <s v="No fish"/>
    <x v="0"/>
    <m/>
    <m/>
    <m/>
    <x v="0"/>
    <m/>
    <m/>
  </r>
  <r>
    <n v="2021"/>
    <x v="109"/>
    <n v="700"/>
    <s v="Full"/>
    <s v="First 30"/>
    <s v="CS"/>
    <s v="No fish"/>
    <x v="0"/>
    <m/>
    <m/>
    <m/>
    <x v="0"/>
    <m/>
    <m/>
  </r>
  <r>
    <n v="2021"/>
    <x v="109"/>
    <n v="800"/>
    <s v="Full"/>
    <s v="First 30"/>
    <s v="CS"/>
    <s v="No fish"/>
    <x v="0"/>
    <m/>
    <m/>
    <m/>
    <x v="0"/>
    <m/>
    <m/>
  </r>
  <r>
    <n v="2021"/>
    <x v="109"/>
    <n v="900"/>
    <s v="Full"/>
    <s v="First 30"/>
    <s v="CS"/>
    <d v="1899-12-30T09:03:15"/>
    <x v="1"/>
    <n v="64.2"/>
    <n v="766"/>
    <n v="14.35"/>
    <x v="1"/>
    <s v="Fish encounters school of small fish, may be feeding!"/>
    <m/>
  </r>
  <r>
    <n v="2021"/>
    <x v="109"/>
    <n v="1000"/>
    <s v="Full"/>
    <s v="First 30"/>
    <s v="CS"/>
    <s v="No fish"/>
    <x v="0"/>
    <m/>
    <m/>
    <m/>
    <x v="0"/>
    <m/>
    <m/>
  </r>
  <r>
    <n v="2021"/>
    <x v="109"/>
    <n v="1100"/>
    <s v="Full"/>
    <s v="First 30"/>
    <s v="CS"/>
    <s v="No fish"/>
    <x v="0"/>
    <m/>
    <m/>
    <m/>
    <x v="0"/>
    <m/>
    <m/>
  </r>
  <r>
    <n v="2021"/>
    <x v="109"/>
    <n v="1200"/>
    <s v="Full"/>
    <s v="First 30"/>
    <s v="CS"/>
    <s v="No fish"/>
    <x v="0"/>
    <m/>
    <m/>
    <m/>
    <x v="0"/>
    <m/>
    <m/>
  </r>
  <r>
    <n v="2021"/>
    <x v="109"/>
    <n v="1300"/>
    <s v="Full"/>
    <s v="First 30"/>
    <s v="CS"/>
    <s v="No fish"/>
    <x v="0"/>
    <m/>
    <m/>
    <m/>
    <x v="0"/>
    <m/>
    <m/>
  </r>
  <r>
    <n v="2021"/>
    <x v="109"/>
    <n v="1400"/>
    <s v="Full"/>
    <s v="First 30"/>
    <s v="CS"/>
    <s v="No fish"/>
    <x v="0"/>
    <m/>
    <m/>
    <m/>
    <x v="0"/>
    <m/>
    <m/>
  </r>
  <r>
    <n v="2021"/>
    <x v="109"/>
    <n v="1500"/>
    <s v="Full"/>
    <s v="First 30"/>
    <s v="CS"/>
    <s v="No fish"/>
    <x v="0"/>
    <m/>
    <m/>
    <m/>
    <x v="0"/>
    <m/>
    <m/>
  </r>
  <r>
    <n v="2021"/>
    <x v="109"/>
    <n v="1600"/>
    <s v="Full"/>
    <s v="First 30"/>
    <s v="CS"/>
    <s v="No fish"/>
    <x v="0"/>
    <m/>
    <m/>
    <m/>
    <x v="0"/>
    <m/>
    <m/>
  </r>
  <r>
    <n v="2021"/>
    <x v="109"/>
    <n v="1700"/>
    <s v="Full"/>
    <s v="First 30"/>
    <s v="CS"/>
    <s v="No fish"/>
    <x v="0"/>
    <m/>
    <m/>
    <m/>
    <x v="0"/>
    <m/>
    <m/>
  </r>
  <r>
    <n v="2021"/>
    <x v="109"/>
    <n v="1800"/>
    <s v="Full"/>
    <s v="First 30"/>
    <s v="CS"/>
    <s v="No fish"/>
    <x v="0"/>
    <m/>
    <m/>
    <m/>
    <x v="0"/>
    <m/>
    <m/>
  </r>
  <r>
    <n v="2021"/>
    <x v="109"/>
    <n v="1900"/>
    <s v="Full"/>
    <s v="First 30"/>
    <s v="CS"/>
    <s v="No fish"/>
    <x v="0"/>
    <m/>
    <m/>
    <m/>
    <x v="0"/>
    <m/>
    <m/>
  </r>
  <r>
    <n v="2021"/>
    <x v="109"/>
    <n v="2000"/>
    <s v="Full"/>
    <s v="First 30"/>
    <s v="CS"/>
    <s v="No fish"/>
    <x v="0"/>
    <m/>
    <m/>
    <m/>
    <x v="0"/>
    <m/>
    <m/>
  </r>
  <r>
    <n v="2021"/>
    <x v="109"/>
    <n v="2100"/>
    <s v="Full"/>
    <s v="First 30"/>
    <s v="CS"/>
    <d v="1899-12-30T21:03:52"/>
    <x v="1"/>
    <n v="48.2"/>
    <n v="887"/>
    <n v="14.67"/>
    <x v="1"/>
    <m/>
    <m/>
  </r>
  <r>
    <n v="2021"/>
    <x v="109"/>
    <n v="2100"/>
    <s v="Full"/>
    <s v="First 30"/>
    <s v="CS"/>
    <d v="1899-12-30T21:11:56"/>
    <x v="1"/>
    <n v="76.2"/>
    <n v="2738"/>
    <n v="17.170000000000002"/>
    <x v="1"/>
    <m/>
    <m/>
  </r>
  <r>
    <n v="2021"/>
    <x v="109"/>
    <n v="2200"/>
    <s v="Full"/>
    <s v="First 30"/>
    <s v="CS"/>
    <s v="No fish"/>
    <x v="0"/>
    <m/>
    <m/>
    <m/>
    <x v="0"/>
    <m/>
    <m/>
  </r>
  <r>
    <n v="2021"/>
    <x v="109"/>
    <n v="2300"/>
    <s v="Full"/>
    <s v="First 30"/>
    <s v="CS"/>
    <d v="1899-12-30T23:21:30"/>
    <x v="1"/>
    <n v="69.3"/>
    <n v="4989"/>
    <n v="1.69"/>
    <x v="2"/>
    <m/>
    <m/>
  </r>
  <r>
    <n v="2021"/>
    <x v="110"/>
    <n v="0"/>
    <s v="Full"/>
    <s v="First 30"/>
    <s v="AS"/>
    <s v="No fish"/>
    <x v="0"/>
    <m/>
    <m/>
    <m/>
    <x v="0"/>
    <s v="Shared day- used AS counts"/>
    <m/>
  </r>
  <r>
    <n v="2021"/>
    <x v="111"/>
    <n v="0"/>
    <s v="Full"/>
    <s v="First 30"/>
    <s v="AS"/>
    <s v="No fish"/>
    <x v="0"/>
    <m/>
    <m/>
    <m/>
    <x v="0"/>
    <m/>
    <m/>
  </r>
  <r>
    <n v="2021"/>
    <x v="111"/>
    <n v="100"/>
    <s v="Full"/>
    <s v="First 30"/>
    <s v="AS"/>
    <s v="No fish"/>
    <x v="0"/>
    <m/>
    <m/>
    <m/>
    <x v="0"/>
    <m/>
    <m/>
  </r>
  <r>
    <n v="2021"/>
    <x v="111"/>
    <n v="200"/>
    <s v="Full"/>
    <s v="First 30"/>
    <s v="AS"/>
    <d v="1899-12-30T02:28:24"/>
    <x v="2"/>
    <n v="68.8"/>
    <n v="6354"/>
    <n v="18.829999999999998"/>
    <x v="1"/>
    <m/>
    <m/>
  </r>
  <r>
    <n v="2021"/>
    <x v="111"/>
    <n v="300"/>
    <s v="Full"/>
    <s v="First 30"/>
    <s v="AS"/>
    <s v="No fish"/>
    <x v="0"/>
    <m/>
    <m/>
    <m/>
    <x v="0"/>
    <m/>
    <m/>
  </r>
  <r>
    <n v="2021"/>
    <x v="111"/>
    <n v="400"/>
    <s v="Full"/>
    <s v="First 30"/>
    <s v="AS"/>
    <s v="No fish"/>
    <x v="0"/>
    <m/>
    <m/>
    <m/>
    <x v="0"/>
    <m/>
    <m/>
  </r>
  <r>
    <n v="2021"/>
    <x v="111"/>
    <n v="500"/>
    <s v="Full"/>
    <s v="First 30"/>
    <s v="AS"/>
    <d v="1899-12-30T05:03:43"/>
    <x v="1"/>
    <n v="77.8"/>
    <n v="863"/>
    <n v="13.15"/>
    <x v="1"/>
    <m/>
    <m/>
  </r>
  <r>
    <n v="2021"/>
    <x v="111"/>
    <n v="600"/>
    <s v="Full"/>
    <s v="First 30"/>
    <s v="AS"/>
    <d v="1899-12-30T06:28:27"/>
    <x v="2"/>
    <n v="73.5"/>
    <n v="6591"/>
    <n v="6.75"/>
    <x v="1"/>
    <m/>
    <m/>
  </r>
  <r>
    <n v="2021"/>
    <x v="111"/>
    <n v="700"/>
    <s v="Full"/>
    <s v="First 30"/>
    <s v="AS"/>
    <s v="No fish"/>
    <x v="0"/>
    <m/>
    <m/>
    <m/>
    <x v="0"/>
    <m/>
    <m/>
  </r>
  <r>
    <n v="2021"/>
    <x v="111"/>
    <n v="800"/>
    <s v="Full"/>
    <s v="First 30"/>
    <s v="AS"/>
    <s v="No fish"/>
    <x v="0"/>
    <m/>
    <m/>
    <m/>
    <x v="0"/>
    <m/>
    <m/>
  </r>
  <r>
    <n v="2021"/>
    <x v="111"/>
    <n v="900"/>
    <s v="Full"/>
    <s v="First 30"/>
    <s v="AS"/>
    <s v="No fish"/>
    <x v="0"/>
    <m/>
    <m/>
    <m/>
    <x v="0"/>
    <m/>
    <m/>
  </r>
  <r>
    <n v="2021"/>
    <x v="111"/>
    <n v="1000"/>
    <s v="Full"/>
    <s v="First 30"/>
    <s v="AS"/>
    <s v="No fish"/>
    <x v="0"/>
    <m/>
    <m/>
    <m/>
    <x v="0"/>
    <m/>
    <m/>
  </r>
  <r>
    <n v="2021"/>
    <x v="111"/>
    <n v="1100"/>
    <s v="Full"/>
    <s v="First 30"/>
    <s v="AS"/>
    <s v="No fish"/>
    <x v="0"/>
    <m/>
    <m/>
    <m/>
    <x v="0"/>
    <m/>
    <m/>
  </r>
  <r>
    <n v="2021"/>
    <x v="111"/>
    <n v="1200"/>
    <s v="Full"/>
    <s v="First 30"/>
    <s v="AS"/>
    <s v="No fish"/>
    <x v="0"/>
    <m/>
    <m/>
    <m/>
    <x v="0"/>
    <m/>
    <m/>
  </r>
  <r>
    <n v="2021"/>
    <x v="111"/>
    <n v="1300"/>
    <s v="Full"/>
    <s v="First 30"/>
    <s v="AS"/>
    <s v="No fish"/>
    <x v="0"/>
    <m/>
    <m/>
    <m/>
    <x v="0"/>
    <m/>
    <m/>
  </r>
  <r>
    <n v="2021"/>
    <x v="111"/>
    <n v="1400"/>
    <s v="Full"/>
    <s v="First 30"/>
    <s v="AS"/>
    <s v="No fish"/>
    <x v="0"/>
    <m/>
    <m/>
    <m/>
    <x v="0"/>
    <m/>
    <m/>
  </r>
  <r>
    <n v="2021"/>
    <x v="111"/>
    <n v="1500"/>
    <s v="Full"/>
    <s v="First 30"/>
    <s v="AS"/>
    <s v="No fish"/>
    <x v="0"/>
    <m/>
    <m/>
    <m/>
    <x v="0"/>
    <m/>
    <m/>
  </r>
  <r>
    <n v="2021"/>
    <x v="111"/>
    <n v="1600"/>
    <s v="Full"/>
    <s v="First 30"/>
    <s v="AS"/>
    <s v="No fish"/>
    <x v="0"/>
    <m/>
    <m/>
    <m/>
    <x v="0"/>
    <m/>
    <m/>
  </r>
  <r>
    <n v="2021"/>
    <x v="111"/>
    <n v="1700"/>
    <s v="Full"/>
    <s v="First 30"/>
    <s v="AS"/>
    <s v="No fish"/>
    <x v="0"/>
    <m/>
    <m/>
    <m/>
    <x v="0"/>
    <m/>
    <m/>
  </r>
  <r>
    <n v="2021"/>
    <x v="111"/>
    <n v="1800"/>
    <s v="Full"/>
    <s v="First 30"/>
    <s v="AS"/>
    <s v="No fish"/>
    <x v="0"/>
    <m/>
    <m/>
    <m/>
    <x v="0"/>
    <m/>
    <m/>
  </r>
  <r>
    <n v="2021"/>
    <x v="111"/>
    <n v="1900"/>
    <s v="Full"/>
    <s v="First 30"/>
    <s v="AS"/>
    <s v="No fish"/>
    <x v="0"/>
    <m/>
    <m/>
    <m/>
    <x v="0"/>
    <m/>
    <m/>
  </r>
  <r>
    <n v="2021"/>
    <x v="111"/>
    <n v="2000"/>
    <s v="Full"/>
    <s v="First 30"/>
    <s v="AS"/>
    <s v="No fish"/>
    <x v="0"/>
    <m/>
    <m/>
    <m/>
    <x v="0"/>
    <m/>
    <m/>
  </r>
  <r>
    <n v="2021"/>
    <x v="111"/>
    <n v="2100"/>
    <s v="Full"/>
    <s v="First 30"/>
    <s v="AS"/>
    <d v="1899-12-30T21:07:05"/>
    <x v="1"/>
    <n v="59.2"/>
    <n v="1617"/>
    <n v="15.47"/>
    <x v="1"/>
    <m/>
    <m/>
  </r>
  <r>
    <n v="2021"/>
    <x v="111"/>
    <n v="2200"/>
    <s v="Full"/>
    <s v="First 30"/>
    <s v="AS"/>
    <s v="No fish"/>
    <x v="0"/>
    <m/>
    <m/>
    <m/>
    <x v="0"/>
    <m/>
    <m/>
  </r>
  <r>
    <n v="2021"/>
    <x v="111"/>
    <n v="2300"/>
    <s v="Full"/>
    <s v="First 30"/>
    <s v="AS"/>
    <s v="No fish"/>
    <x v="0"/>
    <m/>
    <m/>
    <m/>
    <x v="0"/>
    <m/>
    <m/>
  </r>
  <r>
    <n v="2021"/>
    <x v="112"/>
    <n v="0"/>
    <s v="Full"/>
    <s v="First 30"/>
    <s v="AS"/>
    <s v="No fish"/>
    <x v="0"/>
    <m/>
    <m/>
    <m/>
    <x v="0"/>
    <m/>
    <m/>
  </r>
  <r>
    <n v="2021"/>
    <x v="112"/>
    <n v="100"/>
    <s v="Full"/>
    <s v="First 30"/>
    <s v="AS"/>
    <d v="1899-12-30T01:07:26"/>
    <x v="2"/>
    <n v="73.5"/>
    <n v="1695"/>
    <n v="18.079999999999998"/>
    <x v="1"/>
    <m/>
    <m/>
  </r>
  <r>
    <n v="2021"/>
    <x v="112"/>
    <n v="100"/>
    <s v="Full"/>
    <s v="First 30"/>
    <s v="AS"/>
    <d v="1899-12-30T01:08:53"/>
    <x v="1"/>
    <n v="73.599999999999994"/>
    <n v="2024"/>
    <n v="17.649999999999999"/>
    <x v="1"/>
    <m/>
    <m/>
  </r>
  <r>
    <n v="2021"/>
    <x v="112"/>
    <n v="100"/>
    <s v="Full"/>
    <s v="First 30"/>
    <s v="AS"/>
    <d v="1899-12-30T01:12:30"/>
    <x v="2"/>
    <n v="75"/>
    <n v="2826"/>
    <n v="16.91"/>
    <x v="1"/>
    <m/>
    <m/>
  </r>
  <r>
    <n v="2021"/>
    <x v="112"/>
    <n v="200"/>
    <s v="Full"/>
    <s v="First 30"/>
    <s v="AS"/>
    <s v="No fish"/>
    <x v="0"/>
    <m/>
    <m/>
    <m/>
    <x v="0"/>
    <m/>
    <m/>
  </r>
  <r>
    <n v="2021"/>
    <x v="112"/>
    <n v="300"/>
    <s v="Full"/>
    <s v="First 30"/>
    <s v="AS"/>
    <s v="No fish"/>
    <x v="0"/>
    <m/>
    <m/>
    <m/>
    <x v="0"/>
    <m/>
    <m/>
  </r>
  <r>
    <n v="2021"/>
    <x v="112"/>
    <n v="400"/>
    <s v="Full"/>
    <s v="First 30"/>
    <s v="AS"/>
    <s v="No fish"/>
    <x v="0"/>
    <m/>
    <m/>
    <m/>
    <x v="0"/>
    <m/>
    <m/>
  </r>
  <r>
    <n v="2021"/>
    <x v="112"/>
    <n v="500"/>
    <s v="Full"/>
    <s v="First 30"/>
    <s v="AS"/>
    <d v="1899-12-30T05:12:23"/>
    <x v="1"/>
    <n v="76.2"/>
    <n v="2852"/>
    <n v="14.97"/>
    <x v="1"/>
    <m/>
    <m/>
  </r>
  <r>
    <n v="2021"/>
    <x v="112"/>
    <n v="500"/>
    <s v="Full"/>
    <s v="First 30"/>
    <s v="AS"/>
    <d v="1899-12-30T05:12:31"/>
    <x v="1"/>
    <n v="70.8"/>
    <n v="2884"/>
    <n v="16.559999999999999"/>
    <x v="1"/>
    <m/>
    <m/>
  </r>
  <r>
    <n v="2021"/>
    <x v="112"/>
    <n v="600"/>
    <s v="Full"/>
    <s v="First 30"/>
    <s v="AS"/>
    <d v="1899-12-30T06:12:10"/>
    <x v="1"/>
    <n v="70.599999999999994"/>
    <n v="2771"/>
    <n v="15.53"/>
    <x v="1"/>
    <m/>
    <m/>
  </r>
  <r>
    <n v="2021"/>
    <x v="112"/>
    <n v="700"/>
    <s v="Full"/>
    <s v="First 30"/>
    <s v="AS"/>
    <s v="No fish"/>
    <x v="0"/>
    <m/>
    <m/>
    <m/>
    <x v="0"/>
    <m/>
    <m/>
  </r>
  <r>
    <n v="2021"/>
    <x v="112"/>
    <n v="800"/>
    <s v="Full"/>
    <s v="First 30"/>
    <s v="AS"/>
    <s v="No fish"/>
    <x v="0"/>
    <m/>
    <m/>
    <m/>
    <x v="0"/>
    <m/>
    <m/>
  </r>
  <r>
    <n v="2021"/>
    <x v="112"/>
    <n v="900"/>
    <s v="Full"/>
    <s v="First 30"/>
    <s v="AS"/>
    <s v="No fish"/>
    <x v="0"/>
    <m/>
    <m/>
    <m/>
    <x v="0"/>
    <m/>
    <m/>
  </r>
  <r>
    <n v="2021"/>
    <x v="112"/>
    <n v="1000"/>
    <s v="Full"/>
    <s v="First 30"/>
    <s v="AS"/>
    <s v="No fish"/>
    <x v="0"/>
    <m/>
    <m/>
    <m/>
    <x v="0"/>
    <m/>
    <m/>
  </r>
  <r>
    <n v="2021"/>
    <x v="112"/>
    <n v="1100"/>
    <s v="Full"/>
    <s v="First 30"/>
    <s v="AS"/>
    <s v="No fish"/>
    <x v="0"/>
    <m/>
    <m/>
    <m/>
    <x v="0"/>
    <m/>
    <m/>
  </r>
  <r>
    <n v="2021"/>
    <x v="112"/>
    <n v="1200"/>
    <s v="Full"/>
    <s v="First 30"/>
    <s v="AS"/>
    <s v="No fish"/>
    <x v="0"/>
    <m/>
    <m/>
    <m/>
    <x v="0"/>
    <m/>
    <m/>
  </r>
  <r>
    <n v="2021"/>
    <x v="112"/>
    <n v="1300"/>
    <s v="Full"/>
    <s v="First 30"/>
    <s v="AS"/>
    <s v="No fish"/>
    <x v="0"/>
    <m/>
    <m/>
    <m/>
    <x v="0"/>
    <m/>
    <m/>
  </r>
  <r>
    <n v="2021"/>
    <x v="112"/>
    <n v="1400"/>
    <s v="Full"/>
    <s v="First 30"/>
    <s v="AS"/>
    <s v="No fish"/>
    <x v="0"/>
    <m/>
    <m/>
    <m/>
    <x v="0"/>
    <m/>
    <m/>
  </r>
  <r>
    <n v="2021"/>
    <x v="112"/>
    <n v="1500"/>
    <s v="Full"/>
    <s v="First 30"/>
    <s v="AS"/>
    <s v="No fish"/>
    <x v="0"/>
    <m/>
    <m/>
    <m/>
    <x v="0"/>
    <m/>
    <m/>
  </r>
  <r>
    <n v="2021"/>
    <x v="112"/>
    <n v="1600"/>
    <s v="Full"/>
    <s v="First 30"/>
    <s v="AS"/>
    <s v="No fish"/>
    <x v="0"/>
    <m/>
    <m/>
    <m/>
    <x v="0"/>
    <m/>
    <m/>
  </r>
  <r>
    <n v="2021"/>
    <x v="112"/>
    <n v="1700"/>
    <s v="Full"/>
    <s v="First 30"/>
    <s v="AS"/>
    <d v="1899-12-30T17:04:49"/>
    <x v="1"/>
    <n v="67.400000000000006"/>
    <n v="1111"/>
    <n v="15.04"/>
    <x v="1"/>
    <m/>
    <m/>
  </r>
  <r>
    <n v="2021"/>
    <x v="112"/>
    <n v="1800"/>
    <s v="Full"/>
    <s v="First 30"/>
    <s v="AS"/>
    <s v="No fish"/>
    <x v="0"/>
    <m/>
    <m/>
    <m/>
    <x v="0"/>
    <m/>
    <m/>
  </r>
  <r>
    <n v="2021"/>
    <x v="112"/>
    <n v="1900"/>
    <s v="Full"/>
    <s v="First 30"/>
    <s v="AS"/>
    <s v="No fish"/>
    <x v="0"/>
    <m/>
    <m/>
    <m/>
    <x v="0"/>
    <m/>
    <m/>
  </r>
  <r>
    <n v="2021"/>
    <x v="112"/>
    <n v="2000"/>
    <s v="Full"/>
    <s v="First 30"/>
    <s v="AS"/>
    <s v="No fish"/>
    <x v="0"/>
    <m/>
    <m/>
    <m/>
    <x v="0"/>
    <m/>
    <m/>
  </r>
  <r>
    <n v="2021"/>
    <x v="112"/>
    <n v="2100"/>
    <s v="Full"/>
    <s v="First 30"/>
    <s v="AS"/>
    <d v="1899-12-30T21:04:48"/>
    <x v="1"/>
    <n v="72.8"/>
    <n v="956"/>
    <n v="14.77"/>
    <x v="1"/>
    <m/>
    <m/>
  </r>
  <r>
    <n v="2021"/>
    <x v="112"/>
    <n v="2200"/>
    <s v="Full"/>
    <s v="First 30"/>
    <s v="AS"/>
    <s v="No fish"/>
    <x v="0"/>
    <m/>
    <m/>
    <m/>
    <x v="0"/>
    <m/>
    <m/>
  </r>
  <r>
    <n v="2021"/>
    <x v="112"/>
    <n v="2300"/>
    <s v="Full"/>
    <s v="First 30"/>
    <s v="AS"/>
    <s v="No fish"/>
    <x v="0"/>
    <m/>
    <m/>
    <m/>
    <x v="0"/>
    <m/>
    <m/>
  </r>
  <r>
    <n v="2021"/>
    <x v="113"/>
    <n v="0"/>
    <s v="Full"/>
    <s v="First 30"/>
    <s v="AS"/>
    <s v="No fish"/>
    <x v="0"/>
    <m/>
    <m/>
    <m/>
    <x v="0"/>
    <s v="Inadvertant shared day- used AS counts"/>
    <m/>
  </r>
  <r>
    <n v="2021"/>
    <x v="113"/>
    <n v="100"/>
    <s v="Full"/>
    <s v="First 30"/>
    <s v="AS"/>
    <s v="No fish"/>
    <x v="0"/>
    <m/>
    <m/>
    <m/>
    <x v="0"/>
    <s v="Inadvertant shared day- used AS counts"/>
    <m/>
  </r>
  <r>
    <n v="2021"/>
    <x v="113"/>
    <n v="200"/>
    <s v="Full"/>
    <s v="First 30"/>
    <s v="AS"/>
    <s v="No fish"/>
    <x v="0"/>
    <m/>
    <m/>
    <m/>
    <x v="0"/>
    <s v="Inadvertant shared day- used AS counts"/>
    <m/>
  </r>
  <r>
    <n v="2021"/>
    <x v="113"/>
    <n v="300"/>
    <s v="Full"/>
    <s v="First 30"/>
    <s v="AS"/>
    <s v="No fish"/>
    <x v="0"/>
    <m/>
    <m/>
    <m/>
    <x v="0"/>
    <s v="Inadvertant shared day- used AS counts"/>
    <m/>
  </r>
  <r>
    <n v="2021"/>
    <x v="113"/>
    <n v="400"/>
    <s v="Full"/>
    <s v="First 30"/>
    <s v="AS"/>
    <s v="No fish"/>
    <x v="0"/>
    <m/>
    <m/>
    <m/>
    <x v="0"/>
    <s v="Inadvertant shared day- used AS counts"/>
    <m/>
  </r>
  <r>
    <n v="2021"/>
    <x v="113"/>
    <n v="500"/>
    <s v="Full"/>
    <s v="First 30"/>
    <s v="AS"/>
    <s v="No fish"/>
    <x v="0"/>
    <m/>
    <m/>
    <m/>
    <x v="0"/>
    <s v="Inadvertant shared day- used AS counts"/>
    <m/>
  </r>
  <r>
    <n v="2021"/>
    <x v="113"/>
    <n v="600"/>
    <s v="Full"/>
    <s v="First 30"/>
    <s v="AS"/>
    <s v="No fish"/>
    <x v="0"/>
    <m/>
    <m/>
    <m/>
    <x v="0"/>
    <s v="Inadvertant shared day- used AS counts"/>
    <m/>
  </r>
  <r>
    <n v="2021"/>
    <x v="113"/>
    <n v="700"/>
    <s v="Full"/>
    <s v="First 30"/>
    <s v="AS"/>
    <s v="No fish"/>
    <x v="0"/>
    <m/>
    <m/>
    <m/>
    <x v="0"/>
    <s v="Inadvertant shared day- used AS counts"/>
    <m/>
  </r>
  <r>
    <n v="2021"/>
    <x v="113"/>
    <n v="800"/>
    <s v="Full"/>
    <s v="First 30"/>
    <s v="AS"/>
    <s v="No fish"/>
    <x v="0"/>
    <m/>
    <m/>
    <m/>
    <x v="0"/>
    <s v="Inadvertant shared day- used AS counts"/>
    <m/>
  </r>
  <r>
    <n v="2021"/>
    <x v="113"/>
    <n v="900"/>
    <s v="Full"/>
    <s v="First 30"/>
    <s v="AS"/>
    <s v="No fish"/>
    <x v="0"/>
    <m/>
    <m/>
    <m/>
    <x v="0"/>
    <s v="Inadvertant shared day- used AS counts"/>
    <m/>
  </r>
  <r>
    <n v="2021"/>
    <x v="113"/>
    <n v="1000"/>
    <s v="Full"/>
    <s v="First 30"/>
    <s v="AS"/>
    <s v="No fish"/>
    <x v="0"/>
    <m/>
    <m/>
    <m/>
    <x v="0"/>
    <s v="Inadvertant shared day- used AS counts"/>
    <m/>
  </r>
  <r>
    <n v="2021"/>
    <x v="113"/>
    <n v="1100"/>
    <s v="Full"/>
    <s v="First 30"/>
    <s v="AS"/>
    <s v="No fish"/>
    <x v="0"/>
    <m/>
    <m/>
    <m/>
    <x v="0"/>
    <s v="Inadvertant shared day- used AS counts"/>
    <m/>
  </r>
  <r>
    <n v="2021"/>
    <x v="113"/>
    <n v="1200"/>
    <s v="Full"/>
    <s v="First 30"/>
    <s v="AS"/>
    <s v="No fish"/>
    <x v="0"/>
    <m/>
    <m/>
    <m/>
    <x v="0"/>
    <s v="Inadvertant shared day- used AS counts"/>
    <m/>
  </r>
  <r>
    <n v="2021"/>
    <x v="113"/>
    <n v="1300"/>
    <s v="Full"/>
    <s v="First 30"/>
    <s v="AS"/>
    <s v="No fish"/>
    <x v="0"/>
    <m/>
    <m/>
    <m/>
    <x v="0"/>
    <s v="Inadvertant shared day- used AS counts"/>
    <m/>
  </r>
  <r>
    <n v="2021"/>
    <x v="113"/>
    <n v="1400"/>
    <s v="Full"/>
    <s v="First 30"/>
    <s v="AS"/>
    <s v="No fish"/>
    <x v="0"/>
    <m/>
    <m/>
    <m/>
    <x v="0"/>
    <s v="Inadvertant shared day- used AS counts"/>
    <m/>
  </r>
  <r>
    <n v="2021"/>
    <x v="113"/>
    <n v="1500"/>
    <s v="Full"/>
    <s v="First 30"/>
    <s v="AS"/>
    <s v="No fish"/>
    <x v="0"/>
    <m/>
    <m/>
    <m/>
    <x v="0"/>
    <s v="Inadvertant shared day- used AS counts"/>
    <m/>
  </r>
  <r>
    <n v="2021"/>
    <x v="113"/>
    <n v="1600"/>
    <s v="Full"/>
    <s v="First 30"/>
    <s v="AS"/>
    <s v="No fish"/>
    <x v="0"/>
    <m/>
    <m/>
    <m/>
    <x v="0"/>
    <s v="Inadvertant shared day- used AS counts"/>
    <m/>
  </r>
  <r>
    <n v="2021"/>
    <x v="113"/>
    <n v="1700"/>
    <s v="Full"/>
    <s v="First 30"/>
    <s v="AS"/>
    <s v="No fish"/>
    <x v="0"/>
    <m/>
    <m/>
    <m/>
    <x v="0"/>
    <s v="Inadvertant shared day- used AS counts"/>
    <m/>
  </r>
  <r>
    <n v="2021"/>
    <x v="113"/>
    <n v="1800"/>
    <s v="Full"/>
    <s v="First 30"/>
    <s v="AS"/>
    <s v="No fish"/>
    <x v="0"/>
    <m/>
    <m/>
    <m/>
    <x v="0"/>
    <s v="Inadvertant shared day- used AS counts"/>
    <m/>
  </r>
  <r>
    <n v="2021"/>
    <x v="113"/>
    <n v="1900"/>
    <s v="Full"/>
    <s v="First 30"/>
    <s v="AS"/>
    <s v="No fish"/>
    <x v="0"/>
    <m/>
    <m/>
    <m/>
    <x v="0"/>
    <s v="Inadvertant shared day- used AS counts"/>
    <m/>
  </r>
  <r>
    <n v="2021"/>
    <x v="113"/>
    <n v="2000"/>
    <s v="Full"/>
    <s v="First 30"/>
    <s v="AS"/>
    <s v="No fish"/>
    <x v="0"/>
    <m/>
    <m/>
    <m/>
    <x v="0"/>
    <s v="Inadvertant shared day- used AS counts"/>
    <m/>
  </r>
  <r>
    <n v="2021"/>
    <x v="113"/>
    <n v="2100"/>
    <s v="Full"/>
    <s v="First 30"/>
    <s v="AS"/>
    <s v="No fish"/>
    <x v="0"/>
    <m/>
    <m/>
    <m/>
    <x v="0"/>
    <s v="Inadvertant shared day- used AS counts"/>
    <m/>
  </r>
  <r>
    <n v="2021"/>
    <x v="113"/>
    <n v="2200"/>
    <s v="Full"/>
    <s v="First 30"/>
    <s v="AS"/>
    <s v="No fish"/>
    <x v="0"/>
    <m/>
    <m/>
    <m/>
    <x v="0"/>
    <s v="possible seal; inadvertant shared day- used AS counts"/>
    <m/>
  </r>
  <r>
    <n v="2021"/>
    <x v="113"/>
    <n v="2300"/>
    <s v="Full"/>
    <s v="First 30"/>
    <s v="AS"/>
    <s v="No fish"/>
    <x v="0"/>
    <m/>
    <m/>
    <m/>
    <x v="0"/>
    <s v="Inadvertant shared day- used AS counts"/>
    <m/>
  </r>
  <r>
    <n v="2021"/>
    <x v="114"/>
    <n v="0"/>
    <s v="Full"/>
    <s v="First 30"/>
    <s v="AS"/>
    <d v="1899-12-30T00:12:36"/>
    <x v="2"/>
    <n v="66.3"/>
    <n v="2928"/>
    <n v="17.21"/>
    <x v="1"/>
    <s v="Inadvertant shared day- used AS counts"/>
    <m/>
  </r>
  <r>
    <n v="2021"/>
    <x v="114"/>
    <n v="100"/>
    <s v="Full"/>
    <s v="First 30"/>
    <s v="AS"/>
    <d v="1899-12-30T01:06:09"/>
    <x v="2"/>
    <n v="76.599999999999994"/>
    <n v="1416"/>
    <n v="12.3"/>
    <x v="1"/>
    <s v="upstream seal in this file; inadvertant shared day- used AS counts"/>
    <m/>
  </r>
  <r>
    <n v="2021"/>
    <x v="114"/>
    <n v="200"/>
    <s v="Full"/>
    <s v="First 30"/>
    <s v="AS"/>
    <s v="No fish"/>
    <x v="0"/>
    <m/>
    <m/>
    <m/>
    <x v="0"/>
    <s v="Inadvertant shared day- used AS counts"/>
    <m/>
  </r>
  <r>
    <n v="2021"/>
    <x v="114"/>
    <n v="300"/>
    <s v="Full"/>
    <s v="First 30"/>
    <s v="AS"/>
    <s v="No fish"/>
    <x v="0"/>
    <m/>
    <m/>
    <m/>
    <x v="0"/>
    <s v="Inadvertant shared day- used AS counts"/>
    <m/>
  </r>
  <r>
    <n v="2021"/>
    <x v="114"/>
    <n v="400"/>
    <s v="Full"/>
    <s v="First 30"/>
    <s v="AS"/>
    <d v="1899-12-30T04:08:22"/>
    <x v="1"/>
    <n v="95.7"/>
    <n v="1913"/>
    <n v="4.76"/>
    <x v="3"/>
    <s v="upstream seal; inadvertant shared day- used AS counts"/>
    <m/>
  </r>
  <r>
    <n v="2021"/>
    <x v="114"/>
    <n v="500"/>
    <s v="Full"/>
    <s v="First 30"/>
    <s v="AS"/>
    <s v="No fish"/>
    <x v="0"/>
    <m/>
    <m/>
    <m/>
    <x v="0"/>
    <s v="Inadvertant shared day- used AS counts"/>
    <m/>
  </r>
  <r>
    <n v="2021"/>
    <x v="114"/>
    <n v="600"/>
    <s v="Full"/>
    <s v="First 30"/>
    <s v="AS"/>
    <s v="No fish"/>
    <x v="0"/>
    <m/>
    <m/>
    <m/>
    <x v="0"/>
    <s v="Inadvertant shared day- used AS counts"/>
    <m/>
  </r>
  <r>
    <n v="2021"/>
    <x v="114"/>
    <n v="700"/>
    <s v="Full"/>
    <s v="First 30"/>
    <s v="AS"/>
    <s v="No fish"/>
    <x v="0"/>
    <m/>
    <m/>
    <m/>
    <x v="0"/>
    <s v="Inadvertant shared day- used AS counts"/>
    <m/>
  </r>
  <r>
    <n v="2021"/>
    <x v="114"/>
    <n v="800"/>
    <s v="Full"/>
    <s v="First 30"/>
    <s v="AS"/>
    <d v="1899-12-30T08:02:22"/>
    <x v="1"/>
    <n v="74.900000000000006"/>
    <n v="518"/>
    <n v="15.76"/>
    <x v="1"/>
    <s v="Inadvertant shared day- used AS counts"/>
    <m/>
  </r>
  <r>
    <n v="2021"/>
    <x v="114"/>
    <n v="900"/>
    <s v="Full"/>
    <s v="First 30"/>
    <s v="AS"/>
    <s v="No fish"/>
    <x v="0"/>
    <m/>
    <m/>
    <m/>
    <x v="0"/>
    <s v="Inadvertant shared day- used AS counts"/>
    <m/>
  </r>
  <r>
    <n v="2021"/>
    <x v="114"/>
    <n v="1000"/>
    <s v="Full"/>
    <s v="First 30"/>
    <s v="AS"/>
    <s v="No fish"/>
    <x v="0"/>
    <m/>
    <m/>
    <m/>
    <x v="0"/>
    <s v="Inadvertant shared day- used AS counts"/>
    <m/>
  </r>
  <r>
    <n v="2021"/>
    <x v="114"/>
    <n v="1100"/>
    <s v="Full"/>
    <s v="First 30"/>
    <s v="AS"/>
    <d v="1899-12-30T11:15:36"/>
    <x v="1"/>
    <n v="68.599999999999994"/>
    <n v="3565"/>
    <n v="10.56"/>
    <x v="1"/>
    <s v="Inadvertant shared day- used AS counts"/>
    <m/>
  </r>
  <r>
    <n v="2021"/>
    <x v="114"/>
    <n v="1200"/>
    <s v="Full"/>
    <s v="First 30"/>
    <s v="AS"/>
    <d v="1899-12-30T12:26:51"/>
    <x v="2"/>
    <n v="66.2"/>
    <n v="6207"/>
    <n v="14.78"/>
    <x v="1"/>
    <s v="Inadvertant shared day- used AS counts"/>
    <m/>
  </r>
  <r>
    <n v="2021"/>
    <x v="114"/>
    <n v="1300"/>
    <s v="Full"/>
    <s v="First 30"/>
    <s v="AS"/>
    <s v="No fish"/>
    <x v="0"/>
    <m/>
    <m/>
    <m/>
    <x v="0"/>
    <s v="Inadvertant shared day- used AS counts"/>
    <m/>
  </r>
  <r>
    <n v="2021"/>
    <x v="114"/>
    <n v="1400"/>
    <s v="Full"/>
    <s v="First 30"/>
    <s v="AS"/>
    <d v="1899-12-30T14:15:53"/>
    <x v="1"/>
    <n v="68.099999999999994"/>
    <n v="3677"/>
    <n v="11.68"/>
    <x v="1"/>
    <s v="Inadvertant shared day- used AS counts"/>
    <m/>
  </r>
  <r>
    <n v="2021"/>
    <x v="114"/>
    <n v="1500"/>
    <s v="Full"/>
    <s v="First 30"/>
    <s v="AS"/>
    <s v="No fish"/>
    <x v="0"/>
    <m/>
    <m/>
    <m/>
    <x v="0"/>
    <s v="Inadvertant shared day- used AS counts"/>
    <m/>
  </r>
  <r>
    <n v="2021"/>
    <x v="114"/>
    <n v="1600"/>
    <s v="Full"/>
    <s v="First 30"/>
    <s v="AS"/>
    <s v="No fish"/>
    <x v="0"/>
    <m/>
    <m/>
    <m/>
    <x v="0"/>
    <s v="Inadvertant shared day- used AS counts"/>
    <m/>
  </r>
  <r>
    <n v="2021"/>
    <x v="114"/>
    <n v="1700"/>
    <s v="Full"/>
    <s v="First 30"/>
    <s v="AS"/>
    <s v="No fish"/>
    <x v="0"/>
    <m/>
    <m/>
    <m/>
    <x v="0"/>
    <s v="Inadvertant shared day- used AS counts"/>
    <m/>
  </r>
  <r>
    <n v="2021"/>
    <x v="114"/>
    <n v="1800"/>
    <s v="Full"/>
    <s v="First 30"/>
    <s v="AS"/>
    <s v="No fish"/>
    <x v="0"/>
    <m/>
    <m/>
    <m/>
    <x v="0"/>
    <s v="Inadvertant shared day- used AS counts"/>
    <m/>
  </r>
  <r>
    <n v="2021"/>
    <x v="114"/>
    <n v="1900"/>
    <s v="Full"/>
    <s v="First 30"/>
    <s v="AS"/>
    <s v="No fish"/>
    <x v="0"/>
    <m/>
    <m/>
    <m/>
    <x v="0"/>
    <s v="Inadvertant shared day- used AS counts"/>
    <m/>
  </r>
  <r>
    <n v="2021"/>
    <x v="114"/>
    <n v="2000"/>
    <s v="Full"/>
    <s v="First 30"/>
    <s v="AS"/>
    <s v="No fish"/>
    <x v="0"/>
    <m/>
    <m/>
    <m/>
    <x v="0"/>
    <s v="Inadvertant shared day- used AS counts"/>
    <m/>
  </r>
  <r>
    <n v="2021"/>
    <x v="114"/>
    <n v="2100"/>
    <s v="Full"/>
    <s v="First 30"/>
    <s v="AS"/>
    <d v="1899-12-30T21:05:22"/>
    <x v="1"/>
    <n v="62.2"/>
    <n v="1285"/>
    <n v="15.58"/>
    <x v="1"/>
    <s v="Inadvertant shared day- used AS counts"/>
    <m/>
  </r>
  <r>
    <n v="2021"/>
    <x v="114"/>
    <n v="2200"/>
    <s v="Full"/>
    <s v="First 30"/>
    <s v="AS"/>
    <d v="1899-12-30T22:02:42"/>
    <x v="1"/>
    <n v="44.2"/>
    <n v="631"/>
    <n v="13.42"/>
    <x v="1"/>
    <s v="Inadvertant shared day- used AS counts"/>
    <m/>
  </r>
  <r>
    <n v="2021"/>
    <x v="114"/>
    <n v="2200"/>
    <s v="Full"/>
    <s v="First 30"/>
    <s v="AS"/>
    <d v="1899-12-30T22:11:57"/>
    <x v="1"/>
    <n v="138.9"/>
    <n v="2801"/>
    <n v="6.7"/>
    <x v="3"/>
    <s v="upstream seal; inadvertant shared day- used AS counts"/>
    <m/>
  </r>
  <r>
    <n v="2021"/>
    <x v="114"/>
    <n v="2300"/>
    <s v="Full"/>
    <s v="First 30"/>
    <s v="AS"/>
    <s v="No fish"/>
    <x v="0"/>
    <m/>
    <m/>
    <m/>
    <x v="0"/>
    <s v="Inadvertant shared day- used AS counts"/>
    <m/>
  </r>
  <r>
    <n v="2021"/>
    <x v="115"/>
    <n v="0"/>
    <s v="Full"/>
    <s v="First 30"/>
    <s v="AS"/>
    <s v="No fish"/>
    <x v="0"/>
    <m/>
    <m/>
    <m/>
    <x v="0"/>
    <s v="Inadvertant shared day- used AS counts"/>
    <m/>
  </r>
  <r>
    <n v="2021"/>
    <x v="115"/>
    <n v="100"/>
    <s v="Full"/>
    <s v="First 30"/>
    <s v="AS"/>
    <s v="No fish"/>
    <x v="0"/>
    <m/>
    <m/>
    <m/>
    <x v="0"/>
    <s v="Inadvertant shared day- used AS counts"/>
    <m/>
  </r>
  <r>
    <n v="2021"/>
    <x v="115"/>
    <n v="200"/>
    <s v="Full"/>
    <s v="First 30"/>
    <s v="AS"/>
    <d v="1899-12-30T02:02:30"/>
    <x v="1"/>
    <n v="154"/>
    <n v="574"/>
    <n v="14.09"/>
    <x v="3"/>
    <s v="upstream seal; inadvertant shared day- used AS counts"/>
    <m/>
  </r>
  <r>
    <n v="2021"/>
    <x v="115"/>
    <n v="200"/>
    <s v="Full"/>
    <s v="First 30"/>
    <s v="AS"/>
    <d v="1899-12-30T02:04:16"/>
    <x v="2"/>
    <n v="138.69999999999999"/>
    <n v="985"/>
    <n v="13.06"/>
    <x v="3"/>
    <s v="upstream seal; inadvertant shared day- used AS counts"/>
    <m/>
  </r>
  <r>
    <n v="2021"/>
    <x v="115"/>
    <n v="300"/>
    <s v="Full"/>
    <s v="First 30"/>
    <s v="AS"/>
    <s v="No fish"/>
    <x v="0"/>
    <m/>
    <m/>
    <m/>
    <x v="0"/>
    <s v="Inadvertant shared day- used AS counts"/>
    <m/>
  </r>
  <r>
    <n v="2021"/>
    <x v="115"/>
    <n v="400"/>
    <s v="Full"/>
    <s v="First 30"/>
    <s v="AS"/>
    <s v="No fish"/>
    <x v="0"/>
    <m/>
    <m/>
    <m/>
    <x v="0"/>
    <s v="Inadvertant shared day- used AS counts"/>
    <m/>
  </r>
  <r>
    <n v="2021"/>
    <x v="115"/>
    <n v="500"/>
    <s v="Full"/>
    <s v="First 30"/>
    <s v="AS"/>
    <s v="No fish"/>
    <x v="0"/>
    <m/>
    <m/>
    <m/>
    <x v="0"/>
    <s v="Inadvertant shared day- used AS counts"/>
    <m/>
  </r>
  <r>
    <n v="2021"/>
    <x v="115"/>
    <n v="600"/>
    <s v="Full"/>
    <s v="First 30"/>
    <s v="AS"/>
    <d v="1899-12-30T06:24:37"/>
    <x v="2"/>
    <n v="41.8"/>
    <n v="5205"/>
    <n v="10.74"/>
    <x v="1"/>
    <s v="Inadvertant shared day- used AS counts"/>
    <m/>
  </r>
  <r>
    <n v="2021"/>
    <x v="115"/>
    <n v="700"/>
    <s v="Full"/>
    <s v="First 30"/>
    <s v="AS"/>
    <s v="No fish"/>
    <x v="0"/>
    <m/>
    <m/>
    <m/>
    <x v="0"/>
    <s v="Inadvertant shared day- used AS counts"/>
    <m/>
  </r>
  <r>
    <n v="2021"/>
    <x v="115"/>
    <n v="800"/>
    <s v="Full"/>
    <s v="First 30"/>
    <s v="AS"/>
    <s v="No fish"/>
    <x v="0"/>
    <m/>
    <m/>
    <m/>
    <x v="0"/>
    <s v="Inadvertant shared day- used AS counts"/>
    <m/>
  </r>
  <r>
    <n v="2021"/>
    <x v="115"/>
    <n v="900"/>
    <s v="Full"/>
    <s v="First 30"/>
    <s v="AS"/>
    <s v="No fish"/>
    <x v="0"/>
    <m/>
    <m/>
    <m/>
    <x v="0"/>
    <s v="Inadvertant shared day- used AS counts"/>
    <m/>
  </r>
  <r>
    <n v="2021"/>
    <x v="115"/>
    <n v="1000"/>
    <s v="Full"/>
    <s v="First 30"/>
    <s v="AS"/>
    <s v="No fish"/>
    <x v="0"/>
    <m/>
    <m/>
    <m/>
    <x v="0"/>
    <s v="Inadvertant shared day- used AS counts"/>
    <m/>
  </r>
  <r>
    <n v="2021"/>
    <x v="115"/>
    <n v="1100"/>
    <s v="Full"/>
    <s v="First 30"/>
    <s v="AS"/>
    <d v="1899-12-30T11:09:29"/>
    <x v="2"/>
    <n v="77.400000000000006"/>
    <n v="2209"/>
    <n v="15.91"/>
    <x v="1"/>
    <s v="Inadvertant shared day- used AS counts"/>
    <m/>
  </r>
  <r>
    <n v="2021"/>
    <x v="115"/>
    <n v="1200"/>
    <s v="Full"/>
    <s v="First 30"/>
    <s v="AS"/>
    <s v="No fish"/>
    <x v="0"/>
    <m/>
    <m/>
    <m/>
    <x v="0"/>
    <s v="Inadvertant shared day- used AS counts"/>
    <m/>
  </r>
  <r>
    <n v="2021"/>
    <x v="115"/>
    <n v="1300"/>
    <s v="Full"/>
    <s v="First 30"/>
    <s v="AS"/>
    <s v="No fish"/>
    <x v="0"/>
    <m/>
    <m/>
    <m/>
    <x v="0"/>
    <s v="Inadvertant shared day- used AS counts"/>
    <m/>
  </r>
  <r>
    <n v="2021"/>
    <x v="115"/>
    <n v="1400"/>
    <s v="Full"/>
    <s v="First 30"/>
    <s v="AS"/>
    <s v="No fish"/>
    <x v="0"/>
    <m/>
    <m/>
    <m/>
    <x v="0"/>
    <s v="Inadvertant shared day- used AS counts"/>
    <m/>
  </r>
  <r>
    <n v="2021"/>
    <x v="115"/>
    <n v="1500"/>
    <s v="Full"/>
    <s v="First 30"/>
    <s v="AS"/>
    <s v="No fish"/>
    <x v="0"/>
    <m/>
    <m/>
    <m/>
    <x v="0"/>
    <s v="Inadvertant shared day- used AS counts"/>
    <m/>
  </r>
  <r>
    <n v="2021"/>
    <x v="115"/>
    <n v="1600"/>
    <s v="Full"/>
    <s v="First 30"/>
    <s v="AS"/>
    <s v="No fish"/>
    <x v="0"/>
    <m/>
    <m/>
    <m/>
    <x v="0"/>
    <s v="Inadvertant shared day- used AS counts"/>
    <m/>
  </r>
  <r>
    <n v="2021"/>
    <x v="115"/>
    <n v="1700"/>
    <s v="Full"/>
    <s v="First 30"/>
    <s v="AS"/>
    <s v="No fish"/>
    <x v="0"/>
    <m/>
    <m/>
    <m/>
    <x v="0"/>
    <s v="Inadvertant shared day- used AS counts"/>
    <m/>
  </r>
  <r>
    <n v="2021"/>
    <x v="115"/>
    <n v="1800"/>
    <s v="Full"/>
    <s v="First 30"/>
    <s v="AS"/>
    <s v="No fish"/>
    <x v="0"/>
    <m/>
    <m/>
    <m/>
    <x v="0"/>
    <s v="Inadvertant shared day- used AS counts"/>
    <m/>
  </r>
  <r>
    <n v="2021"/>
    <x v="115"/>
    <n v="1900"/>
    <s v="Full"/>
    <s v="First 30"/>
    <s v="AS"/>
    <s v="No fish"/>
    <x v="0"/>
    <m/>
    <m/>
    <m/>
    <x v="0"/>
    <s v="Inadvertant shared day- used AS counts"/>
    <m/>
  </r>
  <r>
    <n v="2021"/>
    <x v="115"/>
    <n v="2000"/>
    <s v="Full"/>
    <s v="First 30"/>
    <s v="AS"/>
    <s v="No fish"/>
    <x v="0"/>
    <m/>
    <m/>
    <m/>
    <x v="0"/>
    <s v="Inadvertant shared day- used AS counts"/>
    <m/>
  </r>
  <r>
    <n v="2021"/>
    <x v="115"/>
    <n v="2100"/>
    <s v="Full"/>
    <s v="First 30"/>
    <s v="AS"/>
    <s v="No fish"/>
    <x v="0"/>
    <m/>
    <m/>
    <m/>
    <x v="0"/>
    <s v="Inadvertant shared day- used AS counts"/>
    <m/>
  </r>
  <r>
    <n v="2021"/>
    <x v="115"/>
    <n v="2200"/>
    <s v="Full"/>
    <s v="First 30"/>
    <s v="AS"/>
    <d v="1899-12-30T22:01:19"/>
    <x v="2"/>
    <n v="70.599999999999994"/>
    <n v="298"/>
    <n v="7.15"/>
    <x v="1"/>
    <s v="Inadvertant shared day- used AS counts"/>
    <m/>
  </r>
  <r>
    <n v="2021"/>
    <x v="115"/>
    <n v="2300"/>
    <s v="Full"/>
    <s v="First 30"/>
    <s v="AS"/>
    <d v="1899-12-30T23:19:41"/>
    <x v="2"/>
    <n v="66.5"/>
    <n v="4562"/>
    <n v="18.38"/>
    <x v="1"/>
    <s v="Inadvertant shared day- used AS counts"/>
    <m/>
  </r>
  <r>
    <n v="2021"/>
    <x v="115"/>
    <n v="2300"/>
    <s v="Full"/>
    <s v="First 30"/>
    <s v="AS"/>
    <d v="1899-12-30T23:28:40"/>
    <x v="2"/>
    <n v="68.5"/>
    <n v="6582"/>
    <n v="7.47"/>
    <x v="1"/>
    <s v="Inadvertant shared day- used AS counts"/>
    <m/>
  </r>
  <r>
    <n v="2021"/>
    <x v="116"/>
    <n v="0"/>
    <s v="Full"/>
    <s v="First 30"/>
    <s v="CS"/>
    <s v="No fish"/>
    <x v="0"/>
    <m/>
    <m/>
    <m/>
    <x v="0"/>
    <m/>
    <m/>
  </r>
  <r>
    <n v="2021"/>
    <x v="116"/>
    <n v="100"/>
    <s v="Full"/>
    <s v="First 30"/>
    <s v="CS"/>
    <d v="1899-12-30T01:09:38"/>
    <x v="1"/>
    <n v="65.900000000000006"/>
    <n v="2221"/>
    <n v="19.239999999999998"/>
    <x v="1"/>
    <m/>
    <m/>
  </r>
  <r>
    <n v="2021"/>
    <x v="116"/>
    <n v="200"/>
    <s v="Full"/>
    <s v="First 30"/>
    <s v="CS"/>
    <s v="No fish"/>
    <x v="0"/>
    <m/>
    <m/>
    <m/>
    <x v="0"/>
    <m/>
    <m/>
  </r>
  <r>
    <n v="2021"/>
    <x v="116"/>
    <n v="300"/>
    <s v="Full"/>
    <s v="First 30"/>
    <s v="CS"/>
    <s v="No fish"/>
    <x v="0"/>
    <m/>
    <m/>
    <m/>
    <x v="0"/>
    <m/>
    <m/>
  </r>
  <r>
    <n v="2021"/>
    <x v="116"/>
    <n v="400"/>
    <s v="Full"/>
    <s v="First 30"/>
    <s v="CS"/>
    <d v="1899-12-30T04:18:29"/>
    <x v="2"/>
    <n v="81.8"/>
    <n v="3969"/>
    <n v="15.07"/>
    <x v="1"/>
    <m/>
    <m/>
  </r>
  <r>
    <n v="2021"/>
    <x v="116"/>
    <n v="500"/>
    <s v="Full"/>
    <s v="First 30"/>
    <s v="CS"/>
    <s v="No fish"/>
    <x v="0"/>
    <m/>
    <m/>
    <m/>
    <x v="0"/>
    <m/>
    <m/>
  </r>
  <r>
    <n v="2021"/>
    <x v="116"/>
    <n v="600"/>
    <s v="Full"/>
    <s v="First 30"/>
    <s v="CS"/>
    <s v="No fish"/>
    <x v="0"/>
    <m/>
    <m/>
    <m/>
    <x v="0"/>
    <m/>
    <m/>
  </r>
  <r>
    <n v="2021"/>
    <x v="116"/>
    <n v="700"/>
    <s v="Full"/>
    <s v="First 30"/>
    <s v="CS"/>
    <s v="No fish"/>
    <x v="0"/>
    <m/>
    <m/>
    <m/>
    <x v="0"/>
    <m/>
    <m/>
  </r>
  <r>
    <n v="2021"/>
    <x v="116"/>
    <n v="800"/>
    <s v="Full"/>
    <s v="First 30"/>
    <s v="CS"/>
    <s v="No fish"/>
    <x v="0"/>
    <m/>
    <m/>
    <m/>
    <x v="0"/>
    <m/>
    <m/>
  </r>
  <r>
    <n v="2021"/>
    <x v="116"/>
    <n v="900"/>
    <s v="Full"/>
    <s v="First 30"/>
    <s v="CS"/>
    <s v="No fish"/>
    <x v="0"/>
    <m/>
    <m/>
    <m/>
    <x v="0"/>
    <m/>
    <m/>
  </r>
  <r>
    <n v="2021"/>
    <x v="116"/>
    <n v="1000"/>
    <s v="Full"/>
    <s v="First 30"/>
    <s v="CS"/>
    <s v="No fish"/>
    <x v="0"/>
    <m/>
    <m/>
    <m/>
    <x v="0"/>
    <m/>
    <m/>
  </r>
  <r>
    <n v="2021"/>
    <x v="116"/>
    <n v="1100"/>
    <s v="Full"/>
    <s v="First 30"/>
    <s v="CS"/>
    <s v="No fish"/>
    <x v="0"/>
    <m/>
    <m/>
    <m/>
    <x v="0"/>
    <m/>
    <m/>
  </r>
  <r>
    <n v="2021"/>
    <x v="116"/>
    <n v="1200"/>
    <s v="Full"/>
    <s v="First 30"/>
    <s v="CS"/>
    <s v="No fish"/>
    <x v="0"/>
    <m/>
    <m/>
    <m/>
    <x v="0"/>
    <m/>
    <m/>
  </r>
  <r>
    <n v="2021"/>
    <x v="116"/>
    <n v="1300"/>
    <s v="Full"/>
    <s v="First 30"/>
    <s v="CS"/>
    <s v="No fish"/>
    <x v="0"/>
    <m/>
    <m/>
    <m/>
    <x v="0"/>
    <m/>
    <m/>
  </r>
  <r>
    <n v="2021"/>
    <x v="116"/>
    <n v="1400"/>
    <s v="Full"/>
    <s v="First 30"/>
    <s v="CS"/>
    <s v="No fish"/>
    <x v="0"/>
    <m/>
    <m/>
    <m/>
    <x v="0"/>
    <m/>
    <m/>
  </r>
  <r>
    <n v="2021"/>
    <x v="116"/>
    <n v="1500"/>
    <s v="Full"/>
    <s v="First 30"/>
    <s v="CS"/>
    <s v="No fish"/>
    <x v="0"/>
    <m/>
    <m/>
    <m/>
    <x v="0"/>
    <m/>
    <m/>
  </r>
  <r>
    <n v="2021"/>
    <x v="116"/>
    <n v="1600"/>
    <s v="Full"/>
    <s v="First 30"/>
    <s v="CS"/>
    <s v="No fish"/>
    <x v="0"/>
    <m/>
    <m/>
    <m/>
    <x v="0"/>
    <m/>
    <m/>
  </r>
  <r>
    <n v="2021"/>
    <x v="116"/>
    <n v="1700"/>
    <s v="Full"/>
    <s v="First 30"/>
    <s v="CS"/>
    <s v="No fish"/>
    <x v="0"/>
    <m/>
    <m/>
    <m/>
    <x v="0"/>
    <m/>
    <m/>
  </r>
  <r>
    <n v="2021"/>
    <x v="116"/>
    <n v="1800"/>
    <s v="Full"/>
    <s v="First 30"/>
    <s v="CS"/>
    <s v="No fish"/>
    <x v="0"/>
    <m/>
    <m/>
    <m/>
    <x v="0"/>
    <m/>
    <m/>
  </r>
  <r>
    <n v="2021"/>
    <x v="116"/>
    <n v="1900"/>
    <s v="Full"/>
    <s v="First 30"/>
    <s v="CS"/>
    <s v="No fish"/>
    <x v="0"/>
    <m/>
    <m/>
    <m/>
    <x v="0"/>
    <m/>
    <m/>
  </r>
  <r>
    <n v="2021"/>
    <x v="116"/>
    <n v="2000"/>
    <s v="Full"/>
    <s v="First 30"/>
    <s v="CS"/>
    <s v="No fish"/>
    <x v="0"/>
    <m/>
    <m/>
    <m/>
    <x v="0"/>
    <m/>
    <m/>
  </r>
  <r>
    <n v="2021"/>
    <x v="116"/>
    <n v="2100"/>
    <s v="Full"/>
    <s v="First 30"/>
    <s v="CS"/>
    <d v="1899-12-30T21:06:40"/>
    <x v="1"/>
    <n v="56.6"/>
    <n v="1543"/>
    <n v="15.66"/>
    <x v="1"/>
    <m/>
    <m/>
  </r>
  <r>
    <n v="2021"/>
    <x v="116"/>
    <n v="2200"/>
    <s v="Full"/>
    <s v="First 30"/>
    <s v="CS"/>
    <d v="1899-12-30T22:03:36"/>
    <x v="2"/>
    <n v="87.1"/>
    <n v="830"/>
    <n v="15.48"/>
    <x v="2"/>
    <m/>
    <m/>
  </r>
  <r>
    <n v="2021"/>
    <x v="116"/>
    <n v="2300"/>
    <s v="Full"/>
    <s v="First 30"/>
    <s v="CS"/>
    <s v="No fish"/>
    <x v="0"/>
    <m/>
    <m/>
    <m/>
    <x v="0"/>
    <s v="Large animals"/>
    <m/>
  </r>
  <r>
    <n v="2021"/>
    <x v="117"/>
    <n v="0"/>
    <s v="Full"/>
    <s v="First 30"/>
    <s v="CS"/>
    <s v="No fish"/>
    <x v="0"/>
    <m/>
    <m/>
    <m/>
    <x v="0"/>
    <m/>
    <m/>
  </r>
  <r>
    <n v="2021"/>
    <x v="117"/>
    <n v="100"/>
    <s v="Full"/>
    <s v="First 30"/>
    <s v="CS"/>
    <s v="No fish"/>
    <x v="0"/>
    <m/>
    <m/>
    <m/>
    <x v="0"/>
    <m/>
    <m/>
  </r>
  <r>
    <n v="2021"/>
    <x v="117"/>
    <n v="200"/>
    <s v="Full"/>
    <s v="First 30"/>
    <s v="CS"/>
    <s v="No fish"/>
    <x v="0"/>
    <m/>
    <m/>
    <m/>
    <x v="0"/>
    <m/>
    <m/>
  </r>
  <r>
    <n v="2021"/>
    <x v="117"/>
    <n v="300"/>
    <s v="Full"/>
    <s v="First 30"/>
    <s v="CS"/>
    <s v="No fish"/>
    <x v="0"/>
    <m/>
    <m/>
    <m/>
    <x v="0"/>
    <m/>
    <m/>
  </r>
  <r>
    <n v="2021"/>
    <x v="117"/>
    <n v="400"/>
    <s v="Full"/>
    <s v="First 30"/>
    <s v="CS"/>
    <d v="1899-12-30T04:06:29"/>
    <x v="1"/>
    <n v="50.8"/>
    <n v="1205"/>
    <n v="19.05"/>
    <x v="1"/>
    <m/>
    <m/>
  </r>
  <r>
    <n v="2021"/>
    <x v="117"/>
    <n v="400"/>
    <s v="Full"/>
    <s v="First 30"/>
    <s v="CS"/>
    <d v="1899-12-30T04:25:04"/>
    <x v="1"/>
    <n v="79.2"/>
    <n v="5384"/>
    <n v="16.28"/>
    <x v="1"/>
    <m/>
    <m/>
  </r>
  <r>
    <n v="2021"/>
    <x v="117"/>
    <n v="500"/>
    <s v="Full"/>
    <s v="First 30"/>
    <s v="CS"/>
    <d v="1899-12-30T05:14:18"/>
    <x v="1"/>
    <n v="83.2"/>
    <n v="2886"/>
    <n v="15.11"/>
    <x v="1"/>
    <m/>
    <m/>
  </r>
  <r>
    <n v="2021"/>
    <x v="117"/>
    <n v="600"/>
    <s v="Full"/>
    <s v="First 30"/>
    <s v="CS"/>
    <s v="No fish"/>
    <x v="0"/>
    <m/>
    <m/>
    <m/>
    <x v="0"/>
    <m/>
    <m/>
  </r>
  <r>
    <n v="2021"/>
    <x v="117"/>
    <n v="700"/>
    <s v="Full"/>
    <s v="First 30"/>
    <s v="CS"/>
    <s v="No fish"/>
    <x v="0"/>
    <m/>
    <m/>
    <m/>
    <x v="0"/>
    <m/>
    <m/>
  </r>
  <r>
    <n v="2021"/>
    <x v="117"/>
    <n v="800"/>
    <s v="Full"/>
    <s v="First 30"/>
    <s v="CS"/>
    <s v="No fish"/>
    <x v="0"/>
    <m/>
    <m/>
    <m/>
    <x v="0"/>
    <m/>
    <m/>
  </r>
  <r>
    <n v="2021"/>
    <x v="117"/>
    <n v="900"/>
    <s v="Full"/>
    <s v="First 30"/>
    <s v="CS"/>
    <s v="No fish"/>
    <x v="0"/>
    <m/>
    <m/>
    <m/>
    <x v="0"/>
    <m/>
    <m/>
  </r>
  <r>
    <n v="2021"/>
    <x v="117"/>
    <n v="1000"/>
    <s v="Full"/>
    <s v="First 30"/>
    <s v="CS"/>
    <s v="No fish"/>
    <x v="0"/>
    <m/>
    <m/>
    <m/>
    <x v="0"/>
    <m/>
    <m/>
  </r>
  <r>
    <n v="2021"/>
    <x v="117"/>
    <n v="1100"/>
    <s v="Full"/>
    <s v="First 30"/>
    <s v="CS"/>
    <s v="No fish"/>
    <x v="0"/>
    <m/>
    <m/>
    <m/>
    <x v="0"/>
    <m/>
    <m/>
  </r>
  <r>
    <n v="2021"/>
    <x v="117"/>
    <n v="1200"/>
    <s v="Full"/>
    <s v="First 30"/>
    <s v="CS"/>
    <s v="No fish"/>
    <x v="0"/>
    <m/>
    <m/>
    <m/>
    <x v="0"/>
    <m/>
    <m/>
  </r>
  <r>
    <n v="2021"/>
    <x v="117"/>
    <n v="1300"/>
    <s v="Full"/>
    <s v="First 30"/>
    <s v="CS"/>
    <s v="No fish"/>
    <x v="0"/>
    <m/>
    <m/>
    <m/>
    <x v="0"/>
    <m/>
    <m/>
  </r>
  <r>
    <n v="2021"/>
    <x v="117"/>
    <n v="1400"/>
    <s v="Full"/>
    <s v="First 30"/>
    <s v="CS"/>
    <s v="No fish"/>
    <x v="0"/>
    <m/>
    <m/>
    <m/>
    <x v="0"/>
    <m/>
    <m/>
  </r>
  <r>
    <n v="2021"/>
    <x v="117"/>
    <n v="1500"/>
    <s v="Full"/>
    <s v="First 30"/>
    <s v="CS"/>
    <d v="1899-12-30T15:25:09"/>
    <x v="2"/>
    <n v="47.3"/>
    <n v="5526"/>
    <n v="12.72"/>
    <x v="1"/>
    <m/>
    <m/>
  </r>
  <r>
    <n v="2021"/>
    <x v="117"/>
    <n v="1600"/>
    <s v="Full"/>
    <s v="First 30"/>
    <s v="CS"/>
    <s v="No fish"/>
    <x v="0"/>
    <m/>
    <m/>
    <m/>
    <x v="0"/>
    <m/>
    <m/>
  </r>
  <r>
    <n v="2021"/>
    <x v="117"/>
    <n v="1700"/>
    <s v="Full"/>
    <s v="First 30"/>
    <s v="CS"/>
    <s v="No fish"/>
    <x v="0"/>
    <m/>
    <m/>
    <m/>
    <x v="0"/>
    <m/>
    <m/>
  </r>
  <r>
    <n v="2021"/>
    <x v="117"/>
    <n v="1800"/>
    <s v="Full"/>
    <s v="First 30"/>
    <s v="CS"/>
    <s v="No fish"/>
    <x v="0"/>
    <m/>
    <m/>
    <m/>
    <x v="0"/>
    <m/>
    <m/>
  </r>
  <r>
    <n v="2021"/>
    <x v="117"/>
    <n v="1900"/>
    <s v="Full"/>
    <s v="First 30"/>
    <s v="CS"/>
    <s v="No fish"/>
    <x v="0"/>
    <m/>
    <m/>
    <m/>
    <x v="0"/>
    <m/>
    <m/>
  </r>
  <r>
    <n v="2021"/>
    <x v="117"/>
    <n v="2000"/>
    <s v="Full"/>
    <s v="First 30"/>
    <s v="CS"/>
    <s v="No fish"/>
    <x v="0"/>
    <m/>
    <m/>
    <m/>
    <x v="0"/>
    <m/>
    <m/>
  </r>
  <r>
    <n v="2021"/>
    <x v="117"/>
    <n v="2100"/>
    <s v="Full"/>
    <s v="First 30"/>
    <s v="CS"/>
    <d v="1899-12-30T21:29:26"/>
    <x v="2"/>
    <n v="80.099999999999994"/>
    <n v="6804"/>
    <n v="2.13"/>
    <x v="2"/>
    <s v="Passes directly in front of sonar, no frames with full-body image."/>
    <m/>
  </r>
  <r>
    <n v="2021"/>
    <x v="117"/>
    <n v="2200"/>
    <s v="Full"/>
    <s v="First 30"/>
    <s v="CS"/>
    <s v="No fish"/>
    <x v="0"/>
    <m/>
    <m/>
    <m/>
    <x v="0"/>
    <m/>
    <m/>
  </r>
  <r>
    <n v="2021"/>
    <x v="117"/>
    <n v="2300"/>
    <s v="Full"/>
    <s v="First 30"/>
    <s v="CS"/>
    <s v="No fish"/>
    <x v="0"/>
    <m/>
    <m/>
    <m/>
    <x v="0"/>
    <m/>
    <m/>
  </r>
  <r>
    <n v="2021"/>
    <x v="118"/>
    <n v="0"/>
    <s v="Full"/>
    <s v="First 30"/>
    <s v="CS"/>
    <d v="1899-12-30T00:28:52"/>
    <x v="1"/>
    <n v="74.5"/>
    <n v="6628"/>
    <n v="2.23"/>
    <x v="2"/>
    <s v="Passes directly in front of sonar, no frames with full-body image."/>
    <m/>
  </r>
  <r>
    <n v="2021"/>
    <x v="118"/>
    <n v="100"/>
    <s v="Full"/>
    <s v="First 30"/>
    <s v="CS"/>
    <d v="1899-12-30T01:00:49"/>
    <x v="1"/>
    <n v="48.3"/>
    <n v="161"/>
    <n v="10.050000000000001"/>
    <x v="1"/>
    <m/>
    <m/>
  </r>
  <r>
    <n v="2021"/>
    <x v="118"/>
    <n v="200"/>
    <s v="Full"/>
    <s v="First 30"/>
    <s v="CS"/>
    <s v="No fish"/>
    <x v="0"/>
    <m/>
    <m/>
    <m/>
    <x v="0"/>
    <m/>
    <m/>
  </r>
  <r>
    <n v="2021"/>
    <x v="118"/>
    <n v="300"/>
    <s v="Full"/>
    <s v="First 30"/>
    <s v="CS"/>
    <s v="No fish"/>
    <x v="0"/>
    <m/>
    <m/>
    <m/>
    <x v="0"/>
    <m/>
    <m/>
  </r>
  <r>
    <n v="2021"/>
    <x v="118"/>
    <n v="400"/>
    <s v="Full"/>
    <s v="First 30"/>
    <s v="CS"/>
    <s v="No fish"/>
    <x v="0"/>
    <m/>
    <m/>
    <m/>
    <x v="0"/>
    <m/>
    <m/>
  </r>
  <r>
    <n v="2021"/>
    <x v="118"/>
    <n v="500"/>
    <s v="Full"/>
    <s v="First 30"/>
    <s v="CS"/>
    <s v="No fish"/>
    <x v="0"/>
    <m/>
    <m/>
    <m/>
    <x v="0"/>
    <m/>
    <m/>
  </r>
  <r>
    <n v="2021"/>
    <x v="118"/>
    <n v="600"/>
    <s v="Full"/>
    <s v="First 30"/>
    <s v="CS"/>
    <s v="No fish"/>
    <x v="0"/>
    <m/>
    <m/>
    <m/>
    <x v="0"/>
    <m/>
    <m/>
  </r>
  <r>
    <n v="2021"/>
    <x v="118"/>
    <n v="700"/>
    <s v="Full"/>
    <s v="First 30"/>
    <s v="CS"/>
    <s v="No fish"/>
    <x v="0"/>
    <m/>
    <m/>
    <m/>
    <x v="0"/>
    <m/>
    <m/>
  </r>
  <r>
    <n v="2021"/>
    <x v="118"/>
    <n v="800"/>
    <s v="Full"/>
    <s v="First 30"/>
    <s v="CS"/>
    <s v="No fish"/>
    <x v="0"/>
    <m/>
    <m/>
    <m/>
    <x v="0"/>
    <m/>
    <m/>
  </r>
  <r>
    <n v="2021"/>
    <x v="118"/>
    <n v="900"/>
    <s v="Full"/>
    <s v="First 30"/>
    <s v="CS"/>
    <s v="No fish"/>
    <x v="0"/>
    <m/>
    <m/>
    <m/>
    <x v="0"/>
    <m/>
    <m/>
  </r>
  <r>
    <n v="2021"/>
    <x v="118"/>
    <n v="1000"/>
    <s v="Full"/>
    <s v="First 30"/>
    <s v="CS"/>
    <s v="No fish"/>
    <x v="0"/>
    <m/>
    <m/>
    <m/>
    <x v="0"/>
    <m/>
    <m/>
  </r>
  <r>
    <n v="2021"/>
    <x v="118"/>
    <n v="1100"/>
    <s v="Full"/>
    <s v="First 30"/>
    <s v="CS"/>
    <s v="No fish"/>
    <x v="0"/>
    <m/>
    <m/>
    <m/>
    <x v="0"/>
    <m/>
    <m/>
  </r>
  <r>
    <n v="2021"/>
    <x v="118"/>
    <n v="1200"/>
    <s v="Full"/>
    <s v="First 30"/>
    <s v="CS"/>
    <s v="No fish"/>
    <x v="0"/>
    <m/>
    <m/>
    <m/>
    <x v="0"/>
    <m/>
    <m/>
  </r>
  <r>
    <n v="2021"/>
    <x v="118"/>
    <n v="1300"/>
    <s v="Full"/>
    <s v="First 30"/>
    <s v="CS"/>
    <s v="No fish"/>
    <x v="0"/>
    <m/>
    <m/>
    <m/>
    <x v="0"/>
    <m/>
    <m/>
  </r>
  <r>
    <n v="2021"/>
    <x v="118"/>
    <n v="1400"/>
    <s v="Full"/>
    <s v="First 30"/>
    <s v="CS"/>
    <s v="No fish"/>
    <x v="0"/>
    <m/>
    <m/>
    <m/>
    <x v="0"/>
    <m/>
    <m/>
  </r>
  <r>
    <n v="2021"/>
    <x v="118"/>
    <n v="1500"/>
    <s v="Full"/>
    <s v="First 30"/>
    <s v="CS"/>
    <s v="No fish"/>
    <x v="0"/>
    <m/>
    <m/>
    <m/>
    <x v="0"/>
    <m/>
    <m/>
  </r>
  <r>
    <n v="2021"/>
    <x v="118"/>
    <n v="1600"/>
    <s v="Full"/>
    <s v="First 30"/>
    <s v="CS"/>
    <s v="No fish"/>
    <x v="0"/>
    <m/>
    <m/>
    <m/>
    <x v="0"/>
    <m/>
    <m/>
  </r>
  <r>
    <n v="2021"/>
    <x v="118"/>
    <n v="1700"/>
    <s v="Full"/>
    <s v="First 30"/>
    <s v="CS"/>
    <s v="No fish"/>
    <x v="0"/>
    <m/>
    <m/>
    <m/>
    <x v="0"/>
    <m/>
    <m/>
  </r>
  <r>
    <n v="2021"/>
    <x v="118"/>
    <n v="1800"/>
    <s v="Full"/>
    <s v="First 30"/>
    <s v="CS"/>
    <s v="No fish"/>
    <x v="0"/>
    <m/>
    <m/>
    <m/>
    <x v="0"/>
    <m/>
    <m/>
  </r>
  <r>
    <n v="2021"/>
    <x v="118"/>
    <n v="1900"/>
    <s v="Full"/>
    <s v="First 30"/>
    <s v="CS"/>
    <d v="1899-12-30T19:25:53"/>
    <x v="1"/>
    <n v="82.2"/>
    <n v="5965"/>
    <n v="1.82"/>
    <x v="2"/>
    <s v="Passes directly in front of sonar, no frames with full-body image."/>
    <m/>
  </r>
  <r>
    <n v="2021"/>
    <x v="118"/>
    <n v="2000"/>
    <s v="Full"/>
    <s v="First 30"/>
    <s v="CS"/>
    <s v="No fish"/>
    <x v="0"/>
    <m/>
    <m/>
    <m/>
    <x v="0"/>
    <m/>
    <m/>
  </r>
  <r>
    <n v="2021"/>
    <x v="118"/>
    <n v="2100"/>
    <s v="Full"/>
    <s v="First 30"/>
    <s v="CS"/>
    <d v="1899-12-30T21:03:49"/>
    <x v="1"/>
    <n v="51.5"/>
    <n v="908"/>
    <n v="14.96"/>
    <x v="1"/>
    <m/>
    <m/>
  </r>
  <r>
    <n v="2021"/>
    <x v="118"/>
    <n v="2200"/>
    <s v="Full"/>
    <s v="First 30"/>
    <s v="CS"/>
    <d v="1899-12-30T22:26:22"/>
    <x v="1"/>
    <n v="75.2"/>
    <n v="6316"/>
    <n v="1.7"/>
    <x v="2"/>
    <s v="Passes directly in front of sonar, no frames with full-body image."/>
    <m/>
  </r>
  <r>
    <n v="2021"/>
    <x v="118"/>
    <n v="2300"/>
    <s v="Full"/>
    <s v="First 30"/>
    <s v="CS"/>
    <s v="No fish"/>
    <x v="0"/>
    <m/>
    <m/>
    <m/>
    <x v="0"/>
    <m/>
    <m/>
  </r>
  <r>
    <n v="2021"/>
    <x v="119"/>
    <n v="0"/>
    <s v="Full"/>
    <s v="First 30"/>
    <s v="AS"/>
    <s v="No fish"/>
    <x v="0"/>
    <m/>
    <m/>
    <m/>
    <x v="0"/>
    <m/>
    <m/>
  </r>
  <r>
    <n v="2021"/>
    <x v="119"/>
    <n v="100"/>
    <s v="Full"/>
    <s v="First 30"/>
    <s v="AS"/>
    <s v="No fish"/>
    <x v="0"/>
    <m/>
    <m/>
    <m/>
    <x v="0"/>
    <m/>
    <m/>
  </r>
  <r>
    <n v="2021"/>
    <x v="119"/>
    <n v="200"/>
    <s v="Full"/>
    <s v="First 30"/>
    <s v="AS"/>
    <s v="No fish"/>
    <x v="0"/>
    <m/>
    <m/>
    <m/>
    <x v="0"/>
    <m/>
    <m/>
  </r>
  <r>
    <n v="2021"/>
    <x v="119"/>
    <n v="300"/>
    <s v="Full"/>
    <s v="First 30"/>
    <s v="AS"/>
    <s v="No fish"/>
    <x v="0"/>
    <m/>
    <m/>
    <m/>
    <x v="0"/>
    <m/>
    <m/>
  </r>
  <r>
    <n v="2021"/>
    <x v="119"/>
    <n v="400"/>
    <s v="Full"/>
    <s v="First 30"/>
    <s v="AS"/>
    <d v="1899-12-30T04:19:04"/>
    <x v="2"/>
    <n v="73.900000000000006"/>
    <n v="4242"/>
    <n v="14.02"/>
    <x v="1"/>
    <m/>
    <m/>
  </r>
  <r>
    <n v="2021"/>
    <x v="119"/>
    <n v="500"/>
    <s v="Full"/>
    <s v="First 30"/>
    <s v="AS"/>
    <s v="No fish"/>
    <x v="0"/>
    <m/>
    <m/>
    <m/>
    <x v="0"/>
    <m/>
    <m/>
  </r>
  <r>
    <n v="2021"/>
    <x v="119"/>
    <n v="600"/>
    <s v="Full"/>
    <s v="First 30"/>
    <s v="AS"/>
    <s v="No fish"/>
    <x v="0"/>
    <m/>
    <m/>
    <m/>
    <x v="0"/>
    <m/>
    <m/>
  </r>
  <r>
    <n v="2021"/>
    <x v="119"/>
    <n v="700"/>
    <s v="Full"/>
    <s v="First 30"/>
    <s v="AS"/>
    <s v="No fish"/>
    <x v="0"/>
    <m/>
    <m/>
    <m/>
    <x v="0"/>
    <m/>
    <m/>
  </r>
  <r>
    <n v="2021"/>
    <x v="119"/>
    <n v="800"/>
    <s v="Full"/>
    <s v="First 30"/>
    <s v="AS"/>
    <s v="No fish"/>
    <x v="0"/>
    <m/>
    <m/>
    <m/>
    <x v="0"/>
    <m/>
    <m/>
  </r>
  <r>
    <n v="2021"/>
    <x v="119"/>
    <n v="900"/>
    <s v="Full"/>
    <s v="First 30"/>
    <s v="AS"/>
    <s v="No fish"/>
    <x v="0"/>
    <m/>
    <m/>
    <m/>
    <x v="0"/>
    <m/>
    <m/>
  </r>
  <r>
    <n v="2021"/>
    <x v="119"/>
    <n v="1000"/>
    <s v="Full"/>
    <s v="First 30"/>
    <s v="AS"/>
    <s v="No fish"/>
    <x v="0"/>
    <m/>
    <m/>
    <m/>
    <x v="0"/>
    <m/>
    <m/>
  </r>
  <r>
    <n v="2021"/>
    <x v="119"/>
    <n v="1100"/>
    <s v="Full"/>
    <s v="First 30"/>
    <s v="AS"/>
    <s v="No fish"/>
    <x v="0"/>
    <m/>
    <m/>
    <m/>
    <x v="0"/>
    <m/>
    <m/>
  </r>
  <r>
    <n v="2021"/>
    <x v="119"/>
    <n v="1200"/>
    <s v="Full"/>
    <s v="First 30"/>
    <s v="AS"/>
    <s v="No fish"/>
    <x v="0"/>
    <m/>
    <m/>
    <m/>
    <x v="0"/>
    <m/>
    <m/>
  </r>
  <r>
    <n v="2021"/>
    <x v="119"/>
    <n v="1300"/>
    <s v="Full"/>
    <s v="First 30"/>
    <s v="AS"/>
    <s v="No fish"/>
    <x v="0"/>
    <m/>
    <m/>
    <m/>
    <x v="0"/>
    <m/>
    <m/>
  </r>
  <r>
    <n v="2021"/>
    <x v="119"/>
    <n v="1400"/>
    <s v="Full"/>
    <s v="First 30"/>
    <s v="AS"/>
    <s v="No fish"/>
    <x v="0"/>
    <m/>
    <m/>
    <m/>
    <x v="0"/>
    <m/>
    <m/>
  </r>
  <r>
    <n v="2021"/>
    <x v="119"/>
    <n v="1500"/>
    <s v="Full"/>
    <s v="First 30"/>
    <s v="AS"/>
    <s v="No fish"/>
    <x v="0"/>
    <m/>
    <m/>
    <m/>
    <x v="0"/>
    <m/>
    <m/>
  </r>
  <r>
    <n v="2021"/>
    <x v="119"/>
    <n v="1600"/>
    <s v="Full"/>
    <s v="First 30"/>
    <s v="AS"/>
    <s v="No fish"/>
    <x v="0"/>
    <m/>
    <m/>
    <m/>
    <x v="0"/>
    <m/>
    <m/>
  </r>
  <r>
    <n v="2021"/>
    <x v="119"/>
    <n v="1700"/>
    <s v="Full"/>
    <s v="First 30"/>
    <s v="AS"/>
    <s v="No fish"/>
    <x v="0"/>
    <m/>
    <m/>
    <m/>
    <x v="0"/>
    <m/>
    <m/>
  </r>
  <r>
    <n v="2021"/>
    <x v="119"/>
    <n v="1800"/>
    <s v="Full"/>
    <s v="First 30"/>
    <s v="AS"/>
    <s v="No fish"/>
    <x v="0"/>
    <m/>
    <m/>
    <m/>
    <x v="0"/>
    <m/>
    <m/>
  </r>
  <r>
    <n v="2021"/>
    <x v="119"/>
    <n v="1900"/>
    <s v="Full"/>
    <s v="First 30"/>
    <s v="AS"/>
    <s v="No fish"/>
    <x v="0"/>
    <m/>
    <m/>
    <m/>
    <x v="0"/>
    <m/>
    <m/>
  </r>
  <r>
    <n v="2021"/>
    <x v="119"/>
    <n v="2000"/>
    <s v="Full"/>
    <s v="First 30"/>
    <s v="AS"/>
    <d v="1899-12-30T20:25:55"/>
    <x v="2"/>
    <n v="55"/>
    <n v="5570"/>
    <n v="7.14"/>
    <x v="1"/>
    <m/>
    <m/>
  </r>
  <r>
    <n v="2021"/>
    <x v="119"/>
    <n v="2100"/>
    <s v="Full"/>
    <s v="First 30"/>
    <s v="AS"/>
    <s v="No fish"/>
    <x v="0"/>
    <m/>
    <m/>
    <m/>
    <x v="0"/>
    <m/>
    <m/>
  </r>
  <r>
    <n v="2021"/>
    <x v="119"/>
    <n v="2200"/>
    <s v="Full"/>
    <s v="First 30"/>
    <s v="AS"/>
    <s v="No fish"/>
    <x v="0"/>
    <m/>
    <m/>
    <m/>
    <x v="0"/>
    <m/>
    <m/>
  </r>
  <r>
    <n v="2021"/>
    <x v="119"/>
    <n v="2300"/>
    <s v="Full"/>
    <s v="First 30"/>
    <s v="AS"/>
    <s v="No fish"/>
    <x v="0"/>
    <m/>
    <m/>
    <m/>
    <x v="0"/>
    <m/>
    <m/>
  </r>
  <r>
    <n v="2021"/>
    <x v="120"/>
    <n v="0"/>
    <s v="Full"/>
    <s v="First 30"/>
    <s v="AS"/>
    <s v="No fish"/>
    <x v="0"/>
    <m/>
    <m/>
    <m/>
    <x v="0"/>
    <m/>
    <m/>
  </r>
  <r>
    <n v="2021"/>
    <x v="120"/>
    <n v="100"/>
    <s v="Full"/>
    <s v="First 30"/>
    <s v="AS"/>
    <d v="1899-12-30T01:17:02"/>
    <x v="2"/>
    <n v="72"/>
    <n v="3537"/>
    <n v="15.63"/>
    <x v="1"/>
    <m/>
    <m/>
  </r>
  <r>
    <n v="2021"/>
    <x v="120"/>
    <n v="200"/>
    <s v="Full"/>
    <s v="First 30"/>
    <s v="AS"/>
    <s v="No fish"/>
    <x v="0"/>
    <m/>
    <m/>
    <m/>
    <x v="0"/>
    <m/>
    <m/>
  </r>
  <r>
    <n v="2021"/>
    <x v="120"/>
    <n v="300"/>
    <s v="Full"/>
    <s v="First 30"/>
    <s v="AS"/>
    <d v="1899-12-30T03:10:55"/>
    <x v="1"/>
    <n v="74.400000000000006"/>
    <n v="2193"/>
    <n v="13.51"/>
    <x v="1"/>
    <m/>
    <m/>
  </r>
  <r>
    <n v="2021"/>
    <x v="120"/>
    <n v="400"/>
    <s v="Full"/>
    <s v="First 30"/>
    <s v="AS"/>
    <s v="No fish"/>
    <x v="0"/>
    <m/>
    <m/>
    <m/>
    <x v="0"/>
    <m/>
    <m/>
  </r>
  <r>
    <n v="2021"/>
    <x v="120"/>
    <n v="500"/>
    <s v="Full"/>
    <s v="First 30"/>
    <s v="AS"/>
    <s v="No fish"/>
    <x v="0"/>
    <m/>
    <m/>
    <m/>
    <x v="0"/>
    <m/>
    <m/>
  </r>
  <r>
    <n v="2021"/>
    <x v="120"/>
    <n v="600"/>
    <s v="Full"/>
    <s v="First 30"/>
    <s v="AS"/>
    <s v="No fish"/>
    <x v="0"/>
    <m/>
    <m/>
    <m/>
    <x v="0"/>
    <m/>
    <m/>
  </r>
  <r>
    <n v="2021"/>
    <x v="120"/>
    <n v="700"/>
    <s v="Full"/>
    <s v="First 30"/>
    <s v="AS"/>
    <s v="No fish"/>
    <x v="0"/>
    <m/>
    <m/>
    <m/>
    <x v="0"/>
    <m/>
    <m/>
  </r>
  <r>
    <n v="2021"/>
    <x v="120"/>
    <n v="800"/>
    <s v="Full"/>
    <s v="First 30"/>
    <s v="AS"/>
    <s v="No fish"/>
    <x v="0"/>
    <m/>
    <m/>
    <m/>
    <x v="0"/>
    <m/>
    <m/>
  </r>
  <r>
    <n v="2021"/>
    <x v="120"/>
    <n v="900"/>
    <s v="Full"/>
    <s v="First 30"/>
    <s v="AS"/>
    <s v="No fish"/>
    <x v="0"/>
    <m/>
    <m/>
    <m/>
    <x v="0"/>
    <m/>
    <m/>
  </r>
  <r>
    <n v="2021"/>
    <x v="120"/>
    <n v="1000"/>
    <s v="Full"/>
    <s v="First 30"/>
    <s v="AS"/>
    <d v="1899-12-30T10:17:30"/>
    <x v="2"/>
    <n v="65.400000000000006"/>
    <n v="3849"/>
    <n v="14.96"/>
    <x v="1"/>
    <m/>
    <m/>
  </r>
  <r>
    <n v="2021"/>
    <x v="120"/>
    <n v="1100"/>
    <s v="Full"/>
    <s v="First 30"/>
    <s v="AS"/>
    <s v="No fish"/>
    <x v="0"/>
    <m/>
    <m/>
    <m/>
    <x v="0"/>
    <m/>
    <m/>
  </r>
  <r>
    <n v="2021"/>
    <x v="120"/>
    <n v="1200"/>
    <s v="Full"/>
    <s v="First 30"/>
    <s v="AS"/>
    <s v="No fish"/>
    <x v="0"/>
    <m/>
    <m/>
    <m/>
    <x v="0"/>
    <m/>
    <m/>
  </r>
  <r>
    <n v="2021"/>
    <x v="120"/>
    <n v="1300"/>
    <s v="Full"/>
    <s v="First 30"/>
    <s v="AS"/>
    <s v="No fish"/>
    <x v="0"/>
    <m/>
    <m/>
    <m/>
    <x v="0"/>
    <m/>
    <m/>
  </r>
  <r>
    <n v="2021"/>
    <x v="120"/>
    <n v="1400"/>
    <s v="Full"/>
    <s v="First 30"/>
    <s v="AS"/>
    <s v="No fish"/>
    <x v="0"/>
    <m/>
    <m/>
    <m/>
    <x v="0"/>
    <m/>
    <m/>
  </r>
  <r>
    <n v="2021"/>
    <x v="120"/>
    <n v="1500"/>
    <s v="Full"/>
    <s v="First 30"/>
    <s v="AS"/>
    <s v="No fish"/>
    <x v="0"/>
    <m/>
    <m/>
    <m/>
    <x v="0"/>
    <m/>
    <m/>
  </r>
  <r>
    <n v="2021"/>
    <x v="120"/>
    <n v="1600"/>
    <s v="Full"/>
    <s v="First 30"/>
    <s v="AS"/>
    <s v="No fish"/>
    <x v="0"/>
    <m/>
    <m/>
    <m/>
    <x v="0"/>
    <m/>
    <m/>
  </r>
  <r>
    <n v="2021"/>
    <x v="120"/>
    <n v="1700"/>
    <s v="Partial"/>
    <s v="First 30"/>
    <s v="AS"/>
    <s v="No fish"/>
    <x v="0"/>
    <m/>
    <m/>
    <m/>
    <x v="0"/>
    <s v="17:00:00 to 17:06:59"/>
    <m/>
  </r>
  <r>
    <n v="2021"/>
    <x v="120"/>
    <n v="1700"/>
    <s v="Partial"/>
    <s v="First 30"/>
    <s v="AS"/>
    <s v="No fish"/>
    <x v="0"/>
    <m/>
    <m/>
    <m/>
    <x v="0"/>
    <s v="17:08:14 to 17:29:59"/>
    <m/>
  </r>
  <r>
    <n v="2021"/>
    <x v="120"/>
    <n v="1800"/>
    <s v="Full"/>
    <s v="First 30"/>
    <s v="AS"/>
    <s v="No fish"/>
    <x v="0"/>
    <m/>
    <m/>
    <m/>
    <x v="0"/>
    <m/>
    <m/>
  </r>
  <r>
    <n v="2021"/>
    <x v="120"/>
    <n v="1900"/>
    <s v="Full"/>
    <s v="First 30"/>
    <s v="AS"/>
    <s v="No fish"/>
    <x v="0"/>
    <m/>
    <m/>
    <m/>
    <x v="0"/>
    <m/>
    <m/>
  </r>
  <r>
    <n v="2021"/>
    <x v="120"/>
    <n v="2000"/>
    <s v="Full"/>
    <s v="First 30"/>
    <s v="AS"/>
    <d v="1899-12-30T20:22:22"/>
    <x v="2"/>
    <n v="65.099999999999994"/>
    <n v="5221"/>
    <n v="13.86"/>
    <x v="1"/>
    <m/>
    <m/>
  </r>
  <r>
    <n v="2021"/>
    <x v="120"/>
    <n v="2100"/>
    <s v="Full"/>
    <s v="First 30"/>
    <s v="AS"/>
    <s v="No fish"/>
    <x v="0"/>
    <m/>
    <m/>
    <m/>
    <x v="0"/>
    <m/>
    <m/>
  </r>
  <r>
    <n v="2021"/>
    <x v="120"/>
    <n v="2200"/>
    <s v="Full"/>
    <s v="First 30"/>
    <s v="AS"/>
    <s v="No fish"/>
    <x v="0"/>
    <m/>
    <m/>
    <m/>
    <x v="0"/>
    <s v="could be a seal"/>
    <m/>
  </r>
  <r>
    <n v="2021"/>
    <x v="120"/>
    <n v="2300"/>
    <s v="Full"/>
    <s v="First 30"/>
    <s v="AS"/>
    <s v="No fish"/>
    <x v="0"/>
    <m/>
    <m/>
    <m/>
    <x v="0"/>
    <m/>
    <m/>
  </r>
  <r>
    <n v="2021"/>
    <x v="121"/>
    <n v="0"/>
    <s v="Full"/>
    <s v="First 30"/>
    <s v="AS"/>
    <d v="1899-12-30T00:07:13"/>
    <x v="2"/>
    <n v="59.5"/>
    <n v="1618"/>
    <n v="6.65"/>
    <x v="1"/>
    <m/>
    <m/>
  </r>
  <r>
    <n v="2021"/>
    <x v="121"/>
    <n v="100"/>
    <s v="Full"/>
    <s v="First 30"/>
    <s v="AS"/>
    <s v="No fish"/>
    <x v="0"/>
    <m/>
    <m/>
    <m/>
    <x v="0"/>
    <m/>
    <m/>
  </r>
  <r>
    <n v="2021"/>
    <x v="121"/>
    <n v="200"/>
    <s v="Full"/>
    <s v="First 30"/>
    <s v="AS"/>
    <s v="No fish"/>
    <x v="0"/>
    <m/>
    <m/>
    <m/>
    <x v="0"/>
    <m/>
    <m/>
  </r>
  <r>
    <n v="2021"/>
    <x v="121"/>
    <n v="300"/>
    <s v="Full"/>
    <s v="First 30"/>
    <s v="AS"/>
    <s v="No fish"/>
    <x v="0"/>
    <m/>
    <m/>
    <m/>
    <x v="0"/>
    <m/>
    <m/>
  </r>
  <r>
    <n v="2021"/>
    <x v="121"/>
    <n v="400"/>
    <s v="Full"/>
    <s v="First 30"/>
    <s v="AS"/>
    <s v="No fish"/>
    <x v="0"/>
    <m/>
    <m/>
    <m/>
    <x v="0"/>
    <m/>
    <m/>
  </r>
  <r>
    <n v="2021"/>
    <x v="121"/>
    <n v="500"/>
    <s v="Full"/>
    <s v="First 30"/>
    <s v="AS"/>
    <d v="1899-12-30T05:08:46"/>
    <x v="2"/>
    <n v="59.5"/>
    <n v="2029"/>
    <n v="6.35"/>
    <x v="1"/>
    <m/>
    <m/>
  </r>
  <r>
    <n v="2021"/>
    <x v="121"/>
    <n v="600"/>
    <s v="Full"/>
    <s v="First 30"/>
    <s v="AS"/>
    <s v="No fish"/>
    <x v="0"/>
    <m/>
    <m/>
    <m/>
    <x v="0"/>
    <m/>
    <m/>
  </r>
  <r>
    <n v="2021"/>
    <x v="121"/>
    <n v="700"/>
    <s v="Full"/>
    <s v="First 30"/>
    <s v="AS"/>
    <s v="No fish"/>
    <x v="0"/>
    <m/>
    <m/>
    <m/>
    <x v="0"/>
    <m/>
    <m/>
  </r>
  <r>
    <n v="2021"/>
    <x v="121"/>
    <n v="800"/>
    <s v="Full"/>
    <s v="First 30"/>
    <s v="AS"/>
    <s v="No fish"/>
    <x v="0"/>
    <m/>
    <m/>
    <m/>
    <x v="0"/>
    <m/>
    <m/>
  </r>
  <r>
    <n v="2021"/>
    <x v="121"/>
    <n v="900"/>
    <s v="Full"/>
    <s v="First 30"/>
    <s v="AS"/>
    <s v="No fish"/>
    <x v="0"/>
    <m/>
    <m/>
    <m/>
    <x v="0"/>
    <m/>
    <m/>
  </r>
  <r>
    <n v="2021"/>
    <x v="121"/>
    <n v="1000"/>
    <s v="Full"/>
    <s v="First 30"/>
    <s v="AS"/>
    <s v="No fish"/>
    <x v="0"/>
    <m/>
    <m/>
    <m/>
    <x v="0"/>
    <m/>
    <m/>
  </r>
  <r>
    <n v="2021"/>
    <x v="121"/>
    <n v="1100"/>
    <s v="Full"/>
    <s v="First 30"/>
    <s v="AS"/>
    <s v="No fish"/>
    <x v="0"/>
    <m/>
    <m/>
    <m/>
    <x v="0"/>
    <m/>
    <m/>
  </r>
  <r>
    <n v="2021"/>
    <x v="121"/>
    <n v="1200"/>
    <s v="Full"/>
    <s v="First 30"/>
    <s v="AS"/>
    <s v="No fish"/>
    <x v="0"/>
    <m/>
    <m/>
    <m/>
    <x v="0"/>
    <m/>
    <m/>
  </r>
  <r>
    <n v="2021"/>
    <x v="121"/>
    <n v="1300"/>
    <s v="Full"/>
    <s v="First 30"/>
    <s v="AS"/>
    <s v="No fish"/>
    <x v="0"/>
    <m/>
    <m/>
    <m/>
    <x v="0"/>
    <m/>
    <m/>
  </r>
  <r>
    <n v="2021"/>
    <x v="121"/>
    <n v="1400"/>
    <s v="Full"/>
    <s v="First 30"/>
    <s v="AS"/>
    <s v="No fish"/>
    <x v="0"/>
    <m/>
    <m/>
    <m/>
    <x v="0"/>
    <m/>
    <m/>
  </r>
  <r>
    <n v="2021"/>
    <x v="121"/>
    <n v="1500"/>
    <s v="Full"/>
    <s v="First 30"/>
    <s v="AS"/>
    <s v="No fish"/>
    <x v="0"/>
    <m/>
    <m/>
    <m/>
    <x v="0"/>
    <m/>
    <m/>
  </r>
  <r>
    <n v="2021"/>
    <x v="121"/>
    <n v="1600"/>
    <s v="Full"/>
    <s v="First 30"/>
    <s v="AS"/>
    <s v="No fish"/>
    <x v="0"/>
    <m/>
    <m/>
    <m/>
    <x v="0"/>
    <m/>
    <m/>
  </r>
  <r>
    <n v="2021"/>
    <x v="121"/>
    <n v="1700"/>
    <s v="Full"/>
    <s v="First 30"/>
    <s v="AS"/>
    <s v="No fish"/>
    <x v="0"/>
    <m/>
    <m/>
    <m/>
    <x v="0"/>
    <m/>
    <m/>
  </r>
  <r>
    <n v="2021"/>
    <x v="121"/>
    <n v="1800"/>
    <s v="Full"/>
    <s v="First 30"/>
    <s v="AS"/>
    <s v="No fish"/>
    <x v="0"/>
    <m/>
    <m/>
    <m/>
    <x v="0"/>
    <m/>
    <m/>
  </r>
  <r>
    <n v="2021"/>
    <x v="121"/>
    <n v="1900"/>
    <s v="Full"/>
    <s v="First 30"/>
    <s v="AS"/>
    <d v="1899-12-30T19:26:05"/>
    <x v="2"/>
    <n v="52.6"/>
    <n v="6008"/>
    <n v="12.98"/>
    <x v="1"/>
    <m/>
    <m/>
  </r>
  <r>
    <n v="2021"/>
    <x v="121"/>
    <n v="2000"/>
    <s v="Full"/>
    <s v="First 30"/>
    <s v="AS"/>
    <s v="No fish"/>
    <x v="0"/>
    <m/>
    <m/>
    <m/>
    <x v="0"/>
    <m/>
    <m/>
  </r>
  <r>
    <n v="2021"/>
    <x v="121"/>
    <n v="2100"/>
    <s v="Full"/>
    <s v="First 30"/>
    <s v="AS"/>
    <s v="No fish"/>
    <x v="0"/>
    <m/>
    <m/>
    <m/>
    <x v="0"/>
    <m/>
    <m/>
  </r>
  <r>
    <n v="2021"/>
    <x v="121"/>
    <n v="2200"/>
    <s v="Full"/>
    <s v="First 30"/>
    <s v="AS"/>
    <d v="1899-12-30T22:10:25"/>
    <x v="2"/>
    <n v="56.6"/>
    <n v="2384"/>
    <n v="11.81"/>
    <x v="1"/>
    <m/>
    <m/>
  </r>
  <r>
    <n v="2021"/>
    <x v="121"/>
    <n v="2300"/>
    <s v="Full"/>
    <s v="First 30"/>
    <s v="AS"/>
    <s v="No fish"/>
    <x v="0"/>
    <m/>
    <m/>
    <m/>
    <x v="0"/>
    <s v="Poor quality footage"/>
    <m/>
  </r>
  <r>
    <n v="2021"/>
    <x v="122"/>
    <n v="0"/>
    <s v="Full"/>
    <s v="First 30"/>
    <s v="AS"/>
    <s v="No fish"/>
    <x v="0"/>
    <m/>
    <m/>
    <m/>
    <x v="0"/>
    <s v="Poor quality footage"/>
    <m/>
  </r>
  <r>
    <n v="2021"/>
    <x v="122"/>
    <n v="100"/>
    <s v="Full"/>
    <s v="First 30"/>
    <s v="AS"/>
    <s v="No fish"/>
    <x v="0"/>
    <m/>
    <m/>
    <m/>
    <x v="0"/>
    <s v="Poor quality footage"/>
    <m/>
  </r>
  <r>
    <n v="2021"/>
    <x v="122"/>
    <n v="200"/>
    <s v="Full"/>
    <s v="First 30"/>
    <s v="AS"/>
    <s v="No fish"/>
    <x v="0"/>
    <m/>
    <m/>
    <m/>
    <x v="0"/>
    <s v="Poor quality footage"/>
    <m/>
  </r>
  <r>
    <n v="2021"/>
    <x v="122"/>
    <n v="300"/>
    <s v="Full"/>
    <s v="First 30"/>
    <s v="AS"/>
    <s v="No fish"/>
    <x v="0"/>
    <m/>
    <m/>
    <m/>
    <x v="0"/>
    <s v="Poor quality footage"/>
    <m/>
  </r>
  <r>
    <n v="2021"/>
    <x v="122"/>
    <n v="400"/>
    <s v="Full"/>
    <s v="First 30"/>
    <s v="AS"/>
    <s v="No fish"/>
    <x v="0"/>
    <m/>
    <m/>
    <m/>
    <x v="0"/>
    <s v="Poor quality footage"/>
    <m/>
  </r>
  <r>
    <n v="2021"/>
    <x v="122"/>
    <n v="500"/>
    <s v="Full"/>
    <s v="First 30"/>
    <s v="AS"/>
    <s v="No fish"/>
    <x v="0"/>
    <m/>
    <m/>
    <m/>
    <x v="0"/>
    <s v="Poor quality footage"/>
    <m/>
  </r>
  <r>
    <n v="2021"/>
    <x v="122"/>
    <n v="600"/>
    <s v="Full"/>
    <s v="First 30"/>
    <s v="AS"/>
    <s v="No fish"/>
    <x v="0"/>
    <m/>
    <m/>
    <m/>
    <x v="0"/>
    <s v="Poor quality footage"/>
    <m/>
  </r>
  <r>
    <n v="2021"/>
    <x v="122"/>
    <n v="700"/>
    <s v="Full"/>
    <s v="First 30"/>
    <s v="AS"/>
    <s v="No fish"/>
    <x v="0"/>
    <m/>
    <m/>
    <m/>
    <x v="0"/>
    <s v="Poor quality footage"/>
    <m/>
  </r>
  <r>
    <n v="2021"/>
    <x v="122"/>
    <n v="800"/>
    <s v="Full"/>
    <s v="First 30"/>
    <s v="AS"/>
    <s v="No fish"/>
    <x v="0"/>
    <m/>
    <m/>
    <m/>
    <x v="0"/>
    <s v="Poor quality footage"/>
    <m/>
  </r>
  <r>
    <n v="2021"/>
    <x v="122"/>
    <n v="900"/>
    <s v="Full"/>
    <s v="First 30"/>
    <s v="AS"/>
    <s v="No fish"/>
    <x v="0"/>
    <m/>
    <m/>
    <m/>
    <x v="0"/>
    <s v="Poor quality footage"/>
    <m/>
  </r>
  <r>
    <n v="2021"/>
    <x v="122"/>
    <n v="1000"/>
    <s v="Full"/>
    <s v="First 30"/>
    <s v="AS"/>
    <s v="No fish"/>
    <x v="0"/>
    <m/>
    <m/>
    <m/>
    <x v="0"/>
    <s v="Poor quality footage"/>
    <m/>
  </r>
  <r>
    <n v="2021"/>
    <x v="122"/>
    <n v="1100"/>
    <s v="Full"/>
    <s v="First 30"/>
    <s v="AS"/>
    <s v="No fish"/>
    <x v="0"/>
    <m/>
    <m/>
    <m/>
    <x v="0"/>
    <s v="Poor quality footage"/>
    <m/>
  </r>
  <r>
    <n v="2021"/>
    <x v="122"/>
    <n v="1200"/>
    <s v="Full"/>
    <s v="First 30"/>
    <s v="AS"/>
    <s v="No fish"/>
    <x v="0"/>
    <m/>
    <m/>
    <m/>
    <x v="0"/>
    <s v="Poor quality footage"/>
    <m/>
  </r>
  <r>
    <n v="2021"/>
    <x v="122"/>
    <n v="1300"/>
    <s v="Full"/>
    <s v="First 30"/>
    <s v="AS"/>
    <s v="No fish"/>
    <x v="0"/>
    <m/>
    <m/>
    <m/>
    <x v="0"/>
    <s v="Poor quality footage"/>
    <m/>
  </r>
  <r>
    <n v="2021"/>
    <x v="122"/>
    <n v="1400"/>
    <s v="Full"/>
    <s v="First 30"/>
    <s v="AS"/>
    <s v="No fish"/>
    <x v="0"/>
    <m/>
    <m/>
    <m/>
    <x v="0"/>
    <s v="Poor quality footage"/>
    <m/>
  </r>
  <r>
    <n v="2021"/>
    <x v="122"/>
    <n v="1500"/>
    <s v="Full"/>
    <s v="First 30"/>
    <s v="AS"/>
    <s v="No fish"/>
    <x v="0"/>
    <m/>
    <m/>
    <m/>
    <x v="0"/>
    <s v="Poor quality footage"/>
    <m/>
  </r>
  <r>
    <n v="2021"/>
    <x v="122"/>
    <n v="1600"/>
    <s v="Full"/>
    <s v="First 30"/>
    <s v="AS"/>
    <s v="No fish"/>
    <x v="0"/>
    <m/>
    <m/>
    <m/>
    <x v="0"/>
    <s v="Poor quality footage"/>
    <m/>
  </r>
  <r>
    <n v="2021"/>
    <x v="122"/>
    <n v="1700"/>
    <s v="Full"/>
    <s v="First 30"/>
    <s v="AS"/>
    <s v="No fish"/>
    <x v="0"/>
    <m/>
    <m/>
    <m/>
    <x v="0"/>
    <s v="Poor quality footage"/>
    <m/>
  </r>
  <r>
    <n v="2021"/>
    <x v="122"/>
    <n v="1800"/>
    <s v="Full"/>
    <s v="First 30"/>
    <s v="AS"/>
    <s v="No fish"/>
    <x v="0"/>
    <m/>
    <m/>
    <m/>
    <x v="0"/>
    <s v="Poor quality footage"/>
    <m/>
  </r>
  <r>
    <n v="2021"/>
    <x v="122"/>
    <n v="1900"/>
    <s v="Full"/>
    <s v="First 30"/>
    <s v="AS"/>
    <s v="No fish"/>
    <x v="0"/>
    <m/>
    <m/>
    <m/>
    <x v="0"/>
    <s v="Poor quality footage"/>
    <m/>
  </r>
  <r>
    <n v="2021"/>
    <x v="122"/>
    <n v="2000"/>
    <s v="Full"/>
    <s v="First 30"/>
    <s v="AS"/>
    <s v="No fish"/>
    <x v="0"/>
    <m/>
    <m/>
    <m/>
    <x v="0"/>
    <s v="Poor quality footage"/>
    <m/>
  </r>
  <r>
    <n v="2021"/>
    <x v="122"/>
    <n v="2100"/>
    <s v="Full"/>
    <s v="First 30"/>
    <s v="AS"/>
    <s v="No fish"/>
    <x v="0"/>
    <m/>
    <m/>
    <m/>
    <x v="0"/>
    <s v="Poor quality footage"/>
    <m/>
  </r>
  <r>
    <n v="2021"/>
    <x v="122"/>
    <n v="2200"/>
    <s v="None"/>
    <s v="First 30"/>
    <s v="AS"/>
    <s v="No data"/>
    <x v="0"/>
    <m/>
    <m/>
    <m/>
    <x v="0"/>
    <m/>
    <m/>
  </r>
  <r>
    <n v="2021"/>
    <x v="122"/>
    <n v="2300"/>
    <s v="None"/>
    <s v="First 30"/>
    <s v="AS"/>
    <s v="No fish"/>
    <x v="0"/>
    <m/>
    <m/>
    <m/>
    <x v="0"/>
    <m/>
    <m/>
  </r>
  <r>
    <n v="2021"/>
    <x v="123"/>
    <n v="0"/>
    <s v="None"/>
    <s v="First 30"/>
    <s v="AS"/>
    <s v="No data"/>
    <x v="0"/>
    <m/>
    <m/>
    <m/>
    <x v="0"/>
    <m/>
    <m/>
  </r>
  <r>
    <n v="2021"/>
    <x v="123"/>
    <n v="100"/>
    <s v="None"/>
    <s v="First 30"/>
    <s v="AS"/>
    <s v="No data"/>
    <x v="0"/>
    <m/>
    <m/>
    <m/>
    <x v="0"/>
    <m/>
    <m/>
  </r>
  <r>
    <n v="2021"/>
    <x v="123"/>
    <n v="200"/>
    <s v="None"/>
    <s v="First 30"/>
    <s v="AS"/>
    <s v="No data"/>
    <x v="0"/>
    <m/>
    <m/>
    <m/>
    <x v="0"/>
    <m/>
    <m/>
  </r>
  <r>
    <n v="2021"/>
    <x v="123"/>
    <n v="300"/>
    <s v="None"/>
    <s v="First 30"/>
    <s v="AS"/>
    <s v="No data"/>
    <x v="0"/>
    <m/>
    <m/>
    <m/>
    <x v="0"/>
    <m/>
    <m/>
  </r>
  <r>
    <n v="2021"/>
    <x v="123"/>
    <n v="400"/>
    <s v="None"/>
    <s v="First 30"/>
    <s v="AS"/>
    <s v="No data"/>
    <x v="0"/>
    <m/>
    <m/>
    <m/>
    <x v="0"/>
    <m/>
    <m/>
  </r>
  <r>
    <n v="2021"/>
    <x v="123"/>
    <n v="500"/>
    <s v="None"/>
    <s v="First 30"/>
    <s v="AS"/>
    <s v="No data"/>
    <x v="0"/>
    <m/>
    <m/>
    <m/>
    <x v="0"/>
    <m/>
    <m/>
  </r>
  <r>
    <n v="2021"/>
    <x v="123"/>
    <n v="600"/>
    <s v="None"/>
    <s v="First 30"/>
    <s v="AS"/>
    <s v="No data"/>
    <x v="0"/>
    <m/>
    <m/>
    <m/>
    <x v="0"/>
    <m/>
    <m/>
  </r>
  <r>
    <n v="2021"/>
    <x v="123"/>
    <n v="700"/>
    <s v="None"/>
    <s v="First 30"/>
    <s v="AS"/>
    <s v="No data"/>
    <x v="0"/>
    <m/>
    <m/>
    <m/>
    <x v="0"/>
    <m/>
    <m/>
  </r>
  <r>
    <n v="2021"/>
    <x v="123"/>
    <n v="800"/>
    <s v="None"/>
    <s v="First 30"/>
    <s v="AS"/>
    <s v="No data"/>
    <x v="0"/>
    <m/>
    <m/>
    <m/>
    <x v="0"/>
    <m/>
    <m/>
  </r>
  <r>
    <n v="2021"/>
    <x v="123"/>
    <n v="900"/>
    <s v="None"/>
    <s v="First 30"/>
    <s v="AS"/>
    <s v="No data"/>
    <x v="0"/>
    <m/>
    <m/>
    <m/>
    <x v="0"/>
    <m/>
    <m/>
  </r>
  <r>
    <n v="2021"/>
    <x v="123"/>
    <n v="1000"/>
    <s v="None"/>
    <s v="First 30"/>
    <s v="AS"/>
    <s v="No data"/>
    <x v="0"/>
    <m/>
    <m/>
    <m/>
    <x v="0"/>
    <m/>
    <m/>
  </r>
  <r>
    <n v="2021"/>
    <x v="123"/>
    <n v="1100"/>
    <s v="None"/>
    <s v="First 30"/>
    <s v="AS"/>
    <s v="No data"/>
    <x v="0"/>
    <m/>
    <m/>
    <m/>
    <x v="0"/>
    <m/>
    <m/>
  </r>
  <r>
    <n v="2021"/>
    <x v="123"/>
    <n v="1200"/>
    <s v="None"/>
    <s v="First 30"/>
    <s v="AS"/>
    <s v="No data"/>
    <x v="0"/>
    <m/>
    <m/>
    <m/>
    <x v="0"/>
    <m/>
    <m/>
  </r>
  <r>
    <n v="2021"/>
    <x v="123"/>
    <n v="1300"/>
    <s v="None"/>
    <s v="First 30"/>
    <s v="AS"/>
    <s v="No data"/>
    <x v="0"/>
    <m/>
    <m/>
    <m/>
    <x v="0"/>
    <m/>
    <m/>
  </r>
  <r>
    <n v="2021"/>
    <x v="123"/>
    <n v="1400"/>
    <s v="None"/>
    <s v="First 30"/>
    <s v="AS"/>
    <s v="No data"/>
    <x v="0"/>
    <m/>
    <m/>
    <m/>
    <x v="0"/>
    <m/>
    <m/>
  </r>
  <r>
    <n v="2021"/>
    <x v="123"/>
    <n v="1500"/>
    <s v="None"/>
    <s v="First 30"/>
    <s v="AS"/>
    <s v="No data"/>
    <x v="0"/>
    <m/>
    <m/>
    <m/>
    <x v="0"/>
    <m/>
    <m/>
  </r>
  <r>
    <n v="2021"/>
    <x v="123"/>
    <n v="1600"/>
    <s v="None"/>
    <s v="First 30"/>
    <s v="AS"/>
    <s v="No data"/>
    <x v="0"/>
    <m/>
    <m/>
    <m/>
    <x v="0"/>
    <m/>
    <m/>
  </r>
  <r>
    <n v="2021"/>
    <x v="123"/>
    <n v="1700"/>
    <s v="None"/>
    <s v="First 30"/>
    <s v="AS"/>
    <s v="No data"/>
    <x v="0"/>
    <m/>
    <m/>
    <m/>
    <x v="0"/>
    <m/>
    <m/>
  </r>
  <r>
    <n v="2021"/>
    <x v="123"/>
    <n v="1800"/>
    <s v="None"/>
    <s v="First 30"/>
    <s v="AS"/>
    <s v="No data"/>
    <x v="0"/>
    <m/>
    <m/>
    <m/>
    <x v="0"/>
    <m/>
    <m/>
  </r>
  <r>
    <n v="2021"/>
    <x v="123"/>
    <n v="1900"/>
    <s v="None"/>
    <s v="First 30"/>
    <s v="AS"/>
    <s v="No data"/>
    <x v="0"/>
    <m/>
    <m/>
    <m/>
    <x v="0"/>
    <m/>
    <m/>
  </r>
  <r>
    <n v="2021"/>
    <x v="123"/>
    <n v="2000"/>
    <s v="Full"/>
    <s v="First 30"/>
    <s v="AS"/>
    <s v="No fish"/>
    <x v="0"/>
    <m/>
    <m/>
    <m/>
    <x v="0"/>
    <m/>
    <m/>
  </r>
  <r>
    <n v="2021"/>
    <x v="123"/>
    <n v="2100"/>
    <s v="Full"/>
    <s v="First 30"/>
    <s v="AS"/>
    <s v="No fish"/>
    <x v="0"/>
    <m/>
    <m/>
    <m/>
    <x v="0"/>
    <m/>
    <m/>
  </r>
  <r>
    <n v="2021"/>
    <x v="123"/>
    <n v="2200"/>
    <s v="Full"/>
    <s v="First 30"/>
    <s v="AS"/>
    <s v="No fish"/>
    <x v="0"/>
    <m/>
    <m/>
    <m/>
    <x v="0"/>
    <m/>
    <m/>
  </r>
  <r>
    <n v="2021"/>
    <x v="123"/>
    <n v="2300"/>
    <s v="Full"/>
    <s v="First 30"/>
    <s v="AS"/>
    <s v="No fish"/>
    <x v="0"/>
    <m/>
    <m/>
    <m/>
    <x v="0"/>
    <m/>
    <m/>
  </r>
  <r>
    <n v="2021"/>
    <x v="124"/>
    <n v="0"/>
    <s v="Full"/>
    <s v="First 30"/>
    <s v="AS"/>
    <s v="No fish"/>
    <x v="0"/>
    <m/>
    <m/>
    <m/>
    <x v="0"/>
    <m/>
    <m/>
  </r>
  <r>
    <n v="2021"/>
    <x v="124"/>
    <n v="100"/>
    <s v="Full"/>
    <s v="First 30"/>
    <s v="AS"/>
    <s v="No fish"/>
    <x v="0"/>
    <m/>
    <m/>
    <m/>
    <x v="0"/>
    <m/>
    <m/>
  </r>
  <r>
    <n v="2021"/>
    <x v="124"/>
    <n v="200"/>
    <s v="Full"/>
    <s v="First 30"/>
    <s v="AS"/>
    <s v="No fish"/>
    <x v="0"/>
    <m/>
    <m/>
    <m/>
    <x v="0"/>
    <m/>
    <m/>
  </r>
  <r>
    <n v="2021"/>
    <x v="124"/>
    <n v="300"/>
    <s v="Full"/>
    <s v="First 30"/>
    <s v="AS"/>
    <s v="No fish"/>
    <x v="0"/>
    <m/>
    <m/>
    <m/>
    <x v="0"/>
    <m/>
    <m/>
  </r>
  <r>
    <n v="2021"/>
    <x v="124"/>
    <n v="400"/>
    <s v="Full"/>
    <s v="First 30"/>
    <s v="AS"/>
    <s v="No fish"/>
    <x v="0"/>
    <m/>
    <m/>
    <m/>
    <x v="0"/>
    <m/>
    <m/>
  </r>
  <r>
    <n v="2021"/>
    <x v="124"/>
    <n v="500"/>
    <s v="Full"/>
    <s v="First 30"/>
    <s v="AS"/>
    <s v="No fish"/>
    <x v="0"/>
    <m/>
    <m/>
    <m/>
    <x v="0"/>
    <m/>
    <m/>
  </r>
  <r>
    <n v="2021"/>
    <x v="124"/>
    <n v="600"/>
    <s v="Full"/>
    <s v="First 30"/>
    <s v="AS"/>
    <d v="1899-12-30T06:09:07"/>
    <x v="1"/>
    <n v="39.5"/>
    <n v="2069"/>
    <n v="18.940000000000001"/>
    <x v="1"/>
    <m/>
    <m/>
  </r>
  <r>
    <n v="2021"/>
    <x v="124"/>
    <n v="600"/>
    <s v="Full"/>
    <s v="First 30"/>
    <s v="AS"/>
    <d v="1899-12-30T06:21:39"/>
    <x v="2"/>
    <n v="57.5"/>
    <n v="4911"/>
    <n v="11.78"/>
    <x v="1"/>
    <m/>
    <m/>
  </r>
  <r>
    <n v="2021"/>
    <x v="124"/>
    <n v="700"/>
    <s v="Full"/>
    <s v="First 30"/>
    <s v="AS"/>
    <s v="No fish"/>
    <x v="0"/>
    <m/>
    <m/>
    <m/>
    <x v="0"/>
    <m/>
    <m/>
  </r>
  <r>
    <n v="2021"/>
    <x v="124"/>
    <n v="800"/>
    <s v="Full"/>
    <s v="First 30"/>
    <s v="AS"/>
    <s v="No fish"/>
    <x v="0"/>
    <m/>
    <m/>
    <m/>
    <x v="0"/>
    <m/>
    <m/>
  </r>
  <r>
    <n v="2021"/>
    <x v="124"/>
    <n v="900"/>
    <s v="Full"/>
    <s v="First 30"/>
    <s v="AS"/>
    <s v="No fish"/>
    <x v="0"/>
    <m/>
    <m/>
    <m/>
    <x v="0"/>
    <m/>
    <m/>
  </r>
  <r>
    <n v="2021"/>
    <x v="124"/>
    <n v="1000"/>
    <s v="Full"/>
    <s v="First 30"/>
    <s v="AS"/>
    <s v="No fish"/>
    <x v="0"/>
    <m/>
    <m/>
    <m/>
    <x v="0"/>
    <m/>
    <m/>
  </r>
  <r>
    <n v="2021"/>
    <x v="124"/>
    <n v="1100"/>
    <s v="Full"/>
    <s v="First 30"/>
    <s v="AS"/>
    <s v="No fish"/>
    <x v="0"/>
    <m/>
    <m/>
    <m/>
    <x v="0"/>
    <m/>
    <m/>
  </r>
  <r>
    <n v="2021"/>
    <x v="124"/>
    <n v="1200"/>
    <s v="Full"/>
    <s v="First 30"/>
    <s v="AS"/>
    <s v="No fish"/>
    <x v="0"/>
    <m/>
    <m/>
    <m/>
    <x v="0"/>
    <m/>
    <m/>
  </r>
  <r>
    <n v="2021"/>
    <x v="124"/>
    <n v="1300"/>
    <s v="Full"/>
    <s v="First 30"/>
    <s v="AS"/>
    <s v="No fish"/>
    <x v="0"/>
    <m/>
    <m/>
    <m/>
    <x v="0"/>
    <m/>
    <m/>
  </r>
  <r>
    <n v="2021"/>
    <x v="124"/>
    <n v="1400"/>
    <s v="Full"/>
    <s v="First 30"/>
    <s v="AS"/>
    <s v="No fish"/>
    <x v="0"/>
    <m/>
    <m/>
    <m/>
    <x v="0"/>
    <m/>
    <m/>
  </r>
  <r>
    <n v="2021"/>
    <x v="124"/>
    <n v="1500"/>
    <s v="Full"/>
    <s v="First 30"/>
    <s v="AS"/>
    <s v="No fish"/>
    <x v="0"/>
    <m/>
    <m/>
    <m/>
    <x v="0"/>
    <m/>
    <m/>
  </r>
  <r>
    <n v="2021"/>
    <x v="124"/>
    <n v="1600"/>
    <s v="None"/>
    <s v="First 30"/>
    <s v="AS"/>
    <s v="No fish"/>
    <x v="0"/>
    <m/>
    <m/>
    <m/>
    <x v="0"/>
    <s v="poor quality footage"/>
    <m/>
  </r>
  <r>
    <n v="2021"/>
    <x v="124"/>
    <n v="1700"/>
    <s v="None"/>
    <s v="First 30"/>
    <s v="AS"/>
    <s v="No fish"/>
    <x v="0"/>
    <m/>
    <m/>
    <m/>
    <x v="0"/>
    <s v="poor quality footage"/>
    <m/>
  </r>
  <r>
    <n v="2021"/>
    <x v="124"/>
    <n v="1800"/>
    <s v="None"/>
    <s v="First 30"/>
    <s v="AS"/>
    <s v="No fish"/>
    <x v="0"/>
    <m/>
    <m/>
    <m/>
    <x v="0"/>
    <s v="poor quality footage"/>
    <m/>
  </r>
  <r>
    <n v="2021"/>
    <x v="124"/>
    <n v="1900"/>
    <s v="None"/>
    <s v="First 30"/>
    <s v="AS"/>
    <s v="No fish"/>
    <x v="0"/>
    <m/>
    <m/>
    <m/>
    <x v="0"/>
    <s v="poor quality footage"/>
    <m/>
  </r>
  <r>
    <n v="2021"/>
    <x v="124"/>
    <n v="2000"/>
    <s v="None"/>
    <s v="First 30"/>
    <s v="AS"/>
    <s v="No fish"/>
    <x v="0"/>
    <m/>
    <m/>
    <m/>
    <x v="0"/>
    <s v="poor quality footage"/>
    <m/>
  </r>
  <r>
    <n v="2021"/>
    <x v="124"/>
    <n v="2100"/>
    <s v="None"/>
    <s v="First 30"/>
    <s v="AS"/>
    <s v="No fish"/>
    <x v="0"/>
    <m/>
    <m/>
    <m/>
    <x v="0"/>
    <s v="poor quality footage"/>
    <m/>
  </r>
  <r>
    <n v="2021"/>
    <x v="124"/>
    <n v="2200"/>
    <s v="None"/>
    <s v="First 30"/>
    <s v="AS"/>
    <s v="No fish"/>
    <x v="0"/>
    <m/>
    <m/>
    <m/>
    <x v="0"/>
    <s v="poor quality footage"/>
    <m/>
  </r>
  <r>
    <n v="2021"/>
    <x v="124"/>
    <n v="2300"/>
    <s v="None"/>
    <s v="First 30"/>
    <s v="AS"/>
    <s v="No fish"/>
    <x v="0"/>
    <m/>
    <m/>
    <m/>
    <x v="0"/>
    <s v="poor quality footage"/>
    <m/>
  </r>
  <r>
    <n v="2021"/>
    <x v="125"/>
    <n v="0"/>
    <s v="None"/>
    <s v="First 30"/>
    <s v="AS"/>
    <s v="No data"/>
    <x v="0"/>
    <m/>
    <m/>
    <m/>
    <x v="0"/>
    <s v="poor quality footage, no usable"/>
    <m/>
  </r>
  <r>
    <n v="2021"/>
    <x v="125"/>
    <n v="100"/>
    <s v="None"/>
    <s v="First 30"/>
    <s v="AS"/>
    <s v="No data"/>
    <x v="0"/>
    <m/>
    <m/>
    <m/>
    <x v="0"/>
    <s v="poor quality footage, no usable"/>
    <m/>
  </r>
  <r>
    <n v="2021"/>
    <x v="125"/>
    <n v="200"/>
    <s v="None"/>
    <s v="First 30"/>
    <s v="AS"/>
    <s v="No data"/>
    <x v="0"/>
    <m/>
    <m/>
    <m/>
    <x v="0"/>
    <s v="poor quality footage, no usable"/>
    <m/>
  </r>
  <r>
    <n v="2021"/>
    <x v="125"/>
    <n v="300"/>
    <s v="None"/>
    <s v="First 30"/>
    <s v="AS"/>
    <s v="No data"/>
    <x v="0"/>
    <m/>
    <m/>
    <m/>
    <x v="0"/>
    <s v="poor quality footage, no usable"/>
    <m/>
  </r>
  <r>
    <n v="2021"/>
    <x v="125"/>
    <n v="400"/>
    <s v="None"/>
    <s v="First 30"/>
    <s v="AS"/>
    <s v="No data"/>
    <x v="0"/>
    <m/>
    <m/>
    <m/>
    <x v="0"/>
    <s v="poor quality footage, no usable"/>
    <m/>
  </r>
  <r>
    <n v="2021"/>
    <x v="125"/>
    <n v="500"/>
    <s v="None"/>
    <s v="First 30"/>
    <s v="AS"/>
    <s v="No data"/>
    <x v="0"/>
    <m/>
    <m/>
    <m/>
    <x v="0"/>
    <s v="poor quality footage, no usable"/>
    <m/>
  </r>
  <r>
    <n v="2021"/>
    <x v="125"/>
    <n v="600"/>
    <s v="None"/>
    <s v="First 30"/>
    <s v="AS"/>
    <s v="No data"/>
    <x v="0"/>
    <m/>
    <m/>
    <m/>
    <x v="0"/>
    <s v="poor quality footage, no usable"/>
    <m/>
  </r>
  <r>
    <n v="2021"/>
    <x v="125"/>
    <n v="700"/>
    <s v="None"/>
    <s v="First 30"/>
    <s v="AS"/>
    <s v="No data"/>
    <x v="0"/>
    <m/>
    <m/>
    <m/>
    <x v="0"/>
    <s v="poor quality footage, no usable"/>
    <m/>
  </r>
  <r>
    <n v="2021"/>
    <x v="125"/>
    <n v="800"/>
    <s v="Full"/>
    <s v="First 30"/>
    <s v="AS"/>
    <s v="No fish"/>
    <x v="0"/>
    <m/>
    <m/>
    <m/>
    <x v="0"/>
    <s v="Shared day- used AS counts"/>
    <m/>
  </r>
  <r>
    <n v="2021"/>
    <x v="125"/>
    <n v="900"/>
    <s v="Full"/>
    <s v="First 30"/>
    <s v="AS"/>
    <s v="No fish"/>
    <x v="0"/>
    <m/>
    <m/>
    <m/>
    <x v="0"/>
    <s v="Shared day- used AS counts"/>
    <m/>
  </r>
  <r>
    <n v="2021"/>
    <x v="125"/>
    <n v="1000"/>
    <s v="Full"/>
    <s v="First 30"/>
    <s v="AS"/>
    <s v="No fish"/>
    <x v="0"/>
    <m/>
    <m/>
    <m/>
    <x v="0"/>
    <s v="Shared day- used AS counts"/>
    <m/>
  </r>
  <r>
    <n v="2021"/>
    <x v="125"/>
    <n v="1100"/>
    <s v="Full"/>
    <s v="First 30"/>
    <s v="AS"/>
    <s v="No fish"/>
    <x v="0"/>
    <m/>
    <m/>
    <m/>
    <x v="0"/>
    <s v="Shared day- used AS counts"/>
    <m/>
  </r>
  <r>
    <n v="2021"/>
    <x v="125"/>
    <n v="1200"/>
    <s v="Full"/>
    <s v="First 30"/>
    <s v="AS"/>
    <s v="No fish"/>
    <x v="0"/>
    <m/>
    <m/>
    <m/>
    <x v="0"/>
    <s v="Shared day- used AS counts"/>
    <m/>
  </r>
  <r>
    <n v="2021"/>
    <x v="125"/>
    <n v="1300"/>
    <s v="Full"/>
    <s v="First 30"/>
    <s v="AS"/>
    <d v="1899-12-30T13:03:21"/>
    <x v="2"/>
    <n v="56.9"/>
    <n v="766"/>
    <n v="15.56"/>
    <x v="1"/>
    <s v="Shared day- used AS counts"/>
    <m/>
  </r>
  <r>
    <n v="2021"/>
    <x v="125"/>
    <n v="1400"/>
    <s v="Full"/>
    <s v="First 30"/>
    <s v="AS"/>
    <s v="No fish"/>
    <x v="0"/>
    <m/>
    <m/>
    <m/>
    <x v="0"/>
    <s v="Shared day- used AS counts"/>
    <m/>
  </r>
  <r>
    <n v="2021"/>
    <x v="125"/>
    <n v="1500"/>
    <s v="Full"/>
    <s v="First 30"/>
    <s v="AS"/>
    <s v="No fish"/>
    <x v="0"/>
    <m/>
    <m/>
    <m/>
    <x v="0"/>
    <s v="Shared day- used AS counts"/>
    <m/>
  </r>
  <r>
    <n v="2021"/>
    <x v="125"/>
    <n v="1600"/>
    <s v="Full"/>
    <s v="First 30"/>
    <s v="AS"/>
    <d v="1899-12-30T16:27:17"/>
    <x v="2"/>
    <n v="40.200000000000003"/>
    <n v="5864"/>
    <n v="13.3"/>
    <x v="1"/>
    <s v="Shared day- used AS counts"/>
    <m/>
  </r>
  <r>
    <n v="2021"/>
    <x v="125"/>
    <n v="1700"/>
    <s v="Full"/>
    <s v="First 30"/>
    <s v="AS"/>
    <s v="No fish"/>
    <x v="0"/>
    <m/>
    <m/>
    <m/>
    <x v="0"/>
    <s v="Shared day- used AS counts"/>
    <m/>
  </r>
  <r>
    <n v="2021"/>
    <x v="125"/>
    <n v="1800"/>
    <s v="Full"/>
    <s v="First 30"/>
    <s v="AS"/>
    <s v="No fish"/>
    <x v="0"/>
    <m/>
    <m/>
    <m/>
    <x v="0"/>
    <s v="Shared day- used AS counts"/>
    <m/>
  </r>
  <r>
    <n v="2021"/>
    <x v="125"/>
    <n v="1900"/>
    <s v="Full"/>
    <s v="First 30"/>
    <s v="AS"/>
    <s v="No fish"/>
    <x v="0"/>
    <m/>
    <m/>
    <m/>
    <x v="0"/>
    <s v="Shared day- used AS counts"/>
    <m/>
  </r>
  <r>
    <n v="2021"/>
    <x v="125"/>
    <n v="2000"/>
    <s v="Full"/>
    <s v="First 30"/>
    <s v="AS"/>
    <s v="No fish"/>
    <x v="0"/>
    <m/>
    <m/>
    <m/>
    <x v="0"/>
    <s v="Shared day- used AS counts"/>
    <m/>
  </r>
  <r>
    <n v="2021"/>
    <x v="125"/>
    <n v="2100"/>
    <s v="Full"/>
    <s v="First 30"/>
    <s v="AS"/>
    <d v="1899-12-30T21:14:29"/>
    <x v="1"/>
    <n v="49"/>
    <n v="3219"/>
    <n v="15.63"/>
    <x v="1"/>
    <s v="Shared day- used AS counts"/>
    <m/>
  </r>
  <r>
    <n v="2021"/>
    <x v="125"/>
    <n v="2200"/>
    <s v="Full"/>
    <s v="First 30"/>
    <s v="AS"/>
    <d v="1899-12-30T22:11:21"/>
    <x v="1"/>
    <n v="109.3"/>
    <n v="2387"/>
    <n v="15.37"/>
    <x v="3"/>
    <s v="Animal, maybe seal; shared day- used AS counts"/>
    <m/>
  </r>
  <r>
    <n v="2021"/>
    <x v="125"/>
    <n v="2200"/>
    <s v="Full"/>
    <s v="First 30"/>
    <s v="AS"/>
    <d v="1899-12-30T22:20:14"/>
    <x v="2"/>
    <n v="80.900000000000006"/>
    <n v="4235"/>
    <n v="9.84"/>
    <x v="3"/>
    <s v="Animals, three in a group, maybe otters; shared day- used AS counts"/>
    <m/>
  </r>
  <r>
    <n v="2021"/>
    <x v="125"/>
    <n v="2300"/>
    <s v="Full"/>
    <s v="First 30"/>
    <s v="AS"/>
    <s v="No fish"/>
    <x v="0"/>
    <m/>
    <m/>
    <m/>
    <x v="0"/>
    <s v="Shared day- used AS counts"/>
    <m/>
  </r>
  <r>
    <n v="2021"/>
    <x v="126"/>
    <n v="0"/>
    <s v="Full"/>
    <s v="First 30"/>
    <s v="AS"/>
    <s v="No fish"/>
    <x v="0"/>
    <m/>
    <m/>
    <m/>
    <x v="0"/>
    <m/>
    <m/>
  </r>
  <r>
    <n v="2021"/>
    <x v="126"/>
    <n v="100"/>
    <s v="Full"/>
    <s v="First 30"/>
    <s v="AS"/>
    <s v="No fish"/>
    <x v="0"/>
    <m/>
    <m/>
    <m/>
    <x v="0"/>
    <m/>
    <m/>
  </r>
  <r>
    <n v="2021"/>
    <x v="126"/>
    <n v="200"/>
    <s v="Full"/>
    <s v="First 30"/>
    <s v="AS"/>
    <d v="1899-12-30T02:29:39"/>
    <x v="1"/>
    <n v="59.2"/>
    <n v="6799"/>
    <n v="19.829999999999998"/>
    <x v="1"/>
    <m/>
    <m/>
  </r>
  <r>
    <n v="2021"/>
    <x v="126"/>
    <n v="300"/>
    <s v="Full"/>
    <s v="First 30"/>
    <s v="AS"/>
    <s v="No fish"/>
    <x v="0"/>
    <m/>
    <m/>
    <m/>
    <x v="0"/>
    <m/>
    <m/>
  </r>
  <r>
    <n v="2021"/>
    <x v="126"/>
    <n v="400"/>
    <s v="Full"/>
    <s v="First 30"/>
    <s v="AS"/>
    <s v="No fish"/>
    <x v="0"/>
    <m/>
    <m/>
    <m/>
    <x v="0"/>
    <m/>
    <m/>
  </r>
  <r>
    <n v="2021"/>
    <x v="126"/>
    <n v="500"/>
    <s v="Full"/>
    <s v="First 30"/>
    <s v="AS"/>
    <d v="1899-12-30T05:14:50"/>
    <x v="2"/>
    <n v="48.7"/>
    <n v="3371"/>
    <n v="16.54"/>
    <x v="1"/>
    <m/>
    <m/>
  </r>
  <r>
    <n v="2021"/>
    <x v="126"/>
    <n v="600"/>
    <s v="Full"/>
    <s v="First 30"/>
    <s v="AS"/>
    <s v="No fish"/>
    <x v="0"/>
    <m/>
    <m/>
    <m/>
    <x v="0"/>
    <m/>
    <m/>
  </r>
  <r>
    <n v="2021"/>
    <x v="126"/>
    <n v="700"/>
    <s v="Full"/>
    <s v="First 30"/>
    <s v="AS"/>
    <s v="No fish"/>
    <x v="0"/>
    <m/>
    <m/>
    <m/>
    <x v="0"/>
    <m/>
    <m/>
  </r>
  <r>
    <n v="2021"/>
    <x v="126"/>
    <n v="800"/>
    <s v="Full"/>
    <s v="First 30"/>
    <s v="AS"/>
    <s v="No fish"/>
    <x v="0"/>
    <m/>
    <m/>
    <m/>
    <x v="0"/>
    <m/>
    <m/>
  </r>
  <r>
    <n v="2021"/>
    <x v="126"/>
    <n v="900"/>
    <s v="Full"/>
    <s v="First 30"/>
    <s v="AS"/>
    <s v="No fish"/>
    <x v="0"/>
    <m/>
    <m/>
    <m/>
    <x v="0"/>
    <m/>
    <m/>
  </r>
  <r>
    <n v="2021"/>
    <x v="126"/>
    <n v="1000"/>
    <s v="Full"/>
    <s v="First 30"/>
    <s v="AS"/>
    <s v="No fish"/>
    <x v="0"/>
    <m/>
    <m/>
    <m/>
    <x v="0"/>
    <m/>
    <m/>
  </r>
  <r>
    <n v="2021"/>
    <x v="126"/>
    <n v="1100"/>
    <s v="Full"/>
    <s v="First 30"/>
    <s v="AS"/>
    <d v="1899-12-30T11:15:29"/>
    <x v="1"/>
    <n v="60.7"/>
    <n v="3592"/>
    <n v="13.24"/>
    <x v="1"/>
    <m/>
    <m/>
  </r>
  <r>
    <n v="2021"/>
    <x v="126"/>
    <n v="1200"/>
    <s v="Full"/>
    <s v="First 30"/>
    <s v="AS"/>
    <s v="No fish"/>
    <x v="0"/>
    <m/>
    <m/>
    <m/>
    <x v="0"/>
    <m/>
    <m/>
  </r>
  <r>
    <n v="2021"/>
    <x v="126"/>
    <n v="1300"/>
    <s v="Full"/>
    <s v="First 30"/>
    <s v="AS"/>
    <s v="No fish"/>
    <x v="0"/>
    <m/>
    <m/>
    <m/>
    <x v="0"/>
    <m/>
    <m/>
  </r>
  <r>
    <n v="2021"/>
    <x v="126"/>
    <n v="1400"/>
    <s v="Full"/>
    <s v="First 30"/>
    <s v="AS"/>
    <s v="No fish"/>
    <x v="0"/>
    <m/>
    <m/>
    <m/>
    <x v="0"/>
    <m/>
    <m/>
  </r>
  <r>
    <n v="2021"/>
    <x v="126"/>
    <n v="1500"/>
    <s v="Full"/>
    <s v="First 30"/>
    <s v="AS"/>
    <s v="No fish"/>
    <x v="0"/>
    <m/>
    <m/>
    <m/>
    <x v="0"/>
    <m/>
    <m/>
  </r>
  <r>
    <n v="2021"/>
    <x v="126"/>
    <n v="1600"/>
    <s v="Full"/>
    <s v="First 30"/>
    <s v="AS"/>
    <s v="No fish"/>
    <x v="0"/>
    <m/>
    <m/>
    <m/>
    <x v="0"/>
    <m/>
    <m/>
  </r>
  <r>
    <n v="2021"/>
    <x v="126"/>
    <n v="1700"/>
    <s v="Full"/>
    <s v="First 30"/>
    <s v="AS"/>
    <s v="No fish"/>
    <x v="0"/>
    <m/>
    <m/>
    <m/>
    <x v="0"/>
    <m/>
    <m/>
  </r>
  <r>
    <n v="2021"/>
    <x v="126"/>
    <n v="1800"/>
    <s v="Full"/>
    <s v="First 30"/>
    <s v="AS"/>
    <s v="No fish"/>
    <x v="0"/>
    <m/>
    <m/>
    <m/>
    <x v="0"/>
    <m/>
    <m/>
  </r>
  <r>
    <n v="2021"/>
    <x v="126"/>
    <n v="1900"/>
    <s v="Full"/>
    <s v="First 30"/>
    <s v="AS"/>
    <s v="No fish"/>
    <x v="0"/>
    <m/>
    <m/>
    <m/>
    <x v="0"/>
    <m/>
    <m/>
  </r>
  <r>
    <n v="2021"/>
    <x v="126"/>
    <n v="2000"/>
    <s v="Full"/>
    <s v="First 30"/>
    <s v="AS"/>
    <s v="No fish"/>
    <x v="0"/>
    <m/>
    <m/>
    <m/>
    <x v="0"/>
    <m/>
    <m/>
  </r>
  <r>
    <n v="2021"/>
    <x v="126"/>
    <n v="2100"/>
    <s v="Full"/>
    <s v="First 30"/>
    <s v="AS"/>
    <d v="1899-12-30T21:06:35"/>
    <x v="1"/>
    <n v="49"/>
    <n v="1525"/>
    <n v="15.71"/>
    <x v="1"/>
    <m/>
    <m/>
  </r>
  <r>
    <n v="2021"/>
    <x v="126"/>
    <n v="2100"/>
    <s v="Full"/>
    <s v="First 30"/>
    <s v="AS"/>
    <d v="1899-12-30T21:28:33"/>
    <x v="1"/>
    <n v="54.6"/>
    <n v="6517"/>
    <n v="16.09"/>
    <x v="1"/>
    <m/>
    <m/>
  </r>
  <r>
    <n v="2021"/>
    <x v="126"/>
    <n v="2200"/>
    <s v="Full"/>
    <s v="First 30"/>
    <s v="AS"/>
    <d v="1899-12-30T22:18:32"/>
    <x v="1"/>
    <n v="86.8"/>
    <n v="4333"/>
    <n v="19.02"/>
    <x v="1"/>
    <m/>
    <m/>
  </r>
  <r>
    <n v="2021"/>
    <x v="126"/>
    <n v="2300"/>
    <s v="Full"/>
    <s v="First 30"/>
    <s v="AS"/>
    <s v="No fish"/>
    <x v="0"/>
    <m/>
    <m/>
    <m/>
    <x v="0"/>
    <m/>
    <m/>
  </r>
  <r>
    <n v="2021"/>
    <x v="127"/>
    <n v="0"/>
    <s v="Full"/>
    <s v="First 30"/>
    <s v="AS"/>
    <s v="No fish"/>
    <x v="0"/>
    <m/>
    <m/>
    <m/>
    <x v="0"/>
    <m/>
    <m/>
  </r>
  <r>
    <n v="2021"/>
    <x v="127"/>
    <n v="100"/>
    <s v="Full"/>
    <s v="First 30"/>
    <s v="AS"/>
    <s v="No fish"/>
    <x v="0"/>
    <m/>
    <m/>
    <m/>
    <x v="0"/>
    <m/>
    <m/>
  </r>
  <r>
    <n v="2021"/>
    <x v="127"/>
    <n v="200"/>
    <s v="Full"/>
    <s v="First 30"/>
    <s v="AS"/>
    <s v="No fish"/>
    <x v="0"/>
    <m/>
    <m/>
    <m/>
    <x v="0"/>
    <m/>
    <m/>
  </r>
  <r>
    <n v="2021"/>
    <x v="127"/>
    <n v="300"/>
    <s v="Full"/>
    <s v="First 30"/>
    <s v="AS"/>
    <d v="1899-12-30T03:11:07"/>
    <x v="1"/>
    <n v="46.5"/>
    <n v="2522"/>
    <n v="18.579999999999998"/>
    <x v="1"/>
    <m/>
    <m/>
  </r>
  <r>
    <n v="2021"/>
    <x v="127"/>
    <n v="400"/>
    <s v="Full"/>
    <s v="First 30"/>
    <s v="AS"/>
    <d v="1899-12-30T04:14:51"/>
    <x v="1"/>
    <n v="51.9"/>
    <n v="3347"/>
    <n v="14.15"/>
    <x v="1"/>
    <s v="otter swims past fish"/>
    <m/>
  </r>
  <r>
    <n v="2021"/>
    <x v="127"/>
    <n v="400"/>
    <s v="Full"/>
    <s v="First 30"/>
    <s v="AS"/>
    <d v="1899-12-30T04:20:08"/>
    <x v="1"/>
    <n v="45.9"/>
    <n v="4561"/>
    <n v="19.350000000000001"/>
    <x v="1"/>
    <m/>
    <m/>
  </r>
  <r>
    <n v="2021"/>
    <x v="127"/>
    <n v="500"/>
    <s v="Full"/>
    <s v="First 30"/>
    <s v="AS"/>
    <d v="1899-12-30T05:05:39"/>
    <x v="2"/>
    <n v="58.8"/>
    <n v="1271"/>
    <n v="8.34"/>
    <x v="1"/>
    <m/>
    <m/>
  </r>
  <r>
    <n v="2021"/>
    <x v="127"/>
    <n v="500"/>
    <s v="Full"/>
    <s v="First 30"/>
    <s v="AS"/>
    <d v="1899-12-30T05:21:08"/>
    <x v="2"/>
    <n v="53.2"/>
    <n v="4768"/>
    <n v="15.16"/>
    <x v="1"/>
    <m/>
    <m/>
  </r>
  <r>
    <n v="2021"/>
    <x v="127"/>
    <n v="600"/>
    <s v="Full"/>
    <s v="First 30"/>
    <s v="AS"/>
    <d v="1899-12-30T06:25:18"/>
    <x v="1"/>
    <n v="52"/>
    <n v="5794"/>
    <n v="16.440000000000001"/>
    <x v="1"/>
    <m/>
    <m/>
  </r>
  <r>
    <n v="2021"/>
    <x v="127"/>
    <n v="700"/>
    <s v="Full"/>
    <s v="First 30"/>
    <s v="AS"/>
    <s v="No fish"/>
    <x v="0"/>
    <m/>
    <m/>
    <m/>
    <x v="0"/>
    <m/>
    <m/>
  </r>
  <r>
    <n v="2021"/>
    <x v="127"/>
    <n v="800"/>
    <s v="Full"/>
    <s v="First 30"/>
    <s v="AS"/>
    <s v="No fish"/>
    <x v="0"/>
    <m/>
    <m/>
    <m/>
    <x v="0"/>
    <m/>
    <m/>
  </r>
  <r>
    <n v="2021"/>
    <x v="127"/>
    <n v="900"/>
    <s v="Full"/>
    <s v="First 30"/>
    <s v="AS"/>
    <s v="No fish"/>
    <x v="0"/>
    <m/>
    <m/>
    <m/>
    <x v="0"/>
    <m/>
    <m/>
  </r>
  <r>
    <n v="2021"/>
    <x v="127"/>
    <n v="1000"/>
    <s v="Full"/>
    <s v="First 30"/>
    <s v="AS"/>
    <s v="No fish"/>
    <x v="0"/>
    <m/>
    <m/>
    <m/>
    <x v="0"/>
    <m/>
    <m/>
  </r>
  <r>
    <n v="2021"/>
    <x v="127"/>
    <n v="1100"/>
    <s v="Full"/>
    <s v="First 30"/>
    <s v="AS"/>
    <s v="No fish"/>
    <x v="0"/>
    <m/>
    <m/>
    <m/>
    <x v="0"/>
    <m/>
    <m/>
  </r>
  <r>
    <n v="2021"/>
    <x v="127"/>
    <n v="1200"/>
    <s v="Full"/>
    <s v="First 30"/>
    <s v="AS"/>
    <s v="No fish"/>
    <x v="0"/>
    <m/>
    <m/>
    <m/>
    <x v="0"/>
    <m/>
    <m/>
  </r>
  <r>
    <n v="2021"/>
    <x v="127"/>
    <n v="1300"/>
    <s v="Full"/>
    <s v="First 30"/>
    <s v="AS"/>
    <d v="1899-12-30T13:17:20"/>
    <x v="2"/>
    <n v="60.9"/>
    <n v="3910"/>
    <n v="10.3"/>
    <x v="2"/>
    <s v="not certain this is a fish"/>
    <m/>
  </r>
  <r>
    <n v="2021"/>
    <x v="127"/>
    <n v="1400"/>
    <s v="Full"/>
    <s v="First 30"/>
    <s v="AS"/>
    <s v="No fish"/>
    <x v="0"/>
    <m/>
    <m/>
    <m/>
    <x v="0"/>
    <m/>
    <m/>
  </r>
  <r>
    <n v="2021"/>
    <x v="127"/>
    <n v="1500"/>
    <s v="Full"/>
    <s v="First 30"/>
    <s v="AS"/>
    <s v="No fish"/>
    <x v="0"/>
    <m/>
    <m/>
    <m/>
    <x v="0"/>
    <m/>
    <m/>
  </r>
  <r>
    <n v="2021"/>
    <x v="127"/>
    <n v="1600"/>
    <s v="Full"/>
    <s v="First 30"/>
    <s v="AS"/>
    <s v="No fish"/>
    <x v="0"/>
    <m/>
    <m/>
    <m/>
    <x v="0"/>
    <m/>
    <m/>
  </r>
  <r>
    <n v="2021"/>
    <x v="127"/>
    <n v="1700"/>
    <s v="Full"/>
    <s v="First 30"/>
    <s v="AS"/>
    <s v="No fish"/>
    <x v="0"/>
    <m/>
    <m/>
    <m/>
    <x v="0"/>
    <m/>
    <m/>
  </r>
  <r>
    <n v="2021"/>
    <x v="127"/>
    <n v="1800"/>
    <s v="Full"/>
    <s v="First 30"/>
    <s v="AS"/>
    <s v="No fish"/>
    <x v="0"/>
    <m/>
    <m/>
    <m/>
    <x v="0"/>
    <m/>
    <m/>
  </r>
  <r>
    <n v="2021"/>
    <x v="127"/>
    <n v="1900"/>
    <s v="Full"/>
    <s v="First 30"/>
    <s v="AS"/>
    <s v="No fish"/>
    <x v="0"/>
    <m/>
    <m/>
    <m/>
    <x v="0"/>
    <m/>
    <m/>
  </r>
  <r>
    <n v="2021"/>
    <x v="127"/>
    <n v="2000"/>
    <s v="Full"/>
    <s v="First 30"/>
    <s v="AS"/>
    <s v="No fish"/>
    <x v="0"/>
    <m/>
    <m/>
    <m/>
    <x v="0"/>
    <m/>
    <m/>
  </r>
  <r>
    <n v="2021"/>
    <x v="127"/>
    <n v="2100"/>
    <s v="Full"/>
    <s v="First 30"/>
    <s v="AS"/>
    <s v="No fish"/>
    <x v="0"/>
    <m/>
    <m/>
    <m/>
    <x v="0"/>
    <m/>
    <m/>
  </r>
  <r>
    <n v="2021"/>
    <x v="127"/>
    <n v="2200"/>
    <s v="Full"/>
    <s v="First 30"/>
    <s v="AS"/>
    <s v="No fish"/>
    <x v="0"/>
    <m/>
    <m/>
    <m/>
    <x v="0"/>
    <m/>
    <m/>
  </r>
  <r>
    <n v="2021"/>
    <x v="127"/>
    <n v="2300"/>
    <s v="Full"/>
    <s v="First 30"/>
    <s v="AS"/>
    <s v="No fish"/>
    <x v="0"/>
    <m/>
    <m/>
    <m/>
    <x v="0"/>
    <s v="seal"/>
    <m/>
  </r>
  <r>
    <n v="2021"/>
    <x v="128"/>
    <n v="0"/>
    <s v="Full"/>
    <s v="First 30"/>
    <s v="AS"/>
    <s v="No fish"/>
    <x v="0"/>
    <m/>
    <m/>
    <m/>
    <x v="0"/>
    <s v="possible seal, upstream"/>
    <m/>
  </r>
  <r>
    <n v="2021"/>
    <x v="128"/>
    <n v="100"/>
    <s v="Full"/>
    <s v="First 30"/>
    <s v="AS"/>
    <s v="No fish"/>
    <x v="0"/>
    <m/>
    <m/>
    <m/>
    <x v="0"/>
    <m/>
    <m/>
  </r>
  <r>
    <n v="2021"/>
    <x v="128"/>
    <n v="200"/>
    <s v="Full"/>
    <s v="First 30"/>
    <s v="AS"/>
    <s v="No fish"/>
    <x v="0"/>
    <m/>
    <m/>
    <m/>
    <x v="0"/>
    <m/>
    <m/>
  </r>
  <r>
    <n v="2021"/>
    <x v="128"/>
    <n v="300"/>
    <s v="Full"/>
    <s v="First 30"/>
    <s v="AS"/>
    <s v="No fish"/>
    <x v="0"/>
    <m/>
    <m/>
    <m/>
    <x v="0"/>
    <m/>
    <m/>
  </r>
  <r>
    <n v="2021"/>
    <x v="128"/>
    <n v="400"/>
    <s v="Full"/>
    <s v="First 30"/>
    <s v="AS"/>
    <s v="No fish"/>
    <x v="0"/>
    <m/>
    <m/>
    <m/>
    <x v="0"/>
    <m/>
    <m/>
  </r>
  <r>
    <n v="2021"/>
    <x v="128"/>
    <n v="500"/>
    <s v="Full"/>
    <s v="First 30"/>
    <s v="AS"/>
    <s v="No fish"/>
    <x v="0"/>
    <m/>
    <m/>
    <m/>
    <x v="0"/>
    <m/>
    <m/>
  </r>
  <r>
    <n v="2021"/>
    <x v="128"/>
    <n v="600"/>
    <s v="None"/>
    <s v="First 30"/>
    <s v="AS"/>
    <s v="No data"/>
    <x v="0"/>
    <m/>
    <m/>
    <m/>
    <x v="0"/>
    <s v="unable to view echogram"/>
    <m/>
  </r>
  <r>
    <n v="2021"/>
    <x v="128"/>
    <n v="700"/>
    <s v="Full"/>
    <s v="First 30"/>
    <s v="AS"/>
    <s v="No fish"/>
    <x v="0"/>
    <m/>
    <m/>
    <m/>
    <x v="0"/>
    <m/>
    <m/>
  </r>
  <r>
    <n v="2021"/>
    <x v="128"/>
    <n v="800"/>
    <s v="Full"/>
    <s v="First 30"/>
    <s v="AS"/>
    <s v="No fish"/>
    <x v="0"/>
    <m/>
    <m/>
    <m/>
    <x v="0"/>
    <m/>
    <m/>
  </r>
  <r>
    <n v="2021"/>
    <x v="128"/>
    <n v="900"/>
    <s v="Full"/>
    <s v="First 30"/>
    <s v="AS"/>
    <s v="No fish"/>
    <x v="0"/>
    <m/>
    <m/>
    <m/>
    <x v="0"/>
    <m/>
    <m/>
  </r>
  <r>
    <n v="2021"/>
    <x v="128"/>
    <n v="1000"/>
    <s v="Full"/>
    <s v="First 30"/>
    <s v="AS"/>
    <s v="No fish"/>
    <x v="0"/>
    <m/>
    <m/>
    <m/>
    <x v="0"/>
    <m/>
    <m/>
  </r>
  <r>
    <n v="2021"/>
    <x v="128"/>
    <n v="1100"/>
    <s v="Full"/>
    <s v="First 30"/>
    <s v="AS"/>
    <s v="No fish"/>
    <x v="0"/>
    <m/>
    <m/>
    <m/>
    <x v="0"/>
    <m/>
    <m/>
  </r>
  <r>
    <n v="2021"/>
    <x v="128"/>
    <n v="1200"/>
    <s v="Full"/>
    <s v="First 30"/>
    <s v="AS"/>
    <s v="No fish"/>
    <x v="0"/>
    <m/>
    <m/>
    <m/>
    <x v="0"/>
    <m/>
    <m/>
  </r>
  <r>
    <n v="2021"/>
    <x v="128"/>
    <n v="1300"/>
    <s v="Full"/>
    <s v="First 30"/>
    <s v="AS"/>
    <s v="No fish"/>
    <x v="0"/>
    <m/>
    <m/>
    <m/>
    <x v="0"/>
    <m/>
    <m/>
  </r>
  <r>
    <n v="2021"/>
    <x v="128"/>
    <n v="1400"/>
    <s v="Full"/>
    <s v="First 30"/>
    <s v="AS"/>
    <s v="No fish"/>
    <x v="0"/>
    <m/>
    <m/>
    <m/>
    <x v="0"/>
    <m/>
    <m/>
  </r>
  <r>
    <n v="2021"/>
    <x v="128"/>
    <n v="1500"/>
    <s v="Full"/>
    <s v="First 30"/>
    <s v="AS"/>
    <s v="No fish"/>
    <x v="0"/>
    <m/>
    <m/>
    <m/>
    <x v="0"/>
    <m/>
    <m/>
  </r>
  <r>
    <n v="2021"/>
    <x v="128"/>
    <n v="1600"/>
    <s v="Full"/>
    <s v="First 30"/>
    <s v="AS"/>
    <s v="No fish"/>
    <x v="0"/>
    <m/>
    <m/>
    <m/>
    <x v="0"/>
    <m/>
    <m/>
  </r>
  <r>
    <n v="2021"/>
    <x v="128"/>
    <n v="1700"/>
    <s v="Full"/>
    <s v="First 30"/>
    <s v="AS"/>
    <s v="No fish"/>
    <x v="0"/>
    <m/>
    <m/>
    <m/>
    <x v="0"/>
    <m/>
    <m/>
  </r>
  <r>
    <n v="2021"/>
    <x v="128"/>
    <n v="1800"/>
    <s v="Full"/>
    <s v="First 30"/>
    <s v="AS"/>
    <s v="No fish"/>
    <x v="0"/>
    <m/>
    <m/>
    <m/>
    <x v="0"/>
    <m/>
    <m/>
  </r>
  <r>
    <n v="2021"/>
    <x v="128"/>
    <n v="1900"/>
    <s v="Full"/>
    <s v="First 30"/>
    <s v="AS"/>
    <s v="No fish"/>
    <x v="0"/>
    <m/>
    <m/>
    <m/>
    <x v="0"/>
    <m/>
    <m/>
  </r>
  <r>
    <n v="2021"/>
    <x v="128"/>
    <n v="2000"/>
    <s v="Full"/>
    <s v="First 30"/>
    <s v="AS"/>
    <s v="No fish"/>
    <x v="0"/>
    <m/>
    <m/>
    <m/>
    <x v="0"/>
    <m/>
    <m/>
  </r>
  <r>
    <n v="2021"/>
    <x v="128"/>
    <n v="2100"/>
    <s v="Full"/>
    <s v="First 30"/>
    <s v="AS"/>
    <s v="No fish"/>
    <x v="0"/>
    <m/>
    <m/>
    <m/>
    <x v="0"/>
    <m/>
    <m/>
  </r>
  <r>
    <n v="2021"/>
    <x v="128"/>
    <n v="2200"/>
    <s v="Full"/>
    <s v="First 30"/>
    <s v="AS"/>
    <s v="No fish"/>
    <x v="0"/>
    <m/>
    <m/>
    <m/>
    <x v="0"/>
    <s v="possible seal, upstream"/>
    <m/>
  </r>
  <r>
    <n v="2021"/>
    <x v="128"/>
    <n v="2300"/>
    <s v="Full"/>
    <s v="First 30"/>
    <s v="AS"/>
    <s v="No fish"/>
    <x v="0"/>
    <m/>
    <m/>
    <m/>
    <x v="0"/>
    <m/>
    <m/>
  </r>
  <r>
    <n v="2021"/>
    <x v="129"/>
    <n v="0"/>
    <s v="Full"/>
    <s v="First 30"/>
    <s v="AS"/>
    <s v="No fish"/>
    <x v="0"/>
    <m/>
    <m/>
    <m/>
    <x v="0"/>
    <m/>
    <m/>
  </r>
  <r>
    <n v="2021"/>
    <x v="129"/>
    <n v="100"/>
    <s v="Full"/>
    <s v="First 30"/>
    <s v="AS"/>
    <d v="1899-12-30T01:02:53"/>
    <x v="1"/>
    <n v="64.400000000000006"/>
    <n v="659"/>
    <n v="6.38"/>
    <x v="1"/>
    <m/>
    <m/>
  </r>
  <r>
    <n v="2021"/>
    <x v="129"/>
    <n v="200"/>
    <s v="Full"/>
    <s v="First 30"/>
    <s v="AS"/>
    <s v="No fish"/>
    <x v="0"/>
    <m/>
    <m/>
    <m/>
    <x v="0"/>
    <m/>
    <m/>
  </r>
  <r>
    <n v="2021"/>
    <x v="129"/>
    <n v="300"/>
    <s v="Full"/>
    <s v="First 30"/>
    <s v="AS"/>
    <d v="1899-12-30T03:24:08"/>
    <x v="2"/>
    <n v="55.5"/>
    <n v="5671"/>
    <n v="15.53"/>
    <x v="1"/>
    <m/>
    <m/>
  </r>
  <r>
    <n v="2021"/>
    <x v="129"/>
    <n v="400"/>
    <s v="Full"/>
    <s v="First 30"/>
    <s v="AS"/>
    <d v="1899-12-30T04:15:33"/>
    <x v="1"/>
    <n v="55.7"/>
    <n v="3625"/>
    <n v="14.53"/>
    <x v="1"/>
    <m/>
    <m/>
  </r>
  <r>
    <n v="2021"/>
    <x v="129"/>
    <n v="500"/>
    <s v="Full"/>
    <s v="First 30"/>
    <s v="AS"/>
    <s v="No fish"/>
    <x v="0"/>
    <m/>
    <m/>
    <m/>
    <x v="0"/>
    <m/>
    <m/>
  </r>
  <r>
    <n v="2021"/>
    <x v="129"/>
    <n v="600"/>
    <s v="Full"/>
    <s v="First 30"/>
    <s v="AS"/>
    <s v="No fish"/>
    <x v="0"/>
    <m/>
    <m/>
    <m/>
    <x v="0"/>
    <m/>
    <m/>
  </r>
  <r>
    <n v="2021"/>
    <x v="129"/>
    <n v="700"/>
    <s v="Full"/>
    <s v="First 30"/>
    <s v="AS"/>
    <d v="1899-12-30T07:11:06"/>
    <x v="1"/>
    <n v="53.2"/>
    <n v="2460"/>
    <n v="10.210000000000001"/>
    <x v="1"/>
    <m/>
    <m/>
  </r>
  <r>
    <n v="2021"/>
    <x v="129"/>
    <n v="800"/>
    <s v="Full"/>
    <s v="First 30"/>
    <s v="AS"/>
    <s v="No fish"/>
    <x v="0"/>
    <m/>
    <m/>
    <m/>
    <x v="0"/>
    <m/>
    <m/>
  </r>
  <r>
    <n v="2021"/>
    <x v="129"/>
    <n v="900"/>
    <s v="Full"/>
    <s v="First 30"/>
    <s v="AS"/>
    <s v="No fish"/>
    <x v="0"/>
    <m/>
    <m/>
    <m/>
    <x v="0"/>
    <m/>
    <m/>
  </r>
  <r>
    <n v="2021"/>
    <x v="129"/>
    <n v="1000"/>
    <s v="Full"/>
    <s v="First 30"/>
    <s v="AS"/>
    <s v="No fish"/>
    <x v="0"/>
    <m/>
    <m/>
    <m/>
    <x v="0"/>
    <m/>
    <m/>
  </r>
  <r>
    <n v="2021"/>
    <x v="129"/>
    <n v="1100"/>
    <s v="Full"/>
    <s v="First 30"/>
    <s v="AS"/>
    <s v="No fish"/>
    <x v="0"/>
    <m/>
    <m/>
    <m/>
    <x v="0"/>
    <m/>
    <m/>
  </r>
  <r>
    <n v="2021"/>
    <x v="129"/>
    <n v="1200"/>
    <s v="Full"/>
    <s v="First 30"/>
    <s v="AS"/>
    <s v="No fish"/>
    <x v="0"/>
    <m/>
    <m/>
    <m/>
    <x v="0"/>
    <m/>
    <m/>
  </r>
  <r>
    <n v="2021"/>
    <x v="129"/>
    <n v="1300"/>
    <s v="Full"/>
    <s v="First 30"/>
    <s v="AS"/>
    <s v="No fish"/>
    <x v="0"/>
    <m/>
    <m/>
    <m/>
    <x v="0"/>
    <m/>
    <m/>
  </r>
  <r>
    <n v="2021"/>
    <x v="129"/>
    <n v="1400"/>
    <s v="Full"/>
    <s v="First 30"/>
    <s v="AS"/>
    <s v="No fish"/>
    <x v="0"/>
    <m/>
    <m/>
    <m/>
    <x v="0"/>
    <m/>
    <m/>
  </r>
  <r>
    <n v="2021"/>
    <x v="129"/>
    <n v="1500"/>
    <s v="Full"/>
    <s v="First 30"/>
    <s v="AS"/>
    <s v="No fish"/>
    <x v="0"/>
    <m/>
    <m/>
    <m/>
    <x v="0"/>
    <m/>
    <m/>
  </r>
  <r>
    <n v="2021"/>
    <x v="129"/>
    <n v="1600"/>
    <s v="Full"/>
    <s v="First 30"/>
    <s v="AS"/>
    <s v="No fish"/>
    <x v="0"/>
    <m/>
    <m/>
    <m/>
    <x v="0"/>
    <m/>
    <m/>
  </r>
  <r>
    <n v="2021"/>
    <x v="129"/>
    <n v="1700"/>
    <s v="Full"/>
    <s v="First 30"/>
    <s v="AS"/>
    <s v="No fish"/>
    <x v="0"/>
    <m/>
    <m/>
    <m/>
    <x v="0"/>
    <m/>
    <m/>
  </r>
  <r>
    <n v="2021"/>
    <x v="129"/>
    <n v="1800"/>
    <s v="Full"/>
    <s v="First 30"/>
    <s v="AS"/>
    <s v="No fish"/>
    <x v="0"/>
    <m/>
    <m/>
    <m/>
    <x v="0"/>
    <m/>
    <m/>
  </r>
  <r>
    <n v="2021"/>
    <x v="129"/>
    <n v="1900"/>
    <s v="Full"/>
    <s v="First 30"/>
    <s v="AS"/>
    <s v="No fish"/>
    <x v="0"/>
    <m/>
    <m/>
    <m/>
    <x v="0"/>
    <m/>
    <m/>
  </r>
  <r>
    <n v="2021"/>
    <x v="129"/>
    <n v="2000"/>
    <s v="Full"/>
    <s v="First 30"/>
    <s v="AS"/>
    <s v="No fish"/>
    <x v="0"/>
    <m/>
    <m/>
    <m/>
    <x v="0"/>
    <m/>
    <m/>
  </r>
  <r>
    <n v="2021"/>
    <x v="129"/>
    <n v="2100"/>
    <s v="Full"/>
    <s v="First 30"/>
    <s v="AS"/>
    <d v="1899-12-30T21:21:35"/>
    <x v="1"/>
    <n v="48.5"/>
    <n v="4975"/>
    <n v="15.34"/>
    <x v="1"/>
    <m/>
    <m/>
  </r>
  <r>
    <n v="2021"/>
    <x v="129"/>
    <n v="2200"/>
    <s v="Full"/>
    <s v="First 30"/>
    <s v="AS"/>
    <s v="No fish"/>
    <x v="0"/>
    <m/>
    <m/>
    <m/>
    <x v="0"/>
    <m/>
    <m/>
  </r>
  <r>
    <n v="2021"/>
    <x v="129"/>
    <n v="2300"/>
    <s v="Full"/>
    <s v="First 30"/>
    <s v="AS"/>
    <s v="No fish"/>
    <x v="0"/>
    <m/>
    <m/>
    <m/>
    <x v="0"/>
    <m/>
    <m/>
  </r>
  <r>
    <n v="2021"/>
    <x v="130"/>
    <n v="0"/>
    <s v="Full"/>
    <s v="First 30"/>
    <s v="AS"/>
    <s v="No fish"/>
    <x v="0"/>
    <m/>
    <m/>
    <m/>
    <x v="0"/>
    <m/>
    <m/>
  </r>
  <r>
    <n v="2021"/>
    <x v="130"/>
    <n v="100"/>
    <s v="Full"/>
    <s v="First 30"/>
    <s v="AS"/>
    <s v="No fish"/>
    <x v="0"/>
    <m/>
    <m/>
    <m/>
    <x v="0"/>
    <m/>
    <m/>
  </r>
  <r>
    <n v="2021"/>
    <x v="130"/>
    <n v="200"/>
    <s v="Full"/>
    <s v="First 30"/>
    <s v="AS"/>
    <s v="No fish"/>
    <x v="0"/>
    <m/>
    <m/>
    <m/>
    <x v="0"/>
    <m/>
    <m/>
  </r>
  <r>
    <n v="2021"/>
    <x v="130"/>
    <n v="300"/>
    <s v="Full"/>
    <s v="First 30"/>
    <s v="AS"/>
    <s v="No fish"/>
    <x v="0"/>
    <m/>
    <m/>
    <m/>
    <x v="0"/>
    <m/>
    <m/>
  </r>
  <r>
    <n v="2021"/>
    <x v="130"/>
    <n v="400"/>
    <s v="Full"/>
    <s v="First 30"/>
    <s v="AS"/>
    <s v="No fish"/>
    <x v="0"/>
    <m/>
    <m/>
    <m/>
    <x v="0"/>
    <m/>
    <m/>
  </r>
  <r>
    <n v="2021"/>
    <x v="130"/>
    <n v="500"/>
    <s v="Full"/>
    <s v="First 30"/>
    <s v="AS"/>
    <s v="No fish"/>
    <x v="0"/>
    <m/>
    <m/>
    <m/>
    <x v="0"/>
    <m/>
    <m/>
  </r>
  <r>
    <n v="2021"/>
    <x v="130"/>
    <n v="600"/>
    <s v="Full"/>
    <s v="First 30"/>
    <s v="AS"/>
    <s v="No fish"/>
    <x v="0"/>
    <m/>
    <m/>
    <m/>
    <x v="0"/>
    <m/>
    <m/>
  </r>
  <r>
    <n v="2021"/>
    <x v="130"/>
    <n v="700"/>
    <s v="Full"/>
    <s v="First 30"/>
    <s v="AS"/>
    <s v="No fish"/>
    <x v="0"/>
    <m/>
    <m/>
    <m/>
    <x v="0"/>
    <m/>
    <m/>
  </r>
  <r>
    <n v="2021"/>
    <x v="130"/>
    <n v="800"/>
    <s v="Full"/>
    <s v="First 30"/>
    <s v="AS"/>
    <s v="No fish"/>
    <x v="0"/>
    <m/>
    <m/>
    <m/>
    <x v="0"/>
    <m/>
    <m/>
  </r>
  <r>
    <n v="2021"/>
    <x v="130"/>
    <n v="900"/>
    <s v="Full"/>
    <s v="First 30"/>
    <s v="AS"/>
    <s v="No fish"/>
    <x v="0"/>
    <m/>
    <m/>
    <m/>
    <x v="0"/>
    <m/>
    <m/>
  </r>
  <r>
    <n v="2021"/>
    <x v="130"/>
    <n v="1000"/>
    <s v="Full"/>
    <s v="First 30"/>
    <s v="AS"/>
    <s v="No fish"/>
    <x v="0"/>
    <m/>
    <m/>
    <m/>
    <x v="0"/>
    <m/>
    <m/>
  </r>
  <r>
    <n v="2021"/>
    <x v="130"/>
    <n v="1100"/>
    <s v="Full"/>
    <s v="First 30"/>
    <s v="AS"/>
    <s v="No fish"/>
    <x v="0"/>
    <m/>
    <m/>
    <m/>
    <x v="0"/>
    <m/>
    <m/>
  </r>
  <r>
    <n v="2021"/>
    <x v="130"/>
    <n v="1200"/>
    <s v="Full"/>
    <s v="First 30"/>
    <s v="AS"/>
    <s v="No fish"/>
    <x v="0"/>
    <m/>
    <m/>
    <m/>
    <x v="0"/>
    <m/>
    <m/>
  </r>
  <r>
    <n v="2021"/>
    <x v="130"/>
    <n v="1300"/>
    <s v="Full"/>
    <s v="First 30"/>
    <s v="AS"/>
    <s v="No fish"/>
    <x v="0"/>
    <m/>
    <m/>
    <m/>
    <x v="0"/>
    <m/>
    <m/>
  </r>
  <r>
    <n v="2021"/>
    <x v="130"/>
    <n v="1400"/>
    <s v="Full"/>
    <s v="First 30"/>
    <s v="AS"/>
    <s v="No fish"/>
    <x v="0"/>
    <m/>
    <m/>
    <m/>
    <x v="0"/>
    <m/>
    <m/>
  </r>
  <r>
    <n v="2021"/>
    <x v="130"/>
    <n v="1500"/>
    <s v="Full"/>
    <s v="First 30"/>
    <s v="AS"/>
    <s v="No fish"/>
    <x v="0"/>
    <m/>
    <m/>
    <m/>
    <x v="0"/>
    <m/>
    <m/>
  </r>
  <r>
    <n v="2021"/>
    <x v="130"/>
    <n v="1600"/>
    <s v="Full"/>
    <s v="First 30"/>
    <s v="AS"/>
    <s v="No fish"/>
    <x v="0"/>
    <m/>
    <m/>
    <m/>
    <x v="0"/>
    <m/>
    <m/>
  </r>
  <r>
    <n v="2021"/>
    <x v="130"/>
    <n v="1700"/>
    <s v="Full"/>
    <s v="First 30"/>
    <s v="AS"/>
    <s v="No fish"/>
    <x v="0"/>
    <m/>
    <m/>
    <m/>
    <x v="0"/>
    <m/>
    <m/>
  </r>
  <r>
    <n v="2021"/>
    <x v="130"/>
    <n v="1800"/>
    <s v="Full"/>
    <s v="First 30"/>
    <s v="AS"/>
    <s v="No fish"/>
    <x v="0"/>
    <m/>
    <m/>
    <m/>
    <x v="0"/>
    <m/>
    <m/>
  </r>
  <r>
    <n v="2021"/>
    <x v="130"/>
    <n v="1900"/>
    <s v="Full"/>
    <s v="First 30"/>
    <s v="AS"/>
    <s v="No fish"/>
    <x v="0"/>
    <m/>
    <m/>
    <m/>
    <x v="0"/>
    <m/>
    <m/>
  </r>
  <r>
    <n v="2021"/>
    <x v="130"/>
    <n v="2000"/>
    <s v="Full"/>
    <s v="First 30"/>
    <s v="AS"/>
    <s v="No fish"/>
    <x v="0"/>
    <m/>
    <m/>
    <m/>
    <x v="0"/>
    <m/>
    <m/>
  </r>
  <r>
    <n v="2021"/>
    <x v="130"/>
    <n v="2100"/>
    <s v="Full"/>
    <s v="First 30"/>
    <s v="AS"/>
    <s v="No fish"/>
    <x v="0"/>
    <m/>
    <m/>
    <m/>
    <x v="0"/>
    <m/>
    <m/>
  </r>
  <r>
    <n v="2021"/>
    <x v="130"/>
    <n v="2200"/>
    <s v="Full"/>
    <s v="First 30"/>
    <s v="AS"/>
    <s v="No fish"/>
    <x v="0"/>
    <m/>
    <m/>
    <m/>
    <x v="0"/>
    <m/>
    <m/>
  </r>
  <r>
    <n v="2021"/>
    <x v="130"/>
    <n v="2300"/>
    <s v="Full"/>
    <s v="First 30"/>
    <s v="AS"/>
    <s v="No fish"/>
    <x v="0"/>
    <m/>
    <m/>
    <m/>
    <x v="0"/>
    <m/>
    <m/>
  </r>
  <r>
    <n v="2021"/>
    <x v="131"/>
    <n v="0"/>
    <s v="Full"/>
    <s v="First 30"/>
    <s v="AS"/>
    <s v="No fish"/>
    <x v="0"/>
    <m/>
    <m/>
    <m/>
    <x v="0"/>
    <m/>
    <m/>
  </r>
  <r>
    <n v="2021"/>
    <x v="131"/>
    <n v="0"/>
    <s v="Full"/>
    <s v="First 30"/>
    <s v="AS"/>
    <s v="No fish"/>
    <x v="0"/>
    <m/>
    <m/>
    <m/>
    <x v="0"/>
    <m/>
    <m/>
  </r>
  <r>
    <n v="2021"/>
    <x v="131"/>
    <n v="100"/>
    <s v="Full"/>
    <s v="First 30"/>
    <s v="AS"/>
    <s v="No fish"/>
    <x v="0"/>
    <m/>
    <m/>
    <m/>
    <x v="0"/>
    <m/>
    <m/>
  </r>
  <r>
    <n v="2021"/>
    <x v="131"/>
    <n v="200"/>
    <s v="Full"/>
    <s v="First 30"/>
    <s v="AS"/>
    <s v="No fish"/>
    <x v="0"/>
    <m/>
    <m/>
    <m/>
    <x v="0"/>
    <m/>
    <m/>
  </r>
  <r>
    <n v="2021"/>
    <x v="131"/>
    <n v="300"/>
    <s v="Full"/>
    <s v="First 30"/>
    <s v="AS"/>
    <s v="No fish"/>
    <x v="0"/>
    <m/>
    <m/>
    <m/>
    <x v="0"/>
    <m/>
    <m/>
  </r>
  <r>
    <n v="2021"/>
    <x v="131"/>
    <n v="400"/>
    <s v="Full"/>
    <s v="First 30"/>
    <s v="AS"/>
    <s v="No fish"/>
    <x v="0"/>
    <m/>
    <m/>
    <m/>
    <x v="0"/>
    <m/>
    <m/>
  </r>
  <r>
    <n v="2021"/>
    <x v="131"/>
    <n v="500"/>
    <s v="Full"/>
    <s v="First 30"/>
    <s v="AS"/>
    <s v="No fish"/>
    <x v="0"/>
    <m/>
    <m/>
    <m/>
    <x v="0"/>
    <m/>
    <m/>
  </r>
  <r>
    <n v="2021"/>
    <x v="131"/>
    <n v="600"/>
    <s v="Full"/>
    <s v="First 30"/>
    <s v="AS"/>
    <s v="No fish"/>
    <x v="0"/>
    <m/>
    <m/>
    <m/>
    <x v="0"/>
    <m/>
    <m/>
  </r>
  <r>
    <n v="2021"/>
    <x v="131"/>
    <n v="700"/>
    <s v="Full"/>
    <s v="First 30"/>
    <s v="AS"/>
    <s v="No fish"/>
    <x v="0"/>
    <m/>
    <m/>
    <m/>
    <x v="0"/>
    <m/>
    <m/>
  </r>
  <r>
    <n v="2021"/>
    <x v="131"/>
    <n v="800"/>
    <s v="Full"/>
    <s v="First 30"/>
    <s v="AS"/>
    <s v="No fish"/>
    <x v="0"/>
    <m/>
    <m/>
    <m/>
    <x v="0"/>
    <m/>
    <m/>
  </r>
  <r>
    <n v="2021"/>
    <x v="131"/>
    <n v="900"/>
    <s v="Full"/>
    <s v="First 30"/>
    <s v="AS"/>
    <s v="No fish"/>
    <x v="0"/>
    <m/>
    <m/>
    <m/>
    <x v="0"/>
    <m/>
    <m/>
  </r>
  <r>
    <n v="2021"/>
    <x v="131"/>
    <n v="1000"/>
    <s v="Full"/>
    <s v="First 30"/>
    <s v="AS"/>
    <s v="No fish"/>
    <x v="0"/>
    <m/>
    <m/>
    <m/>
    <x v="0"/>
    <m/>
    <m/>
  </r>
  <r>
    <n v="2021"/>
    <x v="131"/>
    <n v="1100"/>
    <s v="Full"/>
    <s v="First 30"/>
    <s v="AS"/>
    <s v="No fish"/>
    <x v="0"/>
    <m/>
    <m/>
    <m/>
    <x v="0"/>
    <m/>
    <m/>
  </r>
  <r>
    <n v="2021"/>
    <x v="131"/>
    <n v="1200"/>
    <s v="Full"/>
    <s v="First 30"/>
    <s v="AS"/>
    <s v="No fish"/>
    <x v="0"/>
    <m/>
    <m/>
    <m/>
    <x v="0"/>
    <m/>
    <m/>
  </r>
  <r>
    <n v="2021"/>
    <x v="131"/>
    <n v="1300"/>
    <s v="Full"/>
    <s v="First 30"/>
    <s v="AS"/>
    <s v="No fish"/>
    <x v="0"/>
    <m/>
    <m/>
    <m/>
    <x v="0"/>
    <m/>
    <m/>
  </r>
  <r>
    <n v="2021"/>
    <x v="131"/>
    <n v="1400"/>
    <s v="Full"/>
    <s v="First 30"/>
    <s v="AS"/>
    <s v="No fish"/>
    <x v="0"/>
    <m/>
    <m/>
    <m/>
    <x v="0"/>
    <m/>
    <m/>
  </r>
  <r>
    <n v="2021"/>
    <x v="131"/>
    <n v="1500"/>
    <s v="Full"/>
    <s v="First 30"/>
    <s v="AS"/>
    <s v="No fish"/>
    <x v="0"/>
    <m/>
    <m/>
    <m/>
    <x v="0"/>
    <m/>
    <m/>
  </r>
  <r>
    <n v="2021"/>
    <x v="131"/>
    <n v="1600"/>
    <s v="Full"/>
    <s v="First 30"/>
    <s v="AS"/>
    <s v="No fish"/>
    <x v="0"/>
    <m/>
    <m/>
    <m/>
    <x v="0"/>
    <m/>
    <m/>
  </r>
  <r>
    <n v="2021"/>
    <x v="131"/>
    <n v="1700"/>
    <s v="Full"/>
    <s v="First 30"/>
    <s v="AS"/>
    <s v="No fish"/>
    <x v="0"/>
    <m/>
    <m/>
    <m/>
    <x v="0"/>
    <m/>
    <m/>
  </r>
  <r>
    <n v="2021"/>
    <x v="131"/>
    <n v="1800"/>
    <s v="Full"/>
    <s v="First 30"/>
    <s v="AS"/>
    <s v="No fish"/>
    <x v="0"/>
    <m/>
    <m/>
    <m/>
    <x v="0"/>
    <m/>
    <m/>
  </r>
  <r>
    <n v="2021"/>
    <x v="131"/>
    <n v="1900"/>
    <s v="Full"/>
    <s v="First 30"/>
    <s v="AS"/>
    <s v="No fish"/>
    <x v="0"/>
    <m/>
    <m/>
    <m/>
    <x v="0"/>
    <m/>
    <m/>
  </r>
  <r>
    <n v="2021"/>
    <x v="131"/>
    <n v="2000"/>
    <s v="Full"/>
    <s v="First 30"/>
    <s v="AS"/>
    <s v="No fish"/>
    <x v="0"/>
    <m/>
    <m/>
    <m/>
    <x v="0"/>
    <m/>
    <m/>
  </r>
  <r>
    <n v="2021"/>
    <x v="131"/>
    <n v="2100"/>
    <s v="Full"/>
    <s v="First 30"/>
    <s v="AS"/>
    <s v="No fish"/>
    <x v="0"/>
    <m/>
    <m/>
    <m/>
    <x v="0"/>
    <m/>
    <m/>
  </r>
  <r>
    <n v="2021"/>
    <x v="131"/>
    <n v="2200"/>
    <s v="Full"/>
    <s v="First 30"/>
    <s v="AS"/>
    <s v="No fish"/>
    <x v="0"/>
    <m/>
    <m/>
    <m/>
    <x v="0"/>
    <m/>
    <m/>
  </r>
  <r>
    <n v="2021"/>
    <x v="132"/>
    <n v="2300"/>
    <s v="Full"/>
    <s v="First 30"/>
    <s v="AS"/>
    <s v="No fish"/>
    <x v="0"/>
    <m/>
    <m/>
    <m/>
    <x v="0"/>
    <m/>
    <m/>
  </r>
  <r>
    <n v="2021"/>
    <x v="132"/>
    <n v="100"/>
    <s v="Full"/>
    <s v="First 30"/>
    <s v="AS"/>
    <d v="1899-12-30T01:00:53"/>
    <x v="1"/>
    <n v="56.2"/>
    <n v="202"/>
    <n v="17.66"/>
    <x v="1"/>
    <m/>
    <m/>
  </r>
  <r>
    <n v="2021"/>
    <x v="132"/>
    <n v="200"/>
    <s v="Full"/>
    <s v="First 30"/>
    <s v="AS"/>
    <s v="No fish"/>
    <x v="0"/>
    <m/>
    <m/>
    <m/>
    <x v="0"/>
    <m/>
    <m/>
  </r>
  <r>
    <n v="2021"/>
    <x v="132"/>
    <n v="300"/>
    <s v="Full"/>
    <s v="First 30"/>
    <s v="AS"/>
    <s v="No fish"/>
    <x v="0"/>
    <m/>
    <m/>
    <m/>
    <x v="0"/>
    <m/>
    <m/>
  </r>
  <r>
    <n v="2021"/>
    <x v="132"/>
    <n v="400"/>
    <s v="Full"/>
    <s v="First 30"/>
    <s v="AS"/>
    <d v="1899-12-30T04:25:26"/>
    <x v="1"/>
    <n v="48.7"/>
    <n v="5507"/>
    <n v="16.22"/>
    <x v="1"/>
    <m/>
    <m/>
  </r>
  <r>
    <n v="2021"/>
    <x v="132"/>
    <n v="500"/>
    <s v="Full"/>
    <s v="First 30"/>
    <s v="AS"/>
    <s v="No fish"/>
    <x v="0"/>
    <m/>
    <m/>
    <m/>
    <x v="0"/>
    <m/>
    <m/>
  </r>
  <r>
    <n v="2021"/>
    <x v="132"/>
    <n v="600"/>
    <s v="Full"/>
    <s v="First 30"/>
    <s v="AS"/>
    <s v="No fish"/>
    <x v="0"/>
    <m/>
    <m/>
    <m/>
    <x v="0"/>
    <m/>
    <m/>
  </r>
  <r>
    <n v="2021"/>
    <x v="132"/>
    <n v="700"/>
    <s v="Full"/>
    <s v="First 30"/>
    <s v="AS"/>
    <d v="1899-12-30T07:23:53"/>
    <x v="1"/>
    <n v="52.6"/>
    <n v="5481"/>
    <n v="14.53"/>
    <x v="1"/>
    <m/>
    <m/>
  </r>
  <r>
    <n v="2021"/>
    <x v="132"/>
    <n v="800"/>
    <s v="Full"/>
    <s v="First 30"/>
    <s v="AS"/>
    <d v="1899-12-30T08:08:41"/>
    <x v="2"/>
    <n v="37.4"/>
    <n v="2018"/>
    <n v="14.39"/>
    <x v="1"/>
    <m/>
    <m/>
  </r>
  <r>
    <n v="2021"/>
    <x v="132"/>
    <n v="900"/>
    <s v="Full"/>
    <s v="First 30"/>
    <s v="AS"/>
    <d v="1899-12-30T09:19:43"/>
    <x v="2"/>
    <n v="65.7"/>
    <n v="4574"/>
    <n v="11.26"/>
    <x v="1"/>
    <m/>
    <m/>
  </r>
  <r>
    <n v="2021"/>
    <x v="132"/>
    <n v="1000"/>
    <s v="Full"/>
    <s v="First 30"/>
    <s v="AS"/>
    <d v="1899-12-30T10:08:01"/>
    <x v="0"/>
    <n v="55.2"/>
    <n v="1887"/>
    <n v="8.43"/>
    <x v="1"/>
    <m/>
    <m/>
  </r>
  <r>
    <n v="2021"/>
    <x v="132"/>
    <n v="1100"/>
    <s v="Full"/>
    <s v="First 30"/>
    <s v="AS"/>
    <s v="No fish"/>
    <x v="0"/>
    <m/>
    <m/>
    <m/>
    <x v="0"/>
    <m/>
    <m/>
  </r>
  <r>
    <n v="2021"/>
    <x v="132"/>
    <n v="1200"/>
    <s v="Full"/>
    <s v="First 30"/>
    <s v="AS"/>
    <s v="No fish"/>
    <x v="0"/>
    <m/>
    <m/>
    <m/>
    <x v="0"/>
    <m/>
    <m/>
  </r>
  <r>
    <n v="2021"/>
    <x v="132"/>
    <n v="1300"/>
    <s v="Full"/>
    <s v="First 30"/>
    <s v="AS"/>
    <s v="No fish"/>
    <x v="0"/>
    <m/>
    <m/>
    <m/>
    <x v="0"/>
    <m/>
    <m/>
  </r>
  <r>
    <n v="2021"/>
    <x v="132"/>
    <n v="1400"/>
    <s v="Full"/>
    <s v="First 30"/>
    <s v="AS"/>
    <s v="No fish"/>
    <x v="0"/>
    <m/>
    <m/>
    <m/>
    <x v="0"/>
    <m/>
    <m/>
  </r>
  <r>
    <n v="2021"/>
    <x v="132"/>
    <n v="1500"/>
    <s v="Full"/>
    <s v="First 30"/>
    <s v="AS"/>
    <d v="1899-12-30T15:29:31"/>
    <x v="1"/>
    <n v="70.5"/>
    <n v="6816"/>
    <n v="19.02"/>
    <x v="1"/>
    <m/>
    <m/>
  </r>
  <r>
    <n v="2021"/>
    <x v="132"/>
    <n v="1600"/>
    <s v="Full"/>
    <s v="First 30"/>
    <s v="AS"/>
    <s v="No fish"/>
    <x v="0"/>
    <m/>
    <m/>
    <m/>
    <x v="0"/>
    <m/>
    <m/>
  </r>
  <r>
    <n v="2021"/>
    <x v="132"/>
    <n v="1700"/>
    <s v="Full"/>
    <s v="First 30"/>
    <s v="AS"/>
    <d v="1899-12-30T17:05:14"/>
    <x v="1"/>
    <n v="50.3"/>
    <n v="1170"/>
    <n v="17.2"/>
    <x v="1"/>
    <m/>
    <m/>
  </r>
  <r>
    <n v="2021"/>
    <x v="132"/>
    <n v="1800"/>
    <s v="Full"/>
    <s v="First 30"/>
    <s v="AS"/>
    <s v="No fish"/>
    <x v="0"/>
    <m/>
    <m/>
    <m/>
    <x v="0"/>
    <m/>
    <m/>
  </r>
  <r>
    <n v="2021"/>
    <x v="132"/>
    <n v="1900"/>
    <s v="Full"/>
    <s v="First 30"/>
    <s v="AS"/>
    <d v="1899-12-30T19:02:22"/>
    <x v="1"/>
    <n v="50.1"/>
    <n v="456"/>
    <n v="1547"/>
    <x v="1"/>
    <m/>
    <m/>
  </r>
  <r>
    <n v="2021"/>
    <x v="132"/>
    <n v="2000"/>
    <s v="Full"/>
    <s v="First 30"/>
    <s v="AS"/>
    <s v="No fish"/>
    <x v="0"/>
    <m/>
    <m/>
    <m/>
    <x v="0"/>
    <m/>
    <m/>
  </r>
  <r>
    <n v="2021"/>
    <x v="132"/>
    <n v="2100"/>
    <s v="Full"/>
    <s v="First 30"/>
    <s v="AS"/>
    <s v="No fish"/>
    <x v="0"/>
    <m/>
    <m/>
    <m/>
    <x v="0"/>
    <m/>
    <m/>
  </r>
  <r>
    <n v="2021"/>
    <x v="132"/>
    <n v="2200"/>
    <s v="Full"/>
    <s v="First 30"/>
    <s v="AS"/>
    <s v="No fish"/>
    <x v="0"/>
    <m/>
    <m/>
    <m/>
    <x v="0"/>
    <m/>
    <m/>
  </r>
  <r>
    <n v="2021"/>
    <x v="132"/>
    <n v="2300"/>
    <s v="Full"/>
    <s v="First 30"/>
    <s v="AS"/>
    <s v="No fish"/>
    <x v="0"/>
    <m/>
    <m/>
    <m/>
    <x v="0"/>
    <m/>
    <m/>
  </r>
  <r>
    <n v="2021"/>
    <x v="133"/>
    <n v="0"/>
    <s v="Full"/>
    <s v="First 30"/>
    <s v="AS"/>
    <s v="No fish"/>
    <x v="0"/>
    <m/>
    <m/>
    <m/>
    <x v="0"/>
    <m/>
    <m/>
  </r>
  <r>
    <n v="2021"/>
    <x v="133"/>
    <n v="100"/>
    <s v="Full"/>
    <s v="First 30"/>
    <s v="AS"/>
    <s v="No fish"/>
    <x v="0"/>
    <m/>
    <m/>
    <m/>
    <x v="0"/>
    <m/>
    <m/>
  </r>
  <r>
    <n v="2021"/>
    <x v="133"/>
    <n v="200"/>
    <s v="Full"/>
    <s v="First 30"/>
    <s v="AS"/>
    <s v="No fish"/>
    <x v="0"/>
    <m/>
    <m/>
    <m/>
    <x v="0"/>
    <m/>
    <m/>
  </r>
  <r>
    <n v="2021"/>
    <x v="133"/>
    <n v="300"/>
    <s v="Full"/>
    <s v="First 30"/>
    <s v="AS"/>
    <s v="No fish"/>
    <x v="0"/>
    <m/>
    <m/>
    <m/>
    <x v="0"/>
    <m/>
    <m/>
  </r>
  <r>
    <n v="2021"/>
    <x v="133"/>
    <n v="400"/>
    <s v="Full"/>
    <s v="First 30"/>
    <s v="AS"/>
    <s v="No fish"/>
    <x v="0"/>
    <m/>
    <m/>
    <m/>
    <x v="0"/>
    <m/>
    <m/>
  </r>
  <r>
    <n v="2021"/>
    <x v="133"/>
    <n v="500"/>
    <s v="Full"/>
    <s v="First 30"/>
    <s v="AS"/>
    <s v="No fish"/>
    <x v="0"/>
    <m/>
    <m/>
    <m/>
    <x v="0"/>
    <m/>
    <m/>
  </r>
  <r>
    <n v="2021"/>
    <x v="133"/>
    <n v="600"/>
    <s v="Full"/>
    <s v="First 30"/>
    <s v="AS"/>
    <s v="No fish"/>
    <x v="0"/>
    <m/>
    <m/>
    <m/>
    <x v="0"/>
    <m/>
    <m/>
  </r>
  <r>
    <n v="2021"/>
    <x v="133"/>
    <n v="700"/>
    <s v="Full"/>
    <s v="First 30"/>
    <s v="AS"/>
    <s v="No fish"/>
    <x v="0"/>
    <m/>
    <m/>
    <m/>
    <x v="0"/>
    <m/>
    <m/>
  </r>
  <r>
    <n v="2021"/>
    <x v="133"/>
    <n v="800"/>
    <s v="Full"/>
    <s v="First 30"/>
    <s v="AS"/>
    <s v="No fish"/>
    <x v="0"/>
    <m/>
    <m/>
    <m/>
    <x v="0"/>
    <m/>
    <m/>
  </r>
  <r>
    <n v="2021"/>
    <x v="133"/>
    <n v="900"/>
    <s v="Full"/>
    <s v="First 30"/>
    <s v="AS"/>
    <s v="No fish"/>
    <x v="0"/>
    <m/>
    <m/>
    <m/>
    <x v="0"/>
    <m/>
    <m/>
  </r>
  <r>
    <n v="2021"/>
    <x v="133"/>
    <n v="900"/>
    <s v="Full"/>
    <s v="First 30"/>
    <s v="AS"/>
    <s v="No fish"/>
    <x v="0"/>
    <m/>
    <m/>
    <m/>
    <x v="0"/>
    <m/>
    <m/>
  </r>
  <r>
    <n v="2021"/>
    <x v="133"/>
    <n v="1000"/>
    <s v="Full"/>
    <s v="First 30"/>
    <s v="AS"/>
    <s v="No fish"/>
    <x v="0"/>
    <m/>
    <m/>
    <m/>
    <x v="0"/>
    <m/>
    <m/>
  </r>
  <r>
    <n v="2021"/>
    <x v="133"/>
    <n v="1100"/>
    <s v="Full"/>
    <s v="First 30"/>
    <s v="AS"/>
    <s v="No fish"/>
    <x v="0"/>
    <m/>
    <m/>
    <m/>
    <x v="0"/>
    <m/>
    <m/>
  </r>
  <r>
    <n v="2021"/>
    <x v="133"/>
    <n v="1200"/>
    <s v="Full"/>
    <s v="First 30"/>
    <s v="AS"/>
    <s v="No fish"/>
    <x v="0"/>
    <m/>
    <m/>
    <m/>
    <x v="0"/>
    <m/>
    <m/>
  </r>
  <r>
    <n v="2021"/>
    <x v="133"/>
    <n v="1300"/>
    <s v="Full"/>
    <s v="First 30"/>
    <s v="AS"/>
    <s v="No fish"/>
    <x v="0"/>
    <m/>
    <m/>
    <m/>
    <x v="0"/>
    <m/>
    <m/>
  </r>
  <r>
    <n v="2021"/>
    <x v="133"/>
    <n v="1400"/>
    <s v="Full"/>
    <s v="First 30"/>
    <s v="AS"/>
    <s v="No fish"/>
    <x v="0"/>
    <m/>
    <m/>
    <m/>
    <x v="0"/>
    <m/>
    <m/>
  </r>
  <r>
    <n v="2021"/>
    <x v="133"/>
    <n v="1500"/>
    <s v="Full"/>
    <s v="First 30"/>
    <s v="AS"/>
    <s v="No fish"/>
    <x v="0"/>
    <m/>
    <m/>
    <m/>
    <x v="0"/>
    <m/>
    <m/>
  </r>
  <r>
    <n v="2021"/>
    <x v="133"/>
    <n v="1600"/>
    <s v="Full"/>
    <s v="First 30"/>
    <s v="AS"/>
    <s v="No fish"/>
    <x v="0"/>
    <m/>
    <m/>
    <m/>
    <x v="0"/>
    <m/>
    <m/>
  </r>
  <r>
    <n v="2021"/>
    <x v="133"/>
    <n v="1700"/>
    <s v="Full"/>
    <s v="First 30"/>
    <s v="AS"/>
    <s v="No fish"/>
    <x v="0"/>
    <m/>
    <m/>
    <m/>
    <x v="0"/>
    <m/>
    <m/>
  </r>
  <r>
    <n v="2021"/>
    <x v="133"/>
    <n v="1800"/>
    <s v="Full"/>
    <s v="First 30"/>
    <s v="AS"/>
    <s v="No fish"/>
    <x v="0"/>
    <m/>
    <m/>
    <m/>
    <x v="0"/>
    <m/>
    <m/>
  </r>
  <r>
    <n v="2021"/>
    <x v="133"/>
    <n v="1900"/>
    <s v="Full"/>
    <s v="First 30"/>
    <s v="AS"/>
    <s v="No fish"/>
    <x v="0"/>
    <m/>
    <m/>
    <m/>
    <x v="0"/>
    <m/>
    <m/>
  </r>
  <r>
    <n v="2021"/>
    <x v="133"/>
    <n v="2000"/>
    <s v="Full"/>
    <s v="First 30"/>
    <s v="AS"/>
    <s v="No fish"/>
    <x v="0"/>
    <m/>
    <m/>
    <m/>
    <x v="0"/>
    <m/>
    <m/>
  </r>
  <r>
    <n v="2021"/>
    <x v="133"/>
    <n v="2100"/>
    <s v="Full"/>
    <s v="First 30"/>
    <s v="AS"/>
    <s v="No fish"/>
    <x v="0"/>
    <m/>
    <m/>
    <m/>
    <x v="0"/>
    <m/>
    <m/>
  </r>
  <r>
    <n v="2021"/>
    <x v="133"/>
    <n v="2200"/>
    <s v="Full"/>
    <s v="First 30"/>
    <s v="AS"/>
    <s v="No fish"/>
    <x v="0"/>
    <m/>
    <m/>
    <m/>
    <x v="0"/>
    <m/>
    <m/>
  </r>
  <r>
    <n v="2021"/>
    <x v="133"/>
    <n v="2300"/>
    <s v="Full"/>
    <s v="First 30"/>
    <s v="AS"/>
    <s v="No fish"/>
    <x v="0"/>
    <m/>
    <m/>
    <m/>
    <x v="0"/>
    <m/>
    <m/>
  </r>
  <r>
    <n v="2021"/>
    <x v="134"/>
    <n v="0"/>
    <s v="Full"/>
    <s v="First 30"/>
    <s v="AS"/>
    <s v="No fish"/>
    <x v="0"/>
    <m/>
    <m/>
    <m/>
    <x v="0"/>
    <m/>
    <m/>
  </r>
  <r>
    <n v="2021"/>
    <x v="134"/>
    <n v="100"/>
    <s v="Full"/>
    <s v="First 30"/>
    <s v="AS"/>
    <s v="No fish"/>
    <x v="0"/>
    <m/>
    <m/>
    <m/>
    <x v="0"/>
    <m/>
    <m/>
  </r>
  <r>
    <n v="2021"/>
    <x v="134"/>
    <n v="200"/>
    <s v="Full"/>
    <s v="First 30"/>
    <s v="AS"/>
    <s v="No fish"/>
    <x v="0"/>
    <m/>
    <m/>
    <m/>
    <x v="0"/>
    <m/>
    <m/>
  </r>
  <r>
    <n v="2021"/>
    <x v="134"/>
    <n v="300"/>
    <s v="Full"/>
    <s v="First 30"/>
    <s v="AS"/>
    <d v="1899-12-30T03:04:52"/>
    <x v="2"/>
    <n v="61.8"/>
    <n v="1136"/>
    <n v="11.59"/>
    <x v="1"/>
    <m/>
    <m/>
  </r>
  <r>
    <n v="2021"/>
    <x v="134"/>
    <n v="400"/>
    <s v="Full"/>
    <s v="First 30"/>
    <s v="AS"/>
    <s v="No fish"/>
    <x v="0"/>
    <m/>
    <m/>
    <m/>
    <x v="0"/>
    <m/>
    <m/>
  </r>
  <r>
    <n v="2021"/>
    <x v="134"/>
    <n v="500"/>
    <s v="Full"/>
    <s v="First 30"/>
    <s v="AS"/>
    <s v="No fish"/>
    <x v="0"/>
    <m/>
    <m/>
    <m/>
    <x v="0"/>
    <m/>
    <m/>
  </r>
  <r>
    <n v="2021"/>
    <x v="134"/>
    <n v="600"/>
    <s v="Full"/>
    <s v="First 30"/>
    <s v="AS"/>
    <s v="No fish"/>
    <x v="0"/>
    <m/>
    <m/>
    <m/>
    <x v="0"/>
    <m/>
    <m/>
  </r>
  <r>
    <n v="2021"/>
    <x v="134"/>
    <n v="700"/>
    <s v="Full"/>
    <s v="First 30"/>
    <s v="AS"/>
    <s v="No fish"/>
    <x v="0"/>
    <m/>
    <m/>
    <m/>
    <x v="0"/>
    <m/>
    <m/>
  </r>
  <r>
    <n v="2021"/>
    <x v="134"/>
    <n v="800"/>
    <s v="Full"/>
    <s v="First 30"/>
    <s v="AS"/>
    <s v="No fish"/>
    <x v="0"/>
    <m/>
    <m/>
    <m/>
    <x v="0"/>
    <m/>
    <m/>
  </r>
  <r>
    <n v="2021"/>
    <x v="134"/>
    <n v="900"/>
    <s v="Full"/>
    <s v="First 30"/>
    <s v="AS"/>
    <s v="No fish"/>
    <x v="0"/>
    <m/>
    <m/>
    <m/>
    <x v="0"/>
    <m/>
    <m/>
  </r>
  <r>
    <n v="2021"/>
    <x v="134"/>
    <n v="1000"/>
    <s v="Full"/>
    <s v="First 30"/>
    <s v="AS"/>
    <d v="1899-12-30T10:10:46"/>
    <x v="2"/>
    <n v="49.3"/>
    <n v="2390"/>
    <n v="13.95"/>
    <x v="1"/>
    <m/>
    <m/>
  </r>
  <r>
    <n v="2021"/>
    <x v="134"/>
    <n v="1100"/>
    <s v="Full"/>
    <s v="First 30"/>
    <s v="AS"/>
    <s v="No fish"/>
    <x v="0"/>
    <m/>
    <m/>
    <m/>
    <x v="0"/>
    <m/>
    <m/>
  </r>
  <r>
    <n v="2021"/>
    <x v="134"/>
    <n v="1200"/>
    <s v="Full"/>
    <s v="First 30"/>
    <s v="AS"/>
    <s v="No fish"/>
    <x v="0"/>
    <m/>
    <m/>
    <m/>
    <x v="0"/>
    <m/>
    <m/>
  </r>
  <r>
    <n v="2021"/>
    <x v="134"/>
    <n v="1300"/>
    <s v="Full"/>
    <s v="First 30"/>
    <s v="AS"/>
    <s v="No fish"/>
    <x v="0"/>
    <m/>
    <m/>
    <m/>
    <x v="0"/>
    <m/>
    <m/>
  </r>
  <r>
    <n v="2021"/>
    <x v="134"/>
    <n v="1400"/>
    <s v="Full"/>
    <s v="First 30"/>
    <s v="AS"/>
    <s v="No fish"/>
    <x v="0"/>
    <m/>
    <m/>
    <m/>
    <x v="0"/>
    <m/>
    <m/>
  </r>
  <r>
    <n v="2021"/>
    <x v="134"/>
    <n v="1500"/>
    <s v="Full"/>
    <s v="First 30"/>
    <s v="AS"/>
    <s v="No fish"/>
    <x v="0"/>
    <m/>
    <m/>
    <m/>
    <x v="0"/>
    <m/>
    <m/>
  </r>
  <r>
    <n v="2021"/>
    <x v="134"/>
    <n v="1600"/>
    <s v="Full"/>
    <s v="First 30"/>
    <s v="AS"/>
    <s v="No fish"/>
    <x v="0"/>
    <m/>
    <m/>
    <m/>
    <x v="0"/>
    <m/>
    <m/>
  </r>
  <r>
    <n v="2021"/>
    <x v="134"/>
    <n v="1700"/>
    <s v="Full"/>
    <s v="First 30"/>
    <s v="AS"/>
    <s v="No fish"/>
    <x v="0"/>
    <m/>
    <m/>
    <m/>
    <x v="0"/>
    <m/>
    <m/>
  </r>
  <r>
    <n v="2021"/>
    <x v="134"/>
    <n v="1800"/>
    <s v="Full"/>
    <s v="First 30"/>
    <s v="AS"/>
    <s v="No fish"/>
    <x v="0"/>
    <m/>
    <m/>
    <m/>
    <x v="0"/>
    <m/>
    <m/>
  </r>
  <r>
    <n v="2021"/>
    <x v="134"/>
    <n v="1900"/>
    <s v="Full"/>
    <s v="First 30"/>
    <s v="AS"/>
    <s v="No fish"/>
    <x v="0"/>
    <m/>
    <m/>
    <m/>
    <x v="0"/>
    <m/>
    <m/>
  </r>
  <r>
    <n v="2021"/>
    <x v="134"/>
    <n v="2000"/>
    <s v="Full"/>
    <s v="First 30"/>
    <s v="AS"/>
    <s v="No fish"/>
    <x v="0"/>
    <m/>
    <m/>
    <m/>
    <x v="0"/>
    <m/>
    <m/>
  </r>
  <r>
    <n v="2021"/>
    <x v="134"/>
    <n v="2100"/>
    <s v="Full"/>
    <s v="First 30"/>
    <s v="AS"/>
    <s v="No fish"/>
    <x v="0"/>
    <m/>
    <m/>
    <m/>
    <x v="0"/>
    <m/>
    <m/>
  </r>
  <r>
    <n v="2021"/>
    <x v="134"/>
    <n v="2200"/>
    <s v="Full"/>
    <s v="First 30"/>
    <s v="AS"/>
    <s v="No fish"/>
    <x v="0"/>
    <m/>
    <m/>
    <m/>
    <x v="0"/>
    <m/>
    <m/>
  </r>
  <r>
    <n v="2021"/>
    <x v="134"/>
    <n v="2300"/>
    <s v="Full"/>
    <s v="First 30"/>
    <s v="AS"/>
    <s v="No fish"/>
    <x v="0"/>
    <m/>
    <m/>
    <m/>
    <x v="0"/>
    <m/>
    <m/>
  </r>
  <r>
    <n v="2021"/>
    <x v="135"/>
    <n v="0"/>
    <s v="Full"/>
    <s v="First 30"/>
    <s v="AS"/>
    <s v="No fish"/>
    <x v="0"/>
    <m/>
    <m/>
    <m/>
    <x v="0"/>
    <m/>
    <m/>
  </r>
  <r>
    <n v="2021"/>
    <x v="135"/>
    <n v="100"/>
    <s v="Full"/>
    <s v="First 30"/>
    <s v="AS"/>
    <s v="No fish"/>
    <x v="0"/>
    <m/>
    <m/>
    <m/>
    <x v="0"/>
    <m/>
    <m/>
  </r>
  <r>
    <n v="2021"/>
    <x v="135"/>
    <n v="200"/>
    <s v="Full"/>
    <s v="First 30"/>
    <s v="AS"/>
    <s v="No fish"/>
    <x v="0"/>
    <m/>
    <m/>
    <m/>
    <x v="0"/>
    <m/>
    <m/>
  </r>
  <r>
    <n v="2021"/>
    <x v="135"/>
    <n v="300"/>
    <s v="Full"/>
    <s v="First 30"/>
    <s v="AS"/>
    <s v="No fish"/>
    <x v="0"/>
    <m/>
    <m/>
    <m/>
    <x v="0"/>
    <m/>
    <m/>
  </r>
  <r>
    <n v="2021"/>
    <x v="135"/>
    <n v="400"/>
    <s v="Full"/>
    <s v="First 30"/>
    <s v="AS"/>
    <s v="No fish"/>
    <x v="0"/>
    <m/>
    <m/>
    <m/>
    <x v="0"/>
    <m/>
    <m/>
  </r>
  <r>
    <n v="2021"/>
    <x v="135"/>
    <n v="500"/>
    <s v="Full"/>
    <s v="First 30"/>
    <s v="AS"/>
    <s v="No fish"/>
    <x v="0"/>
    <m/>
    <m/>
    <m/>
    <x v="0"/>
    <m/>
    <m/>
  </r>
  <r>
    <n v="2021"/>
    <x v="135"/>
    <n v="600"/>
    <s v="Full"/>
    <s v="First 30"/>
    <s v="AS"/>
    <s v="No fish"/>
    <x v="0"/>
    <m/>
    <m/>
    <m/>
    <x v="0"/>
    <m/>
    <m/>
  </r>
  <r>
    <n v="2021"/>
    <x v="135"/>
    <n v="700"/>
    <s v="Full"/>
    <s v="First 30"/>
    <s v="AS"/>
    <s v="No fish"/>
    <x v="0"/>
    <m/>
    <m/>
    <m/>
    <x v="0"/>
    <m/>
    <m/>
  </r>
  <r>
    <n v="2021"/>
    <x v="135"/>
    <n v="800"/>
    <s v="Full"/>
    <s v="First 30"/>
    <s v="AS"/>
    <s v="No fish"/>
    <x v="0"/>
    <m/>
    <m/>
    <m/>
    <x v="0"/>
    <m/>
    <m/>
  </r>
  <r>
    <n v="2021"/>
    <x v="135"/>
    <n v="900"/>
    <s v="Full"/>
    <s v="First 30"/>
    <s v="AS"/>
    <s v="No fish"/>
    <x v="0"/>
    <m/>
    <m/>
    <m/>
    <x v="0"/>
    <m/>
    <m/>
  </r>
  <r>
    <n v="2021"/>
    <x v="135"/>
    <n v="900"/>
    <s v="Full"/>
    <s v="First 30"/>
    <s v="AS"/>
    <s v="No fish"/>
    <x v="0"/>
    <m/>
    <m/>
    <m/>
    <x v="0"/>
    <m/>
    <m/>
  </r>
  <r>
    <n v="2021"/>
    <x v="135"/>
    <n v="1000"/>
    <s v="Full"/>
    <s v="First 30"/>
    <s v="AS"/>
    <s v="No fish"/>
    <x v="0"/>
    <m/>
    <m/>
    <m/>
    <x v="0"/>
    <m/>
    <m/>
  </r>
  <r>
    <n v="2021"/>
    <x v="135"/>
    <n v="1100"/>
    <s v="Full"/>
    <s v="First 30"/>
    <s v="AS"/>
    <s v="No fish"/>
    <x v="0"/>
    <m/>
    <m/>
    <m/>
    <x v="0"/>
    <m/>
    <m/>
  </r>
  <r>
    <n v="2021"/>
    <x v="135"/>
    <n v="1200"/>
    <s v="Full"/>
    <s v="First 30"/>
    <s v="AS"/>
    <d v="1899-12-30T12:24:04"/>
    <x v="1"/>
    <n v="30.8"/>
    <n v="5364"/>
    <n v="16.23"/>
    <x v="1"/>
    <m/>
    <m/>
  </r>
  <r>
    <n v="2021"/>
    <x v="135"/>
    <n v="1200"/>
    <s v="Full"/>
    <s v="First 30"/>
    <s v="AS"/>
    <d v="1899-12-30T12:25:48"/>
    <x v="1"/>
    <n v="37.799999999999997"/>
    <n v="5761"/>
    <n v="13.05"/>
    <x v="1"/>
    <m/>
    <m/>
  </r>
  <r>
    <n v="2021"/>
    <x v="135"/>
    <n v="1300"/>
    <s v="Full"/>
    <s v="First 30"/>
    <s v="AS"/>
    <s v="No fish"/>
    <x v="0"/>
    <m/>
    <m/>
    <m/>
    <x v="0"/>
    <m/>
    <m/>
  </r>
  <r>
    <n v="2021"/>
    <x v="135"/>
    <n v="1400"/>
    <s v="Full"/>
    <s v="First 30"/>
    <s v="AS"/>
    <s v="No fish"/>
    <x v="0"/>
    <m/>
    <m/>
    <m/>
    <x v="0"/>
    <m/>
    <m/>
  </r>
  <r>
    <n v="2021"/>
    <x v="135"/>
    <n v="1500"/>
    <s v="Full"/>
    <s v="First 30"/>
    <s v="AS"/>
    <d v="1899-12-30T15:24:39"/>
    <x v="2"/>
    <n v="42.4"/>
    <n v="5217"/>
    <n v="14.42"/>
    <x v="1"/>
    <m/>
    <m/>
  </r>
  <r>
    <n v="2021"/>
    <x v="135"/>
    <n v="1600"/>
    <s v="Full"/>
    <s v="First 30"/>
    <s v="AS"/>
    <s v="No fish"/>
    <x v="0"/>
    <m/>
    <m/>
    <m/>
    <x v="0"/>
    <m/>
    <m/>
  </r>
  <r>
    <n v="2021"/>
    <x v="135"/>
    <n v="1700"/>
    <s v="Full"/>
    <s v="First 30"/>
    <s v="AS"/>
    <s v="No fish"/>
    <x v="0"/>
    <m/>
    <m/>
    <m/>
    <x v="0"/>
    <m/>
    <m/>
  </r>
  <r>
    <n v="2021"/>
    <x v="135"/>
    <n v="1800"/>
    <s v="Full"/>
    <s v="First 30"/>
    <s v="AS"/>
    <s v="No fish"/>
    <x v="0"/>
    <m/>
    <m/>
    <m/>
    <x v="0"/>
    <m/>
    <m/>
  </r>
  <r>
    <n v="2021"/>
    <x v="135"/>
    <n v="1900"/>
    <s v="Full"/>
    <s v="First 30"/>
    <s v="AS"/>
    <s v="No fish"/>
    <x v="0"/>
    <m/>
    <m/>
    <m/>
    <x v="0"/>
    <m/>
    <m/>
  </r>
  <r>
    <n v="2021"/>
    <x v="135"/>
    <n v="2000"/>
    <s v="Full"/>
    <s v="First 30"/>
    <s v="AS"/>
    <s v="No fish"/>
    <x v="0"/>
    <m/>
    <m/>
    <m/>
    <x v="0"/>
    <m/>
    <m/>
  </r>
  <r>
    <n v="2021"/>
    <x v="135"/>
    <n v="2100"/>
    <s v="Full"/>
    <s v="First 30"/>
    <s v="AS"/>
    <s v="No fish"/>
    <x v="0"/>
    <m/>
    <m/>
    <m/>
    <x v="0"/>
    <m/>
    <m/>
  </r>
  <r>
    <n v="2021"/>
    <x v="135"/>
    <n v="2200"/>
    <s v="Full"/>
    <s v="First 30"/>
    <s v="AS"/>
    <s v="No fish"/>
    <x v="0"/>
    <m/>
    <m/>
    <m/>
    <x v="0"/>
    <m/>
    <m/>
  </r>
  <r>
    <n v="2021"/>
    <x v="135"/>
    <n v="2300"/>
    <s v="Full"/>
    <s v="First 30"/>
    <s v="AS"/>
    <s v="No fish"/>
    <x v="0"/>
    <m/>
    <m/>
    <m/>
    <x v="0"/>
    <m/>
    <m/>
  </r>
  <r>
    <n v="2021"/>
    <x v="136"/>
    <n v="0"/>
    <s v="Full"/>
    <s v="First 30"/>
    <s v="AS"/>
    <s v="No fish"/>
    <x v="0"/>
    <m/>
    <m/>
    <m/>
    <x v="0"/>
    <m/>
    <m/>
  </r>
  <r>
    <n v="2021"/>
    <x v="136"/>
    <n v="100"/>
    <s v="Full"/>
    <s v="First 30"/>
    <s v="AS"/>
    <d v="1899-12-30T01:11:10"/>
    <x v="0"/>
    <m/>
    <m/>
    <m/>
    <x v="0"/>
    <m/>
    <m/>
  </r>
  <r>
    <n v="2021"/>
    <x v="136"/>
    <n v="200"/>
    <s v="Full"/>
    <s v="First 30"/>
    <s v="AS"/>
    <s v="No fish"/>
    <x v="0"/>
    <m/>
    <m/>
    <m/>
    <x v="0"/>
    <m/>
    <m/>
  </r>
  <r>
    <n v="2021"/>
    <x v="136"/>
    <n v="300"/>
    <s v="Full"/>
    <s v="First 30"/>
    <s v="AS"/>
    <s v="No fish"/>
    <x v="0"/>
    <m/>
    <m/>
    <m/>
    <x v="0"/>
    <m/>
    <m/>
  </r>
  <r>
    <n v="2021"/>
    <x v="136"/>
    <n v="400"/>
    <s v="Full"/>
    <s v="First 30"/>
    <s v="AS"/>
    <d v="1899-12-30T04:28:54"/>
    <x v="1"/>
    <n v="65"/>
    <n v="6648"/>
    <n v="13.03"/>
    <x v="1"/>
    <m/>
    <m/>
  </r>
  <r>
    <n v="2021"/>
    <x v="136"/>
    <n v="500"/>
    <s v="Full"/>
    <s v="First 30"/>
    <s v="AS"/>
    <d v="1899-12-30T05:17:04"/>
    <x v="1"/>
    <n v="72.599999999999994"/>
    <n v="3728"/>
    <n v="7.96"/>
    <x v="1"/>
    <m/>
    <m/>
  </r>
  <r>
    <n v="2021"/>
    <x v="136"/>
    <n v="500"/>
    <s v="Full"/>
    <s v="First 30"/>
    <s v="AS"/>
    <d v="1899-12-30T05:26:20"/>
    <x v="2"/>
    <n v="87.4"/>
    <n v="5864"/>
    <n v="11.8"/>
    <x v="1"/>
    <m/>
    <m/>
  </r>
  <r>
    <n v="2021"/>
    <x v="136"/>
    <n v="600"/>
    <s v="Full"/>
    <s v="First 30"/>
    <s v="AS"/>
    <d v="1899-12-30T05:29:30"/>
    <x v="1"/>
    <n v="88.5"/>
    <n v="6603"/>
    <n v="9.61"/>
    <x v="1"/>
    <m/>
    <m/>
  </r>
  <r>
    <n v="2021"/>
    <x v="136"/>
    <n v="700"/>
    <s v="Full"/>
    <s v="First 30"/>
    <s v="AS"/>
    <d v="1899-12-30T06:03:24"/>
    <x v="1"/>
    <n v="50"/>
    <n v="668"/>
    <n v="19.239999999999998"/>
    <x v="1"/>
    <m/>
    <m/>
  </r>
  <r>
    <n v="2021"/>
    <x v="136"/>
    <n v="800"/>
    <s v="Full"/>
    <s v="First 30"/>
    <s v="AS"/>
    <s v="No fish"/>
    <x v="0"/>
    <m/>
    <m/>
    <m/>
    <x v="0"/>
    <m/>
    <m/>
  </r>
  <r>
    <n v="2021"/>
    <x v="136"/>
    <n v="900"/>
    <s v="Full"/>
    <s v="First 30"/>
    <s v="AS"/>
    <s v="No fish"/>
    <x v="0"/>
    <m/>
    <m/>
    <m/>
    <x v="0"/>
    <m/>
    <m/>
  </r>
  <r>
    <n v="2021"/>
    <x v="136"/>
    <n v="900"/>
    <s v="Full"/>
    <s v="First 30"/>
    <s v="AS"/>
    <s v="No fish"/>
    <x v="0"/>
    <m/>
    <m/>
    <m/>
    <x v="0"/>
    <m/>
    <m/>
  </r>
  <r>
    <n v="2021"/>
    <x v="136"/>
    <n v="1000"/>
    <s v="Full"/>
    <s v="First 30"/>
    <s v="AS"/>
    <s v="No fish"/>
    <x v="0"/>
    <m/>
    <m/>
    <m/>
    <x v="0"/>
    <m/>
    <m/>
  </r>
  <r>
    <n v="2021"/>
    <x v="136"/>
    <n v="1100"/>
    <s v="Full"/>
    <s v="First 30"/>
    <s v="AS"/>
    <s v="No fish"/>
    <x v="0"/>
    <m/>
    <m/>
    <m/>
    <x v="0"/>
    <m/>
    <m/>
  </r>
  <r>
    <n v="2021"/>
    <x v="136"/>
    <n v="1200"/>
    <s v="Full"/>
    <s v="First 30"/>
    <s v="AS"/>
    <s v="No fish"/>
    <x v="0"/>
    <m/>
    <m/>
    <m/>
    <x v="0"/>
    <m/>
    <m/>
  </r>
  <r>
    <n v="2021"/>
    <x v="136"/>
    <n v="1300"/>
    <s v="Full"/>
    <s v="First 30"/>
    <s v="AS"/>
    <s v="No fish"/>
    <x v="0"/>
    <m/>
    <m/>
    <m/>
    <x v="0"/>
    <m/>
    <m/>
  </r>
  <r>
    <n v="2021"/>
    <x v="136"/>
    <n v="1400"/>
    <s v="Full"/>
    <s v="First 30"/>
    <s v="AS"/>
    <s v="No fish"/>
    <x v="0"/>
    <m/>
    <m/>
    <m/>
    <x v="0"/>
    <m/>
    <m/>
  </r>
  <r>
    <n v="2021"/>
    <x v="136"/>
    <n v="1500"/>
    <s v="Full"/>
    <s v="First 30"/>
    <s v="AS"/>
    <s v="No fish"/>
    <x v="0"/>
    <m/>
    <m/>
    <m/>
    <x v="0"/>
    <m/>
    <m/>
  </r>
  <r>
    <n v="2021"/>
    <x v="136"/>
    <n v="1600"/>
    <s v="Full"/>
    <s v="First 30"/>
    <s v="AS"/>
    <d v="1899-12-30T16:18:03"/>
    <x v="1"/>
    <n v="30.9"/>
    <n v="4239"/>
    <n v="6.14"/>
    <x v="1"/>
    <m/>
    <m/>
  </r>
  <r>
    <n v="2021"/>
    <x v="136"/>
    <n v="1700"/>
    <s v="Full"/>
    <s v="First 30"/>
    <s v="AS"/>
    <s v="No fish"/>
    <x v="0"/>
    <m/>
    <m/>
    <m/>
    <x v="0"/>
    <m/>
    <m/>
  </r>
  <r>
    <n v="2021"/>
    <x v="136"/>
    <n v="1800"/>
    <s v="Full"/>
    <s v="First 30"/>
    <s v="AS"/>
    <s v="No fish"/>
    <x v="0"/>
    <m/>
    <m/>
    <m/>
    <x v="0"/>
    <m/>
    <m/>
  </r>
  <r>
    <n v="2021"/>
    <x v="136"/>
    <n v="1900"/>
    <s v="Full"/>
    <s v="First 30"/>
    <s v="AS"/>
    <s v="No fish"/>
    <x v="0"/>
    <m/>
    <m/>
    <m/>
    <x v="0"/>
    <m/>
    <m/>
  </r>
  <r>
    <n v="2021"/>
    <x v="136"/>
    <n v="2000"/>
    <s v="Full"/>
    <s v="First 30"/>
    <s v="AS"/>
    <s v="No fish"/>
    <x v="0"/>
    <m/>
    <m/>
    <m/>
    <x v="0"/>
    <m/>
    <m/>
  </r>
  <r>
    <n v="2021"/>
    <x v="136"/>
    <n v="2100"/>
    <s v="None"/>
    <s v="First 30"/>
    <s v="AS"/>
    <s v="No data"/>
    <x v="0"/>
    <m/>
    <m/>
    <m/>
    <x v="0"/>
    <s v="unable to view echogram"/>
    <m/>
  </r>
  <r>
    <n v="2021"/>
    <x v="136"/>
    <n v="2200"/>
    <s v="Full"/>
    <s v="First 30"/>
    <s v="AS"/>
    <s v="No fish"/>
    <x v="0"/>
    <m/>
    <m/>
    <m/>
    <x v="0"/>
    <m/>
    <m/>
  </r>
  <r>
    <n v="2021"/>
    <x v="136"/>
    <n v="2300"/>
    <s v="Full"/>
    <s v="First 30"/>
    <s v="AS"/>
    <s v="No fish"/>
    <x v="0"/>
    <m/>
    <m/>
    <m/>
    <x v="0"/>
    <m/>
    <m/>
  </r>
  <r>
    <n v="2021"/>
    <x v="137"/>
    <n v="0"/>
    <s v="Full"/>
    <s v="First 30"/>
    <s v="AS"/>
    <s v="No fish"/>
    <x v="0"/>
    <m/>
    <m/>
    <m/>
    <x v="0"/>
    <m/>
    <m/>
  </r>
  <r>
    <n v="2021"/>
    <x v="137"/>
    <n v="100"/>
    <s v="Full"/>
    <s v="First 30"/>
    <s v="AS"/>
    <s v="No fish"/>
    <x v="0"/>
    <m/>
    <m/>
    <m/>
    <x v="0"/>
    <m/>
    <m/>
  </r>
  <r>
    <n v="2021"/>
    <x v="137"/>
    <n v="200"/>
    <s v="Full"/>
    <s v="First 30"/>
    <s v="AS"/>
    <s v="No fish"/>
    <x v="0"/>
    <m/>
    <m/>
    <m/>
    <x v="0"/>
    <m/>
    <m/>
  </r>
  <r>
    <n v="2021"/>
    <x v="137"/>
    <n v="300"/>
    <s v="Full"/>
    <s v="First 30"/>
    <s v="AS"/>
    <s v="No fish"/>
    <x v="0"/>
    <m/>
    <m/>
    <m/>
    <x v="0"/>
    <m/>
    <m/>
  </r>
  <r>
    <n v="2021"/>
    <x v="137"/>
    <n v="400"/>
    <s v="Full"/>
    <s v="First 30"/>
    <s v="AS"/>
    <s v="No fish"/>
    <x v="0"/>
    <m/>
    <m/>
    <m/>
    <x v="0"/>
    <m/>
    <m/>
  </r>
  <r>
    <n v="2021"/>
    <x v="137"/>
    <n v="500"/>
    <s v="Full"/>
    <s v="First 30"/>
    <s v="AS"/>
    <d v="1899-12-30T05:19:12"/>
    <x v="1"/>
    <n v="72"/>
    <n v="4402"/>
    <n v="12.52"/>
    <x v="1"/>
    <m/>
    <m/>
  </r>
  <r>
    <n v="2021"/>
    <x v="137"/>
    <n v="600"/>
    <s v="Full"/>
    <s v="First 30"/>
    <s v="AS"/>
    <s v="No fish"/>
    <x v="0"/>
    <m/>
    <m/>
    <m/>
    <x v="0"/>
    <m/>
    <m/>
  </r>
  <r>
    <n v="2021"/>
    <x v="137"/>
    <n v="700"/>
    <s v="Full"/>
    <s v="First 30"/>
    <s v="AS"/>
    <s v="No fish"/>
    <x v="0"/>
    <m/>
    <m/>
    <m/>
    <x v="0"/>
    <m/>
    <m/>
  </r>
  <r>
    <n v="2021"/>
    <x v="137"/>
    <n v="800"/>
    <s v="Full"/>
    <s v="First 30"/>
    <s v="AS"/>
    <s v="No fish"/>
    <x v="0"/>
    <m/>
    <m/>
    <m/>
    <x v="0"/>
    <m/>
    <m/>
  </r>
  <r>
    <n v="2021"/>
    <x v="137"/>
    <n v="900"/>
    <s v="Partial"/>
    <s v="First 30"/>
    <s v="AS"/>
    <s v="No fish"/>
    <x v="0"/>
    <m/>
    <m/>
    <m/>
    <x v="0"/>
    <s v="9:00:02 to 9:08:17"/>
    <m/>
  </r>
  <r>
    <n v="2021"/>
    <x v="137"/>
    <n v="900"/>
    <s v="Partial"/>
    <s v="First 30"/>
    <s v="AS"/>
    <s v="No fish"/>
    <x v="0"/>
    <m/>
    <m/>
    <m/>
    <x v="0"/>
    <s v="9:11:40 to 9:29:59"/>
    <m/>
  </r>
  <r>
    <n v="2021"/>
    <x v="137"/>
    <n v="1000"/>
    <s v="Full"/>
    <s v="First 30"/>
    <s v="AS"/>
    <s v="No fish"/>
    <x v="0"/>
    <m/>
    <m/>
    <m/>
    <x v="0"/>
    <m/>
    <m/>
  </r>
  <r>
    <n v="2021"/>
    <x v="137"/>
    <n v="1100"/>
    <s v="Full"/>
    <s v="First 30"/>
    <s v="AS"/>
    <s v="No fish"/>
    <x v="0"/>
    <m/>
    <m/>
    <m/>
    <x v="0"/>
    <m/>
    <m/>
  </r>
  <r>
    <n v="2021"/>
    <x v="137"/>
    <n v="1200"/>
    <s v="Full"/>
    <s v="First 30"/>
    <s v="AS"/>
    <s v="No fish"/>
    <x v="0"/>
    <m/>
    <m/>
    <m/>
    <x v="0"/>
    <m/>
    <m/>
  </r>
  <r>
    <n v="2021"/>
    <x v="137"/>
    <n v="1300"/>
    <s v="Full"/>
    <s v="First 30"/>
    <s v="AS"/>
    <s v="No fish"/>
    <x v="0"/>
    <m/>
    <m/>
    <m/>
    <x v="0"/>
    <m/>
    <m/>
  </r>
  <r>
    <n v="2021"/>
    <x v="137"/>
    <n v="1400"/>
    <s v="Full"/>
    <s v="First 30"/>
    <s v="AS"/>
    <s v="No fish"/>
    <x v="0"/>
    <m/>
    <m/>
    <m/>
    <x v="0"/>
    <m/>
    <m/>
  </r>
  <r>
    <n v="2021"/>
    <x v="137"/>
    <n v="1500"/>
    <s v="Full"/>
    <s v="First 30"/>
    <s v="AS"/>
    <s v="No fish"/>
    <x v="0"/>
    <m/>
    <m/>
    <m/>
    <x v="0"/>
    <m/>
    <m/>
  </r>
  <r>
    <n v="2021"/>
    <x v="137"/>
    <n v="1600"/>
    <s v="Full"/>
    <s v="First 30"/>
    <s v="AS"/>
    <s v="No fish"/>
    <x v="0"/>
    <m/>
    <m/>
    <m/>
    <x v="0"/>
    <m/>
    <m/>
  </r>
  <r>
    <n v="2021"/>
    <x v="137"/>
    <n v="1700"/>
    <s v="Full"/>
    <s v="First 30"/>
    <s v="AS"/>
    <s v="No fish"/>
    <x v="0"/>
    <m/>
    <m/>
    <m/>
    <x v="0"/>
    <m/>
    <m/>
  </r>
  <r>
    <n v="2021"/>
    <x v="137"/>
    <n v="1800"/>
    <s v="Full"/>
    <s v="First 30"/>
    <s v="AS"/>
    <s v="No fish"/>
    <x v="0"/>
    <m/>
    <m/>
    <m/>
    <x v="0"/>
    <m/>
    <m/>
  </r>
  <r>
    <n v="2021"/>
    <x v="137"/>
    <n v="1900"/>
    <s v="Full"/>
    <s v="First 30"/>
    <s v="AS"/>
    <s v="No fish"/>
    <x v="0"/>
    <m/>
    <m/>
    <m/>
    <x v="0"/>
    <m/>
    <m/>
  </r>
  <r>
    <n v="2021"/>
    <x v="137"/>
    <n v="2000"/>
    <s v="Full"/>
    <s v="First 30"/>
    <s v="AS"/>
    <s v="No fish"/>
    <x v="0"/>
    <m/>
    <m/>
    <m/>
    <x v="0"/>
    <m/>
    <m/>
  </r>
  <r>
    <n v="2021"/>
    <x v="137"/>
    <n v="2100"/>
    <s v="None"/>
    <s v="First 30"/>
    <s v="AS"/>
    <s v="No data"/>
    <x v="0"/>
    <m/>
    <m/>
    <m/>
    <x v="0"/>
    <s v="unable to view echogram"/>
    <m/>
  </r>
  <r>
    <n v="2021"/>
    <x v="137"/>
    <n v="2200"/>
    <s v="Full"/>
    <s v="First 30"/>
    <s v="AS"/>
    <s v="No fish"/>
    <x v="0"/>
    <m/>
    <m/>
    <m/>
    <x v="0"/>
    <m/>
    <m/>
  </r>
  <r>
    <n v="2021"/>
    <x v="137"/>
    <n v="2300"/>
    <s v="Full"/>
    <s v="First 30"/>
    <s v="AS"/>
    <s v="No fish"/>
    <x v="0"/>
    <m/>
    <m/>
    <m/>
    <x v="0"/>
    <m/>
    <m/>
  </r>
  <r>
    <n v="2021"/>
    <x v="138"/>
    <n v="0"/>
    <s v="Full"/>
    <s v="First 30"/>
    <s v="AS"/>
    <s v="No fish"/>
    <x v="0"/>
    <m/>
    <m/>
    <m/>
    <x v="0"/>
    <m/>
    <m/>
  </r>
  <r>
    <n v="2021"/>
    <x v="138"/>
    <n v="100"/>
    <s v="Full"/>
    <s v="First 30"/>
    <s v="AS"/>
    <s v="No fish"/>
    <x v="0"/>
    <m/>
    <m/>
    <m/>
    <x v="0"/>
    <m/>
    <m/>
  </r>
  <r>
    <n v="2021"/>
    <x v="138"/>
    <n v="200"/>
    <s v="Full"/>
    <s v="First 30"/>
    <s v="AS"/>
    <s v="No fish"/>
    <x v="0"/>
    <m/>
    <m/>
    <m/>
    <x v="0"/>
    <m/>
    <m/>
  </r>
  <r>
    <n v="2021"/>
    <x v="138"/>
    <n v="300"/>
    <s v="Full"/>
    <s v="First 30"/>
    <s v="AS"/>
    <s v="No fish"/>
    <x v="0"/>
    <m/>
    <m/>
    <m/>
    <x v="0"/>
    <m/>
    <m/>
  </r>
  <r>
    <n v="2021"/>
    <x v="138"/>
    <n v="400"/>
    <s v="Full"/>
    <s v="First 30"/>
    <s v="AS"/>
    <s v="No fish"/>
    <x v="0"/>
    <m/>
    <m/>
    <m/>
    <x v="0"/>
    <m/>
    <m/>
  </r>
  <r>
    <n v="2021"/>
    <x v="138"/>
    <n v="500"/>
    <s v="Full"/>
    <s v="First 30"/>
    <s v="AS"/>
    <d v="1899-12-30T05:24:08"/>
    <x v="2"/>
    <n v="49.9"/>
    <n v="5476"/>
    <n v="15.85"/>
    <x v="1"/>
    <m/>
    <m/>
  </r>
  <r>
    <n v="2021"/>
    <x v="138"/>
    <n v="600"/>
    <s v="Full"/>
    <s v="First 30"/>
    <s v="AS"/>
    <s v="No fish"/>
    <x v="0"/>
    <m/>
    <m/>
    <m/>
    <x v="0"/>
    <m/>
    <m/>
  </r>
  <r>
    <n v="2021"/>
    <x v="138"/>
    <n v="700"/>
    <s v="Full"/>
    <s v="First 30"/>
    <s v="AS"/>
    <s v="No fish"/>
    <x v="0"/>
    <m/>
    <m/>
    <m/>
    <x v="0"/>
    <m/>
    <m/>
  </r>
  <r>
    <n v="2021"/>
    <x v="138"/>
    <n v="800"/>
    <s v="Full"/>
    <s v="First 30"/>
    <s v="AS"/>
    <d v="1899-12-30T08:01:57"/>
    <x v="1"/>
    <n v="86.1"/>
    <n v="455"/>
    <n v="10.55"/>
    <x v="1"/>
    <m/>
    <m/>
  </r>
  <r>
    <n v="2021"/>
    <x v="138"/>
    <n v="800"/>
    <s v="Full"/>
    <s v="First 30"/>
    <s v="AS"/>
    <d v="1899-12-30T08:07:52"/>
    <x v="2"/>
    <n v="69.599999999999994"/>
    <n v="1855"/>
    <n v="14.38"/>
    <x v="1"/>
    <m/>
    <m/>
  </r>
  <r>
    <n v="2021"/>
    <x v="138"/>
    <n v="900"/>
    <s v="Full"/>
    <s v="First 30"/>
    <s v="AS"/>
    <s v="No fish"/>
    <x v="0"/>
    <m/>
    <m/>
    <m/>
    <x v="0"/>
    <m/>
    <m/>
  </r>
  <r>
    <n v="2021"/>
    <x v="138"/>
    <n v="1000"/>
    <s v="Full"/>
    <s v="First 30"/>
    <s v="AS"/>
    <s v="No fish"/>
    <x v="0"/>
    <m/>
    <m/>
    <m/>
    <x v="0"/>
    <m/>
    <m/>
  </r>
  <r>
    <n v="2021"/>
    <x v="138"/>
    <n v="1100"/>
    <s v="Full"/>
    <s v="First 30"/>
    <s v="AS"/>
    <s v="No fish"/>
    <x v="0"/>
    <m/>
    <m/>
    <m/>
    <x v="0"/>
    <m/>
    <m/>
  </r>
  <r>
    <n v="2021"/>
    <x v="138"/>
    <n v="1200"/>
    <s v="Full"/>
    <s v="First 30"/>
    <s v="AS"/>
    <d v="1899-12-30T12:23:07"/>
    <x v="1"/>
    <n v="57.8"/>
    <n v="5434"/>
    <n v="18.579999999999998"/>
    <x v="1"/>
    <m/>
    <m/>
  </r>
  <r>
    <n v="2021"/>
    <x v="138"/>
    <n v="1300"/>
    <s v="Full"/>
    <s v="First 30"/>
    <s v="AS"/>
    <s v="No fish"/>
    <x v="0"/>
    <m/>
    <m/>
    <m/>
    <x v="0"/>
    <m/>
    <m/>
  </r>
  <r>
    <n v="2021"/>
    <x v="138"/>
    <n v="1400"/>
    <s v="Full"/>
    <s v="First 30"/>
    <s v="AS"/>
    <s v="No fish"/>
    <x v="0"/>
    <m/>
    <m/>
    <m/>
    <x v="0"/>
    <m/>
    <m/>
  </r>
  <r>
    <n v="2021"/>
    <x v="138"/>
    <n v="1500"/>
    <s v="None"/>
    <s v="First 30"/>
    <s v="AS"/>
    <s v="No data"/>
    <x v="0"/>
    <m/>
    <m/>
    <m/>
    <x v="0"/>
    <s v="unable to view echogram"/>
    <m/>
  </r>
  <r>
    <n v="2021"/>
    <x v="138"/>
    <n v="1600"/>
    <s v="Full"/>
    <s v="First 30"/>
    <s v="AS"/>
    <s v="No fish"/>
    <x v="0"/>
    <m/>
    <m/>
    <m/>
    <x v="0"/>
    <m/>
    <m/>
  </r>
  <r>
    <n v="2021"/>
    <x v="138"/>
    <n v="1700"/>
    <s v="Full"/>
    <s v="First 30"/>
    <s v="AS"/>
    <s v="No fish"/>
    <x v="0"/>
    <m/>
    <m/>
    <m/>
    <x v="0"/>
    <m/>
    <m/>
  </r>
  <r>
    <n v="2021"/>
    <x v="138"/>
    <n v="1800"/>
    <s v="Full"/>
    <s v="First 30"/>
    <s v="AS"/>
    <s v="No fish"/>
    <x v="0"/>
    <m/>
    <m/>
    <m/>
    <x v="0"/>
    <m/>
    <m/>
  </r>
  <r>
    <n v="2021"/>
    <x v="138"/>
    <n v="1900"/>
    <s v="Full"/>
    <s v="First 30"/>
    <s v="AS"/>
    <d v="1899-12-30T19:15:14"/>
    <x v="1"/>
    <n v="82"/>
    <n v="3649"/>
    <n v="14.31"/>
    <x v="1"/>
    <m/>
    <m/>
  </r>
  <r>
    <n v="2021"/>
    <x v="138"/>
    <n v="2000"/>
    <s v="Full"/>
    <s v="First 30"/>
    <s v="AS"/>
    <s v="No fish"/>
    <x v="0"/>
    <m/>
    <m/>
    <m/>
    <x v="0"/>
    <m/>
    <m/>
  </r>
  <r>
    <n v="2021"/>
    <x v="138"/>
    <n v="2100"/>
    <s v="Full"/>
    <s v="First 30"/>
    <s v="AS"/>
    <d v="1899-12-30T21:19:06"/>
    <x v="1"/>
    <n v="54.4"/>
    <n v="4576"/>
    <n v="14.54"/>
    <x v="1"/>
    <m/>
    <m/>
  </r>
  <r>
    <n v="2021"/>
    <x v="138"/>
    <n v="2200"/>
    <s v="Full"/>
    <s v="First 30"/>
    <s v="AS"/>
    <s v="No fish"/>
    <x v="0"/>
    <m/>
    <m/>
    <m/>
    <x v="0"/>
    <m/>
    <m/>
  </r>
  <r>
    <n v="2021"/>
    <x v="138"/>
    <n v="2300"/>
    <s v="Full"/>
    <s v="First 30"/>
    <s v="AS"/>
    <s v="No fish"/>
    <x v="0"/>
    <m/>
    <m/>
    <m/>
    <x v="0"/>
    <m/>
    <m/>
  </r>
  <r>
    <n v="2021"/>
    <x v="139"/>
    <n v="0"/>
    <s v="None"/>
    <s v="First 30"/>
    <s v="AS"/>
    <s v="No data"/>
    <x v="0"/>
    <m/>
    <m/>
    <m/>
    <x v="0"/>
    <s v="unable to view echogram"/>
    <m/>
  </r>
  <r>
    <n v="2021"/>
    <x v="139"/>
    <n v="100"/>
    <s v="None"/>
    <s v="First 30"/>
    <s v="AS"/>
    <s v="No data"/>
    <x v="0"/>
    <m/>
    <m/>
    <m/>
    <x v="0"/>
    <s v="unable to view echogram"/>
    <m/>
  </r>
  <r>
    <n v="2021"/>
    <x v="139"/>
    <n v="200"/>
    <s v="Full"/>
    <s v="First 30"/>
    <s v="AS"/>
    <s v="No fish"/>
    <x v="0"/>
    <m/>
    <m/>
    <m/>
    <x v="0"/>
    <m/>
    <m/>
  </r>
  <r>
    <n v="2021"/>
    <x v="139"/>
    <n v="300"/>
    <s v="Full"/>
    <s v="First 30"/>
    <s v="AS"/>
    <s v="No fish"/>
    <x v="0"/>
    <m/>
    <m/>
    <m/>
    <x v="0"/>
    <m/>
    <m/>
  </r>
  <r>
    <n v="2021"/>
    <x v="139"/>
    <n v="400"/>
    <s v="Full"/>
    <s v="First 30"/>
    <s v="AS"/>
    <s v="No fish"/>
    <x v="0"/>
    <m/>
    <m/>
    <m/>
    <x v="0"/>
    <m/>
    <m/>
  </r>
  <r>
    <n v="2021"/>
    <x v="139"/>
    <n v="500"/>
    <s v="Full"/>
    <s v="First 30"/>
    <s v="AS"/>
    <s v="No fish"/>
    <x v="0"/>
    <m/>
    <m/>
    <m/>
    <x v="0"/>
    <m/>
    <m/>
  </r>
  <r>
    <n v="2021"/>
    <x v="139"/>
    <n v="600"/>
    <s v="Full"/>
    <s v="First 30"/>
    <s v="AS"/>
    <s v="No fish"/>
    <x v="0"/>
    <m/>
    <m/>
    <m/>
    <x v="0"/>
    <m/>
    <m/>
  </r>
  <r>
    <n v="2021"/>
    <x v="139"/>
    <n v="700"/>
    <s v="Full"/>
    <s v="First 30"/>
    <s v="AS"/>
    <s v="No fish"/>
    <x v="0"/>
    <m/>
    <m/>
    <m/>
    <x v="0"/>
    <m/>
    <m/>
  </r>
  <r>
    <n v="2021"/>
    <x v="139"/>
    <n v="800"/>
    <s v="Full"/>
    <s v="First 30"/>
    <s v="AS"/>
    <s v="No fish"/>
    <x v="0"/>
    <m/>
    <m/>
    <m/>
    <x v="0"/>
    <m/>
    <m/>
  </r>
  <r>
    <n v="2021"/>
    <x v="139"/>
    <n v="900"/>
    <s v="Full"/>
    <s v="First 30"/>
    <s v="AS"/>
    <d v="1899-12-30T09:11:58"/>
    <x v="1"/>
    <n v="80.400000000000006"/>
    <n v="2685"/>
    <n v="12.66"/>
    <x v="1"/>
    <m/>
    <m/>
  </r>
  <r>
    <n v="2021"/>
    <x v="139"/>
    <n v="1000"/>
    <s v="Full"/>
    <s v="First 30"/>
    <s v="AS"/>
    <s v="No fish"/>
    <x v="0"/>
    <m/>
    <m/>
    <m/>
    <x v="0"/>
    <m/>
    <m/>
  </r>
  <r>
    <n v="2021"/>
    <x v="139"/>
    <n v="1100"/>
    <s v="Full"/>
    <s v="First 30"/>
    <s v="AS"/>
    <d v="1899-12-30T11:25:10"/>
    <x v="1"/>
    <n v="81.8"/>
    <n v="5823"/>
    <n v="15.89"/>
    <x v="1"/>
    <m/>
    <m/>
  </r>
  <r>
    <n v="2021"/>
    <x v="139"/>
    <n v="1200"/>
    <s v="Full"/>
    <s v="First 30"/>
    <s v="AS"/>
    <s v="No fish"/>
    <x v="0"/>
    <m/>
    <m/>
    <m/>
    <x v="0"/>
    <m/>
    <m/>
  </r>
  <r>
    <n v="2021"/>
    <x v="139"/>
    <n v="1300"/>
    <s v="Full"/>
    <s v="First 30"/>
    <s v="AS"/>
    <d v="1899-12-30T13:28:31"/>
    <x v="2"/>
    <n v="83.8"/>
    <n v="6877"/>
    <n v="13.53"/>
    <x v="1"/>
    <m/>
    <m/>
  </r>
  <r>
    <n v="2021"/>
    <x v="139"/>
    <n v="1400"/>
    <s v="Full"/>
    <s v="First 30"/>
    <s v="AS"/>
    <s v="No fish"/>
    <x v="0"/>
    <m/>
    <m/>
    <m/>
    <x v="0"/>
    <m/>
    <m/>
  </r>
  <r>
    <n v="2021"/>
    <x v="139"/>
    <n v="1500"/>
    <s v="Full"/>
    <s v="First 30"/>
    <s v="AS"/>
    <s v="No fish"/>
    <x v="0"/>
    <m/>
    <m/>
    <m/>
    <x v="0"/>
    <m/>
    <m/>
  </r>
  <r>
    <n v="2021"/>
    <x v="139"/>
    <n v="1600"/>
    <s v="Full"/>
    <s v="First 30"/>
    <s v="AS"/>
    <s v="No fish"/>
    <x v="0"/>
    <m/>
    <m/>
    <m/>
    <x v="0"/>
    <m/>
    <m/>
  </r>
  <r>
    <n v="2021"/>
    <x v="139"/>
    <n v="1700"/>
    <s v="Full"/>
    <s v="First 30"/>
    <s v="AS"/>
    <s v="No fish"/>
    <x v="0"/>
    <m/>
    <m/>
    <m/>
    <x v="0"/>
    <m/>
    <m/>
  </r>
  <r>
    <n v="2021"/>
    <x v="139"/>
    <n v="1800"/>
    <s v="Full"/>
    <s v="First 30"/>
    <s v="AS"/>
    <s v="No fish"/>
    <x v="0"/>
    <m/>
    <m/>
    <m/>
    <x v="0"/>
    <m/>
    <m/>
  </r>
  <r>
    <n v="2021"/>
    <x v="139"/>
    <n v="1900"/>
    <s v="Full"/>
    <s v="First 30"/>
    <s v="AS"/>
    <d v="1899-12-30T19:06:40"/>
    <x v="1"/>
    <n v="93.9"/>
    <n v="1580"/>
    <n v="14.4"/>
    <x v="1"/>
    <m/>
    <m/>
  </r>
  <r>
    <n v="2021"/>
    <x v="139"/>
    <n v="2000"/>
    <s v="Full"/>
    <s v="First 30"/>
    <s v="AS"/>
    <s v="No fish"/>
    <x v="0"/>
    <m/>
    <m/>
    <m/>
    <x v="0"/>
    <m/>
    <m/>
  </r>
  <r>
    <n v="2021"/>
    <x v="139"/>
    <n v="2100"/>
    <s v="Full"/>
    <s v="First 30"/>
    <s v="AS"/>
    <s v="No fish"/>
    <x v="0"/>
    <m/>
    <m/>
    <m/>
    <x v="0"/>
    <m/>
    <m/>
  </r>
  <r>
    <n v="2021"/>
    <x v="139"/>
    <n v="2200"/>
    <s v="Full"/>
    <s v="First 30"/>
    <s v="AS"/>
    <s v="No fish"/>
    <x v="0"/>
    <m/>
    <m/>
    <m/>
    <x v="0"/>
    <m/>
    <m/>
  </r>
  <r>
    <n v="2021"/>
    <x v="139"/>
    <n v="2300"/>
    <s v="Full"/>
    <s v="First 30"/>
    <s v="AS"/>
    <d v="1899-12-30T23:15:47"/>
    <x v="1"/>
    <n v="74.7"/>
    <n v="3783"/>
    <n v="10.25"/>
    <x v="1"/>
    <m/>
    <m/>
  </r>
  <r>
    <n v="2021"/>
    <x v="140"/>
    <n v="0"/>
    <s v="Full"/>
    <s v="First 30"/>
    <s v="AS"/>
    <s v="No fish"/>
    <x v="0"/>
    <m/>
    <m/>
    <m/>
    <x v="0"/>
    <m/>
    <m/>
  </r>
  <r>
    <n v="2021"/>
    <x v="140"/>
    <n v="100"/>
    <s v="Full"/>
    <s v="First 30"/>
    <s v="AS"/>
    <s v="No fish"/>
    <x v="0"/>
    <m/>
    <m/>
    <m/>
    <x v="0"/>
    <m/>
    <m/>
  </r>
  <r>
    <n v="2021"/>
    <x v="140"/>
    <n v="200"/>
    <s v="Full"/>
    <s v="First 30"/>
    <s v="AS"/>
    <s v="No fish"/>
    <x v="0"/>
    <m/>
    <m/>
    <m/>
    <x v="0"/>
    <m/>
    <m/>
  </r>
  <r>
    <n v="2021"/>
    <x v="140"/>
    <n v="300"/>
    <s v="Full"/>
    <s v="First 30"/>
    <s v="AS"/>
    <s v="No fish"/>
    <x v="0"/>
    <m/>
    <m/>
    <m/>
    <x v="0"/>
    <m/>
    <m/>
  </r>
  <r>
    <n v="2021"/>
    <x v="140"/>
    <n v="400"/>
    <s v="Full"/>
    <s v="First 30"/>
    <s v="AS"/>
    <s v="No fish"/>
    <x v="0"/>
    <m/>
    <m/>
    <m/>
    <x v="0"/>
    <m/>
    <m/>
  </r>
  <r>
    <n v="2021"/>
    <x v="140"/>
    <n v="500"/>
    <s v="None"/>
    <s v="First 30"/>
    <s v="AS"/>
    <s v="No data"/>
    <x v="0"/>
    <m/>
    <m/>
    <m/>
    <x v="0"/>
    <s v="unable to view echogram"/>
    <m/>
  </r>
  <r>
    <n v="2021"/>
    <x v="140"/>
    <n v="600"/>
    <s v="None"/>
    <s v="First 30"/>
    <s v="AS"/>
    <s v="No data"/>
    <x v="0"/>
    <m/>
    <m/>
    <m/>
    <x v="0"/>
    <s v="unable to view echogram"/>
    <m/>
  </r>
  <r>
    <n v="2021"/>
    <x v="140"/>
    <n v="700"/>
    <s v="None"/>
    <s v="First 30"/>
    <s v="AS"/>
    <s v="No data"/>
    <x v="0"/>
    <m/>
    <m/>
    <m/>
    <x v="0"/>
    <m/>
    <m/>
  </r>
  <r>
    <n v="2021"/>
    <x v="140"/>
    <n v="800"/>
    <s v="None"/>
    <s v="First 30"/>
    <s v="AS"/>
    <s v="No data"/>
    <x v="0"/>
    <m/>
    <m/>
    <m/>
    <x v="0"/>
    <m/>
    <m/>
  </r>
  <r>
    <n v="2021"/>
    <x v="140"/>
    <n v="900"/>
    <s v="None"/>
    <s v="First 30"/>
    <s v="AS"/>
    <s v="No data"/>
    <x v="0"/>
    <m/>
    <m/>
    <m/>
    <x v="0"/>
    <m/>
    <m/>
  </r>
  <r>
    <n v="2021"/>
    <x v="140"/>
    <n v="1000"/>
    <s v="Full"/>
    <s v="First 30"/>
    <s v="AS"/>
    <s v="No fish"/>
    <x v="0"/>
    <m/>
    <m/>
    <m/>
    <x v="0"/>
    <m/>
    <m/>
  </r>
  <r>
    <n v="2021"/>
    <x v="140"/>
    <n v="1100"/>
    <s v="Full"/>
    <s v="First 30"/>
    <s v="AS"/>
    <s v="No fish"/>
    <x v="0"/>
    <m/>
    <m/>
    <m/>
    <x v="0"/>
    <m/>
    <m/>
  </r>
  <r>
    <n v="2021"/>
    <x v="140"/>
    <n v="1200"/>
    <s v="Full"/>
    <s v="First 30"/>
    <s v="AS"/>
    <s v="No fish"/>
    <x v="0"/>
    <m/>
    <m/>
    <m/>
    <x v="0"/>
    <m/>
    <m/>
  </r>
  <r>
    <n v="2021"/>
    <x v="140"/>
    <n v="1300"/>
    <s v="Full"/>
    <s v="First 30"/>
    <s v="AS"/>
    <s v="No fish"/>
    <x v="0"/>
    <m/>
    <m/>
    <m/>
    <x v="0"/>
    <m/>
    <m/>
  </r>
  <r>
    <n v="2021"/>
    <x v="140"/>
    <n v="1400"/>
    <s v="Full"/>
    <s v="First 30"/>
    <s v="AS"/>
    <d v="1899-12-30T14:23:18"/>
    <x v="1"/>
    <n v="81"/>
    <n v="5548"/>
    <n v="12.35"/>
    <x v="1"/>
    <m/>
    <m/>
  </r>
  <r>
    <n v="2021"/>
    <x v="140"/>
    <n v="1500"/>
    <s v="Full"/>
    <s v="First 30"/>
    <s v="AS"/>
    <d v="1899-12-30T15:18:49"/>
    <x v="1"/>
    <n v="75.8"/>
    <n v="4309"/>
    <n v="12.32"/>
    <x v="1"/>
    <m/>
    <m/>
  </r>
  <r>
    <n v="2021"/>
    <x v="140"/>
    <n v="1500"/>
    <s v="Full"/>
    <s v="First 30"/>
    <s v="AS"/>
    <d v="1899-12-30T15:19:47"/>
    <x v="2"/>
    <n v="76.5"/>
    <n v="4524"/>
    <n v="12.15"/>
    <x v="1"/>
    <m/>
    <m/>
  </r>
  <r>
    <n v="2021"/>
    <x v="140"/>
    <n v="1600"/>
    <s v="Full"/>
    <s v="First 30"/>
    <s v="AS"/>
    <s v="No fish"/>
    <x v="0"/>
    <m/>
    <m/>
    <m/>
    <x v="0"/>
    <m/>
    <m/>
  </r>
  <r>
    <n v="2021"/>
    <x v="140"/>
    <n v="1700"/>
    <s v="Full"/>
    <s v="First 30"/>
    <s v="AS"/>
    <s v="No fish"/>
    <x v="0"/>
    <m/>
    <m/>
    <m/>
    <x v="0"/>
    <m/>
    <m/>
  </r>
  <r>
    <n v="2021"/>
    <x v="140"/>
    <n v="1800"/>
    <s v="Full"/>
    <s v="First 30"/>
    <s v="AS"/>
    <s v="No fish"/>
    <x v="0"/>
    <m/>
    <m/>
    <m/>
    <x v="0"/>
    <m/>
    <m/>
  </r>
  <r>
    <n v="2021"/>
    <x v="140"/>
    <n v="1900"/>
    <s v="Full"/>
    <s v="First 30"/>
    <s v="AS"/>
    <s v="No fish"/>
    <x v="0"/>
    <m/>
    <m/>
    <m/>
    <x v="0"/>
    <m/>
    <m/>
  </r>
  <r>
    <n v="2021"/>
    <x v="140"/>
    <n v="2000"/>
    <s v="Full"/>
    <s v="First 30"/>
    <s v="AS"/>
    <s v="No fish"/>
    <x v="0"/>
    <m/>
    <m/>
    <m/>
    <x v="0"/>
    <m/>
    <m/>
  </r>
  <r>
    <n v="2021"/>
    <x v="140"/>
    <n v="2100"/>
    <s v="Full"/>
    <s v="First 30"/>
    <s v="AS"/>
    <s v="No fish"/>
    <x v="0"/>
    <m/>
    <m/>
    <m/>
    <x v="0"/>
    <m/>
    <m/>
  </r>
  <r>
    <n v="2021"/>
    <x v="140"/>
    <n v="2200"/>
    <s v="Full"/>
    <s v="First 30"/>
    <s v="AS"/>
    <s v="No fish"/>
    <x v="0"/>
    <m/>
    <m/>
    <m/>
    <x v="0"/>
    <m/>
    <m/>
  </r>
  <r>
    <n v="2021"/>
    <x v="140"/>
    <n v="2300"/>
    <s v="Full"/>
    <s v="First 30"/>
    <s v="AS"/>
    <s v="No fish"/>
    <x v="0"/>
    <m/>
    <m/>
    <m/>
    <x v="0"/>
    <m/>
    <m/>
  </r>
  <r>
    <n v="2021"/>
    <x v="141"/>
    <n v="0"/>
    <s v="Full"/>
    <s v="First 30"/>
    <s v="AS"/>
    <s v="No fish"/>
    <x v="0"/>
    <m/>
    <m/>
    <m/>
    <x v="0"/>
    <m/>
    <m/>
  </r>
  <r>
    <n v="2021"/>
    <x v="141"/>
    <n v="100"/>
    <s v="Full"/>
    <s v="First 30"/>
    <s v="AS"/>
    <d v="1899-12-30T01:13:20"/>
    <x v="1"/>
    <n v="77.2"/>
    <n v="3098"/>
    <n v="8.2200000000000006"/>
    <x v="0"/>
    <m/>
    <m/>
  </r>
  <r>
    <n v="2021"/>
    <x v="141"/>
    <n v="200"/>
    <s v="Full"/>
    <s v="First 30"/>
    <s v="AS"/>
    <s v="No fish"/>
    <x v="0"/>
    <m/>
    <m/>
    <m/>
    <x v="0"/>
    <m/>
    <m/>
  </r>
  <r>
    <n v="2021"/>
    <x v="141"/>
    <n v="300"/>
    <s v="Full"/>
    <s v="First 30"/>
    <s v="AS"/>
    <s v="No fish"/>
    <x v="0"/>
    <m/>
    <m/>
    <m/>
    <x v="0"/>
    <m/>
    <m/>
  </r>
  <r>
    <n v="2021"/>
    <x v="141"/>
    <n v="400"/>
    <s v="Full"/>
    <s v="First 30"/>
    <s v="AS"/>
    <s v="No fish"/>
    <x v="0"/>
    <m/>
    <m/>
    <m/>
    <x v="0"/>
    <m/>
    <m/>
  </r>
  <r>
    <n v="2021"/>
    <x v="141"/>
    <n v="500"/>
    <s v="Full"/>
    <s v="First 30"/>
    <s v="AS"/>
    <s v="No fish"/>
    <x v="0"/>
    <m/>
    <m/>
    <m/>
    <x v="0"/>
    <m/>
    <m/>
  </r>
  <r>
    <n v="2021"/>
    <x v="141"/>
    <n v="600"/>
    <s v="Full"/>
    <s v="First 30"/>
    <s v="AS"/>
    <s v="No fish"/>
    <x v="0"/>
    <m/>
    <m/>
    <m/>
    <x v="0"/>
    <m/>
    <m/>
  </r>
  <r>
    <n v="2021"/>
    <x v="141"/>
    <n v="700"/>
    <s v="Full"/>
    <s v="First 30"/>
    <s v="AS"/>
    <s v="No fish"/>
    <x v="0"/>
    <m/>
    <m/>
    <m/>
    <x v="0"/>
    <m/>
    <m/>
  </r>
  <r>
    <n v="2021"/>
    <x v="141"/>
    <n v="800"/>
    <s v="Full"/>
    <s v="First 30"/>
    <s v="AS"/>
    <s v="No fish"/>
    <x v="0"/>
    <m/>
    <m/>
    <m/>
    <x v="0"/>
    <m/>
    <m/>
  </r>
  <r>
    <n v="2021"/>
    <x v="141"/>
    <n v="900"/>
    <s v="Full"/>
    <s v="First 30"/>
    <s v="AS"/>
    <s v="No fish"/>
    <x v="0"/>
    <m/>
    <m/>
    <m/>
    <x v="0"/>
    <m/>
    <m/>
  </r>
  <r>
    <n v="2021"/>
    <x v="141"/>
    <n v="1000"/>
    <s v="Full"/>
    <s v="First 30"/>
    <s v="AS"/>
    <s v="No fish"/>
    <x v="0"/>
    <m/>
    <m/>
    <m/>
    <x v="0"/>
    <m/>
    <m/>
  </r>
  <r>
    <n v="2021"/>
    <x v="141"/>
    <n v="1100"/>
    <s v="Full"/>
    <s v="First 30"/>
    <s v="AS"/>
    <s v="No fish"/>
    <x v="0"/>
    <m/>
    <m/>
    <m/>
    <x v="0"/>
    <m/>
    <m/>
  </r>
  <r>
    <n v="2021"/>
    <x v="141"/>
    <n v="1200"/>
    <s v="Full"/>
    <s v="First 30"/>
    <s v="AS"/>
    <s v="No fish"/>
    <x v="0"/>
    <m/>
    <m/>
    <m/>
    <x v="0"/>
    <m/>
    <m/>
  </r>
  <r>
    <n v="2021"/>
    <x v="141"/>
    <n v="1300"/>
    <s v="Full"/>
    <s v="First 30"/>
    <s v="AS"/>
    <s v="No fish"/>
    <x v="0"/>
    <m/>
    <m/>
    <m/>
    <x v="0"/>
    <m/>
    <m/>
  </r>
  <r>
    <n v="2021"/>
    <x v="141"/>
    <n v="1400"/>
    <s v="Full"/>
    <s v="First 30"/>
    <s v="AS"/>
    <s v="No fish"/>
    <x v="0"/>
    <m/>
    <m/>
    <m/>
    <x v="0"/>
    <m/>
    <m/>
  </r>
  <r>
    <n v="2021"/>
    <x v="141"/>
    <n v="1500"/>
    <s v="Full"/>
    <s v="First 30"/>
    <s v="AS"/>
    <s v="No fish"/>
    <x v="0"/>
    <m/>
    <m/>
    <m/>
    <x v="0"/>
    <m/>
    <m/>
  </r>
  <r>
    <n v="2021"/>
    <x v="141"/>
    <n v="1600"/>
    <s v="Full"/>
    <s v="First 30"/>
    <s v="AS"/>
    <d v="1899-12-30T16:09:34"/>
    <x v="2"/>
    <n v="52.2"/>
    <n v="2267"/>
    <n v="10.53"/>
    <x v="1"/>
    <m/>
    <m/>
  </r>
  <r>
    <n v="2021"/>
    <x v="141"/>
    <n v="1700"/>
    <s v="Full"/>
    <s v="First 30"/>
    <s v="AS"/>
    <s v="No fish"/>
    <x v="0"/>
    <m/>
    <m/>
    <m/>
    <x v="0"/>
    <m/>
    <m/>
  </r>
  <r>
    <n v="2021"/>
    <x v="141"/>
    <n v="1800"/>
    <s v="Full"/>
    <s v="First 30"/>
    <s v="AS"/>
    <s v="No fish"/>
    <x v="0"/>
    <m/>
    <m/>
    <m/>
    <x v="0"/>
    <m/>
    <m/>
  </r>
  <r>
    <n v="2021"/>
    <x v="141"/>
    <n v="1900"/>
    <s v="Full"/>
    <s v="First 30"/>
    <s v="AS"/>
    <d v="1899-12-30T19:02:50"/>
    <x v="1"/>
    <n v="67.3"/>
    <n v="664"/>
    <n v="15.22"/>
    <x v="1"/>
    <m/>
    <m/>
  </r>
  <r>
    <n v="2021"/>
    <x v="141"/>
    <n v="2000"/>
    <s v="Partial"/>
    <s v="First 30"/>
    <s v="AS"/>
    <d v="1899-12-30T20:07:33"/>
    <x v="1"/>
    <n v="71.400000000000006"/>
    <n v="1726"/>
    <n v="7.75"/>
    <x v="1"/>
    <s v="file 20:00:00 to 20:08:21 and file 20:09:18 to 20:30:00"/>
    <m/>
  </r>
  <r>
    <n v="2021"/>
    <x v="141"/>
    <n v="2100"/>
    <s v="Full"/>
    <s v="First 30"/>
    <s v="AS"/>
    <s v="No fish"/>
    <x v="0"/>
    <m/>
    <m/>
    <m/>
    <x v="0"/>
    <m/>
    <m/>
  </r>
  <r>
    <n v="2021"/>
    <x v="141"/>
    <n v="2200"/>
    <s v="None"/>
    <s v="First 30"/>
    <s v="AS"/>
    <s v="No data"/>
    <x v="0"/>
    <m/>
    <m/>
    <m/>
    <x v="0"/>
    <s v="unable to view echogram"/>
    <m/>
  </r>
  <r>
    <n v="2021"/>
    <x v="141"/>
    <n v="2300"/>
    <s v="None"/>
    <s v="First 30"/>
    <s v="AS"/>
    <s v="No data"/>
    <x v="0"/>
    <m/>
    <m/>
    <m/>
    <x v="0"/>
    <s v="unable to view echogram"/>
    <m/>
  </r>
  <r>
    <n v="2021"/>
    <x v="0"/>
    <n v="1330"/>
    <s v="Full"/>
    <s v="Second 30"/>
    <s v="AS"/>
    <s v="No fish"/>
    <x v="0"/>
    <m/>
    <m/>
    <m/>
    <x v="0"/>
    <m/>
    <m/>
  </r>
  <r>
    <n v="2021"/>
    <x v="0"/>
    <n v="1430"/>
    <s v="Full"/>
    <s v="Second 30"/>
    <s v="AS"/>
    <s v="No fish"/>
    <x v="0"/>
    <m/>
    <m/>
    <m/>
    <x v="0"/>
    <m/>
    <m/>
  </r>
  <r>
    <n v="2021"/>
    <x v="0"/>
    <n v="1530"/>
    <s v="Full"/>
    <s v="Second 30"/>
    <s v="AS"/>
    <s v="No fish"/>
    <x v="0"/>
    <m/>
    <m/>
    <m/>
    <x v="0"/>
    <m/>
    <m/>
  </r>
  <r>
    <n v="2021"/>
    <x v="0"/>
    <n v="1630"/>
    <s v="Full"/>
    <s v="Second 30"/>
    <s v="AS"/>
    <s v="No fish"/>
    <x v="0"/>
    <m/>
    <m/>
    <m/>
    <x v="0"/>
    <m/>
    <m/>
  </r>
  <r>
    <n v="2021"/>
    <x v="0"/>
    <n v="1730"/>
    <s v="Full"/>
    <s v="Second 30"/>
    <s v="AS"/>
    <d v="1899-12-30T17:37:43"/>
    <x v="1"/>
    <n v="68.8"/>
    <n v="1370"/>
    <n v="7.36"/>
    <x v="1"/>
    <m/>
    <m/>
  </r>
  <r>
    <n v="2021"/>
    <x v="0"/>
    <n v="1830"/>
    <s v="Full"/>
    <s v="Second 30"/>
    <s v="AS"/>
    <s v="No fish"/>
    <x v="0"/>
    <m/>
    <m/>
    <m/>
    <x v="0"/>
    <m/>
    <m/>
  </r>
  <r>
    <n v="2021"/>
    <x v="0"/>
    <n v="1930"/>
    <s v="Full"/>
    <s v="Second 30"/>
    <s v="AS"/>
    <s v="No fish"/>
    <x v="0"/>
    <m/>
    <m/>
    <m/>
    <x v="0"/>
    <m/>
    <m/>
  </r>
  <r>
    <n v="2021"/>
    <x v="0"/>
    <n v="2030"/>
    <s v="Full"/>
    <s v="Second 30"/>
    <s v="AS"/>
    <s v="No fish"/>
    <x v="0"/>
    <m/>
    <m/>
    <m/>
    <x v="0"/>
    <m/>
    <m/>
  </r>
  <r>
    <n v="2021"/>
    <x v="0"/>
    <n v="2130"/>
    <s v="Full"/>
    <s v="Second 30"/>
    <s v="AS"/>
    <s v="No fish"/>
    <x v="0"/>
    <m/>
    <m/>
    <m/>
    <x v="0"/>
    <m/>
    <m/>
  </r>
  <r>
    <n v="2021"/>
    <x v="0"/>
    <n v="2230"/>
    <s v="Full"/>
    <s v="Second 30"/>
    <s v="AS"/>
    <s v="No fish"/>
    <x v="0"/>
    <m/>
    <m/>
    <m/>
    <x v="0"/>
    <m/>
    <m/>
  </r>
  <r>
    <n v="2021"/>
    <x v="0"/>
    <n v="2330"/>
    <s v="Full"/>
    <s v="Second 30"/>
    <s v="AS"/>
    <s v="No fish"/>
    <x v="0"/>
    <m/>
    <m/>
    <m/>
    <x v="0"/>
    <m/>
    <m/>
  </r>
  <r>
    <n v="2021"/>
    <x v="1"/>
    <n v="30"/>
    <s v="Full"/>
    <s v="Second 30"/>
    <s v="AS"/>
    <s v="No fish"/>
    <x v="0"/>
    <m/>
    <m/>
    <m/>
    <x v="0"/>
    <m/>
    <m/>
  </r>
  <r>
    <n v="2021"/>
    <x v="1"/>
    <n v="130"/>
    <s v="Full"/>
    <s v="Second 30"/>
    <s v="AS"/>
    <s v="No fish"/>
    <x v="0"/>
    <m/>
    <m/>
    <m/>
    <x v="0"/>
    <m/>
    <m/>
  </r>
  <r>
    <n v="2021"/>
    <x v="1"/>
    <n v="230"/>
    <s v="Full"/>
    <s v="Second 30"/>
    <s v="AS"/>
    <s v="No fish"/>
    <x v="0"/>
    <m/>
    <m/>
    <m/>
    <x v="0"/>
    <m/>
    <m/>
  </r>
  <r>
    <n v="2021"/>
    <x v="1"/>
    <n v="330"/>
    <s v="Full"/>
    <s v="Second 30"/>
    <s v="AS"/>
    <s v="No fish"/>
    <x v="0"/>
    <m/>
    <m/>
    <m/>
    <x v="0"/>
    <m/>
    <m/>
  </r>
  <r>
    <n v="2021"/>
    <x v="1"/>
    <n v="430"/>
    <s v="Full"/>
    <s v="Second 30"/>
    <s v="AS"/>
    <s v="No fish"/>
    <x v="0"/>
    <m/>
    <m/>
    <m/>
    <x v="0"/>
    <m/>
    <m/>
  </r>
  <r>
    <n v="2021"/>
    <x v="1"/>
    <n v="530"/>
    <s v="Full"/>
    <s v="Second 30"/>
    <s v="AS"/>
    <s v="No fish"/>
    <x v="0"/>
    <m/>
    <m/>
    <m/>
    <x v="0"/>
    <m/>
    <m/>
  </r>
  <r>
    <n v="2021"/>
    <x v="1"/>
    <n v="630"/>
    <s v="Full"/>
    <s v="Second 30"/>
    <s v="AS"/>
    <s v="No fish"/>
    <x v="0"/>
    <m/>
    <m/>
    <m/>
    <x v="0"/>
    <m/>
    <m/>
  </r>
  <r>
    <n v="2021"/>
    <x v="1"/>
    <n v="730"/>
    <s v="Full"/>
    <s v="Second 30"/>
    <s v="AS"/>
    <s v="No fish"/>
    <x v="0"/>
    <m/>
    <m/>
    <m/>
    <x v="0"/>
    <m/>
    <m/>
  </r>
  <r>
    <n v="2021"/>
    <x v="1"/>
    <n v="830"/>
    <s v="Full"/>
    <s v="Second 30"/>
    <s v="AS"/>
    <s v="No fish"/>
    <x v="0"/>
    <m/>
    <m/>
    <m/>
    <x v="0"/>
    <m/>
    <m/>
  </r>
  <r>
    <n v="2021"/>
    <x v="1"/>
    <n v="930"/>
    <s v="Full"/>
    <s v="Second 30"/>
    <s v="AS"/>
    <s v="No fish"/>
    <x v="0"/>
    <m/>
    <m/>
    <m/>
    <x v="0"/>
    <m/>
    <m/>
  </r>
  <r>
    <n v="2021"/>
    <x v="1"/>
    <n v="1030"/>
    <s v="Full"/>
    <s v="Second 30"/>
    <s v="AS"/>
    <s v="No fish"/>
    <x v="0"/>
    <m/>
    <m/>
    <m/>
    <x v="0"/>
    <m/>
    <m/>
  </r>
  <r>
    <n v="2021"/>
    <x v="1"/>
    <n v="1130"/>
    <s v="Full"/>
    <s v="Second 30"/>
    <s v="AS"/>
    <s v="No fish"/>
    <x v="0"/>
    <m/>
    <m/>
    <m/>
    <x v="0"/>
    <m/>
    <m/>
  </r>
  <r>
    <n v="2021"/>
    <x v="1"/>
    <n v="1230"/>
    <s v="Full"/>
    <s v="Second 30"/>
    <s v="AS"/>
    <s v="No fish"/>
    <x v="0"/>
    <m/>
    <m/>
    <m/>
    <x v="0"/>
    <m/>
    <m/>
  </r>
  <r>
    <n v="2021"/>
    <x v="1"/>
    <n v="1330"/>
    <s v="Full"/>
    <s v="Second 30"/>
    <s v="AS"/>
    <s v="No fish"/>
    <x v="0"/>
    <m/>
    <m/>
    <m/>
    <x v="0"/>
    <m/>
    <m/>
  </r>
  <r>
    <n v="2021"/>
    <x v="1"/>
    <n v="1430"/>
    <s v="Full"/>
    <s v="Second 30"/>
    <s v="AS"/>
    <s v="No fish"/>
    <x v="0"/>
    <m/>
    <m/>
    <m/>
    <x v="0"/>
    <m/>
    <m/>
  </r>
  <r>
    <n v="2021"/>
    <x v="1"/>
    <n v="1530"/>
    <s v="Full"/>
    <s v="Second 30"/>
    <s v="AS"/>
    <s v="No fish"/>
    <x v="0"/>
    <m/>
    <m/>
    <m/>
    <x v="0"/>
    <m/>
    <m/>
  </r>
  <r>
    <n v="2021"/>
    <x v="1"/>
    <n v="1630"/>
    <s v="Full"/>
    <s v="Second 30"/>
    <s v="AS"/>
    <s v="No fish"/>
    <x v="0"/>
    <m/>
    <m/>
    <m/>
    <x v="0"/>
    <m/>
    <m/>
  </r>
  <r>
    <n v="2021"/>
    <x v="1"/>
    <n v="1730"/>
    <s v="Full"/>
    <s v="Second 30"/>
    <s v="AS"/>
    <s v="No fish"/>
    <x v="0"/>
    <m/>
    <m/>
    <m/>
    <x v="0"/>
    <m/>
    <m/>
  </r>
  <r>
    <n v="2021"/>
    <x v="1"/>
    <n v="1830"/>
    <s v="Full"/>
    <s v="Second 30"/>
    <s v="AS"/>
    <s v="No fish"/>
    <x v="0"/>
    <m/>
    <m/>
    <m/>
    <x v="0"/>
    <m/>
    <m/>
  </r>
  <r>
    <n v="2021"/>
    <x v="1"/>
    <n v="1930"/>
    <s v="Full"/>
    <s v="Second 30"/>
    <s v="AS"/>
    <s v="No fish"/>
    <x v="0"/>
    <m/>
    <m/>
    <m/>
    <x v="0"/>
    <m/>
    <m/>
  </r>
  <r>
    <n v="2021"/>
    <x v="1"/>
    <n v="2030"/>
    <s v="Full"/>
    <s v="Second 30"/>
    <s v="AS"/>
    <s v="No fish"/>
    <x v="0"/>
    <m/>
    <m/>
    <m/>
    <x v="0"/>
    <m/>
    <m/>
  </r>
  <r>
    <n v="2021"/>
    <x v="1"/>
    <n v="2130"/>
    <s v="Full"/>
    <s v="Second 30"/>
    <s v="AS"/>
    <d v="1899-12-30T21:45:33"/>
    <x v="1"/>
    <n v="67.099999999999994"/>
    <n v="2787"/>
    <n v="6.07"/>
    <x v="1"/>
    <m/>
    <m/>
  </r>
  <r>
    <n v="2021"/>
    <x v="1"/>
    <n v="2230"/>
    <s v="Full"/>
    <s v="Second 30"/>
    <s v="AS"/>
    <d v="1899-12-30T22:34:53"/>
    <x v="1"/>
    <n v="75.099999999999994"/>
    <n v="869"/>
    <n v="6.94"/>
    <x v="1"/>
    <m/>
    <m/>
  </r>
  <r>
    <n v="2021"/>
    <x v="1"/>
    <n v="2230"/>
    <s v="Full"/>
    <s v="Second 30"/>
    <s v="AS"/>
    <d v="1899-12-30T22:59:22"/>
    <x v="1"/>
    <n v="79.599999999999994"/>
    <n v="5272"/>
    <n v="8.2899999999999991"/>
    <x v="1"/>
    <m/>
    <m/>
  </r>
  <r>
    <n v="2021"/>
    <x v="1"/>
    <n v="2330"/>
    <s v="Full"/>
    <s v="Second 30"/>
    <s v="AS"/>
    <s v="No fish"/>
    <x v="0"/>
    <m/>
    <m/>
    <m/>
    <x v="0"/>
    <m/>
    <m/>
  </r>
  <r>
    <n v="2021"/>
    <x v="2"/>
    <n v="30"/>
    <s v="Full"/>
    <s v="Second 30"/>
    <s v="AS"/>
    <s v="No fish"/>
    <x v="0"/>
    <m/>
    <m/>
    <m/>
    <x v="0"/>
    <m/>
    <m/>
  </r>
  <r>
    <n v="2021"/>
    <x v="2"/>
    <n v="130"/>
    <s v="Full"/>
    <s v="Second 30"/>
    <s v="AS"/>
    <s v="No fish"/>
    <x v="0"/>
    <m/>
    <m/>
    <m/>
    <x v="0"/>
    <m/>
    <m/>
  </r>
  <r>
    <n v="2021"/>
    <x v="2"/>
    <n v="230"/>
    <s v="Full"/>
    <s v="Second 30"/>
    <s v="AS"/>
    <d v="1899-12-30T02:51:39"/>
    <x v="1"/>
    <n v="79.7"/>
    <n v="3862"/>
    <n v="79.7"/>
    <x v="1"/>
    <m/>
    <m/>
  </r>
  <r>
    <n v="2021"/>
    <x v="2"/>
    <n v="330"/>
    <s v="Full"/>
    <s v="Second 30"/>
    <s v="AS"/>
    <d v="1899-12-30T03:59:03"/>
    <x v="1"/>
    <n v="71.3"/>
    <n v="5191"/>
    <n v="9.84"/>
    <x v="1"/>
    <m/>
    <m/>
  </r>
  <r>
    <n v="2021"/>
    <x v="2"/>
    <n v="430"/>
    <s v="Full"/>
    <s v="Second 30"/>
    <s v="AS"/>
    <s v="No fish"/>
    <x v="0"/>
    <m/>
    <m/>
    <m/>
    <x v="0"/>
    <m/>
    <m/>
  </r>
  <r>
    <n v="2021"/>
    <x v="2"/>
    <n v="530"/>
    <s v="Full"/>
    <s v="Second 30"/>
    <s v="AS"/>
    <s v="No fish"/>
    <x v="0"/>
    <m/>
    <m/>
    <m/>
    <x v="0"/>
    <m/>
    <m/>
  </r>
  <r>
    <n v="2021"/>
    <x v="2"/>
    <n v="630"/>
    <s v="Full"/>
    <s v="Second 30"/>
    <s v="AS"/>
    <s v="No fish"/>
    <x v="0"/>
    <m/>
    <m/>
    <m/>
    <x v="0"/>
    <m/>
    <m/>
  </r>
  <r>
    <n v="2021"/>
    <x v="2"/>
    <n v="730"/>
    <s v="Full"/>
    <s v="Second 30"/>
    <s v="AS"/>
    <s v="No fish"/>
    <x v="0"/>
    <m/>
    <m/>
    <m/>
    <x v="0"/>
    <m/>
    <m/>
  </r>
  <r>
    <n v="2021"/>
    <x v="2"/>
    <n v="830"/>
    <s v="Full"/>
    <s v="Second 30"/>
    <s v="AS"/>
    <s v="No fish"/>
    <x v="0"/>
    <m/>
    <m/>
    <m/>
    <x v="0"/>
    <m/>
    <m/>
  </r>
  <r>
    <n v="2021"/>
    <x v="2"/>
    <n v="930"/>
    <s v="Full"/>
    <s v="Second 30"/>
    <s v="AS"/>
    <s v="No fish"/>
    <x v="0"/>
    <m/>
    <m/>
    <m/>
    <x v="0"/>
    <m/>
    <m/>
  </r>
  <r>
    <n v="2021"/>
    <x v="2"/>
    <n v="1030"/>
    <s v="Full"/>
    <s v="Second 30"/>
    <s v="AS"/>
    <s v="No fish"/>
    <x v="0"/>
    <m/>
    <m/>
    <m/>
    <x v="0"/>
    <m/>
    <m/>
  </r>
  <r>
    <n v="2021"/>
    <x v="2"/>
    <n v="1130"/>
    <s v="Full"/>
    <s v="Second 30"/>
    <s v="AS"/>
    <s v="No fish"/>
    <x v="0"/>
    <m/>
    <m/>
    <m/>
    <x v="0"/>
    <m/>
    <m/>
  </r>
  <r>
    <n v="2021"/>
    <x v="2"/>
    <n v="1230"/>
    <s v="Full"/>
    <s v="Second 30"/>
    <s v="AS"/>
    <s v="No fish"/>
    <x v="0"/>
    <m/>
    <m/>
    <m/>
    <x v="0"/>
    <m/>
    <m/>
  </r>
  <r>
    <n v="2021"/>
    <x v="2"/>
    <n v="1330"/>
    <s v="Full"/>
    <s v="Second 30"/>
    <s v="AS"/>
    <s v="No fish"/>
    <x v="0"/>
    <m/>
    <m/>
    <m/>
    <x v="0"/>
    <m/>
    <m/>
  </r>
  <r>
    <n v="2021"/>
    <x v="2"/>
    <n v="1430"/>
    <s v="Full"/>
    <s v="Second 30"/>
    <s v="AS"/>
    <s v="No fish"/>
    <x v="0"/>
    <m/>
    <m/>
    <m/>
    <x v="0"/>
    <m/>
    <m/>
  </r>
  <r>
    <n v="2021"/>
    <x v="2"/>
    <n v="1530"/>
    <s v="Full"/>
    <s v="Second 30"/>
    <s v="AS"/>
    <s v="No fish"/>
    <x v="0"/>
    <m/>
    <m/>
    <m/>
    <x v="0"/>
    <m/>
    <m/>
  </r>
  <r>
    <n v="2021"/>
    <x v="2"/>
    <n v="1630"/>
    <s v="Full"/>
    <s v="Second 30"/>
    <s v="AS"/>
    <s v="No fish"/>
    <x v="0"/>
    <m/>
    <m/>
    <m/>
    <x v="0"/>
    <m/>
    <m/>
  </r>
  <r>
    <n v="2021"/>
    <x v="2"/>
    <n v="1730"/>
    <s v="Full"/>
    <s v="Second 30"/>
    <s v="AS"/>
    <s v="No fish"/>
    <x v="0"/>
    <m/>
    <m/>
    <m/>
    <x v="0"/>
    <m/>
    <m/>
  </r>
  <r>
    <n v="2021"/>
    <x v="2"/>
    <n v="1830"/>
    <s v="Full"/>
    <s v="Second 30"/>
    <s v="AS"/>
    <s v="No fish"/>
    <x v="0"/>
    <m/>
    <m/>
    <m/>
    <x v="0"/>
    <m/>
    <m/>
  </r>
  <r>
    <n v="2021"/>
    <x v="2"/>
    <n v="1930"/>
    <s v="Full"/>
    <s v="Second 30"/>
    <s v="AS"/>
    <d v="1899-12-30T19:52:18"/>
    <x v="2"/>
    <n v="77.3"/>
    <n v="3947"/>
    <n v="12.47"/>
    <x v="2"/>
    <s v="Not certain this is a fish."/>
    <m/>
  </r>
  <r>
    <n v="2021"/>
    <x v="2"/>
    <n v="2030"/>
    <s v="Full"/>
    <s v="Second 30"/>
    <s v="AS"/>
    <s v="No fish"/>
    <x v="0"/>
    <m/>
    <m/>
    <m/>
    <x v="0"/>
    <m/>
    <m/>
  </r>
  <r>
    <n v="2021"/>
    <x v="2"/>
    <n v="2130"/>
    <s v="Full"/>
    <s v="Second 30"/>
    <s v="AS"/>
    <s v="No fish"/>
    <x v="0"/>
    <m/>
    <m/>
    <m/>
    <x v="0"/>
    <m/>
    <m/>
  </r>
  <r>
    <n v="2021"/>
    <x v="2"/>
    <n v="2230"/>
    <s v="Full"/>
    <s v="Second 30"/>
    <s v="AS"/>
    <s v="No fish"/>
    <x v="0"/>
    <m/>
    <m/>
    <m/>
    <x v="0"/>
    <m/>
    <m/>
  </r>
  <r>
    <n v="2021"/>
    <x v="2"/>
    <n v="2330"/>
    <s v="Full"/>
    <s v="Second 30"/>
    <s v="AS"/>
    <s v="No fish"/>
    <x v="0"/>
    <m/>
    <m/>
    <m/>
    <x v="0"/>
    <m/>
    <m/>
  </r>
  <r>
    <n v="2021"/>
    <x v="3"/>
    <n v="30"/>
    <s v="Full"/>
    <s v="Second 30"/>
    <s v="AS"/>
    <s v="No fish"/>
    <x v="0"/>
    <m/>
    <m/>
    <m/>
    <x v="0"/>
    <m/>
    <m/>
  </r>
  <r>
    <n v="2021"/>
    <x v="3"/>
    <n v="130"/>
    <s v="Full"/>
    <s v="Second 30"/>
    <s v="AS"/>
    <s v="No fish"/>
    <x v="0"/>
    <m/>
    <m/>
    <m/>
    <x v="0"/>
    <m/>
    <m/>
  </r>
  <r>
    <n v="2021"/>
    <x v="3"/>
    <n v="230"/>
    <s v="Full"/>
    <s v="Second 30"/>
    <s v="AS"/>
    <s v="No fish"/>
    <x v="0"/>
    <m/>
    <m/>
    <m/>
    <x v="0"/>
    <m/>
    <m/>
  </r>
  <r>
    <n v="2021"/>
    <x v="3"/>
    <n v="330"/>
    <s v="Full"/>
    <s v="Second 30"/>
    <s v="AS"/>
    <s v="No fish"/>
    <x v="0"/>
    <m/>
    <m/>
    <m/>
    <x v="0"/>
    <m/>
    <m/>
  </r>
  <r>
    <n v="2021"/>
    <x v="3"/>
    <n v="430"/>
    <s v="Full"/>
    <s v="Second 30"/>
    <s v="AS"/>
    <s v="No fish"/>
    <x v="0"/>
    <m/>
    <m/>
    <m/>
    <x v="0"/>
    <m/>
    <m/>
  </r>
  <r>
    <n v="2021"/>
    <x v="3"/>
    <n v="530"/>
    <s v="Full"/>
    <s v="Second 30"/>
    <s v="AS"/>
    <s v="No fish"/>
    <x v="0"/>
    <m/>
    <m/>
    <m/>
    <x v="0"/>
    <m/>
    <m/>
  </r>
  <r>
    <n v="2021"/>
    <x v="3"/>
    <n v="630"/>
    <s v="Full"/>
    <s v="Second 30"/>
    <s v="AS"/>
    <s v="No fish"/>
    <x v="0"/>
    <m/>
    <m/>
    <m/>
    <x v="0"/>
    <m/>
    <m/>
  </r>
  <r>
    <n v="2021"/>
    <x v="3"/>
    <n v="730"/>
    <s v="Full"/>
    <s v="Second 30"/>
    <s v="AS"/>
    <s v="No fish"/>
    <x v="0"/>
    <m/>
    <m/>
    <m/>
    <x v="0"/>
    <m/>
    <m/>
  </r>
  <r>
    <n v="2021"/>
    <x v="3"/>
    <n v="830"/>
    <s v="Full"/>
    <s v="Second 30"/>
    <s v="AS"/>
    <s v="No fish"/>
    <x v="0"/>
    <m/>
    <m/>
    <m/>
    <x v="0"/>
    <m/>
    <m/>
  </r>
  <r>
    <n v="2021"/>
    <x v="3"/>
    <n v="930"/>
    <s v="Full"/>
    <s v="Second 30"/>
    <s v="AS"/>
    <s v="No fish"/>
    <x v="0"/>
    <m/>
    <m/>
    <m/>
    <x v="0"/>
    <m/>
    <m/>
  </r>
  <r>
    <n v="2021"/>
    <x v="3"/>
    <n v="1030"/>
    <s v="Full"/>
    <s v="Second 30"/>
    <s v="AS"/>
    <s v="No fish"/>
    <x v="0"/>
    <m/>
    <m/>
    <m/>
    <x v="0"/>
    <m/>
    <m/>
  </r>
  <r>
    <n v="2021"/>
    <x v="3"/>
    <n v="1130"/>
    <s v="Full"/>
    <s v="Second 30"/>
    <s v="AS"/>
    <s v="No fish"/>
    <x v="0"/>
    <m/>
    <m/>
    <m/>
    <x v="0"/>
    <m/>
    <m/>
  </r>
  <r>
    <n v="2021"/>
    <x v="3"/>
    <n v="1230"/>
    <s v="Full"/>
    <s v="Second 30"/>
    <s v="AS"/>
    <s v="No fish"/>
    <x v="0"/>
    <m/>
    <m/>
    <m/>
    <x v="0"/>
    <m/>
    <m/>
  </r>
  <r>
    <n v="2021"/>
    <x v="3"/>
    <n v="1330"/>
    <s v="Full"/>
    <s v="Second 30"/>
    <s v="AS"/>
    <s v="No fish"/>
    <x v="0"/>
    <m/>
    <m/>
    <m/>
    <x v="0"/>
    <m/>
    <m/>
  </r>
  <r>
    <n v="2021"/>
    <x v="3"/>
    <n v="1430"/>
    <s v="Full"/>
    <s v="Second 30"/>
    <s v="AS"/>
    <s v="No fish"/>
    <x v="0"/>
    <m/>
    <m/>
    <m/>
    <x v="0"/>
    <m/>
    <m/>
  </r>
  <r>
    <n v="2021"/>
    <x v="3"/>
    <n v="1530"/>
    <s v="Full"/>
    <s v="Second 30"/>
    <s v="AS"/>
    <s v="No fish"/>
    <x v="0"/>
    <m/>
    <m/>
    <m/>
    <x v="0"/>
    <m/>
    <m/>
  </r>
  <r>
    <n v="2021"/>
    <x v="3"/>
    <n v="1630"/>
    <s v="Full"/>
    <s v="Second 30"/>
    <s v="AS"/>
    <s v="No fish"/>
    <x v="0"/>
    <m/>
    <m/>
    <m/>
    <x v="0"/>
    <m/>
    <m/>
  </r>
  <r>
    <n v="2021"/>
    <x v="3"/>
    <n v="1730"/>
    <s v="Full"/>
    <s v="Second 30"/>
    <s v="AS"/>
    <s v="No fish"/>
    <x v="0"/>
    <m/>
    <m/>
    <m/>
    <x v="0"/>
    <m/>
    <m/>
  </r>
  <r>
    <n v="2021"/>
    <x v="3"/>
    <n v="1830"/>
    <s v="Full"/>
    <s v="Second 30"/>
    <s v="AS"/>
    <s v="No fish"/>
    <x v="0"/>
    <m/>
    <m/>
    <m/>
    <x v="0"/>
    <m/>
    <m/>
  </r>
  <r>
    <n v="2021"/>
    <x v="3"/>
    <n v="1930"/>
    <s v="Full"/>
    <s v="Second 30"/>
    <s v="AS"/>
    <s v="No fish"/>
    <x v="0"/>
    <m/>
    <m/>
    <m/>
    <x v="0"/>
    <m/>
    <m/>
  </r>
  <r>
    <n v="2021"/>
    <x v="3"/>
    <n v="2030"/>
    <s v="Full"/>
    <s v="Second 30"/>
    <s v="AS"/>
    <s v="No fish"/>
    <x v="0"/>
    <m/>
    <m/>
    <m/>
    <x v="0"/>
    <m/>
    <m/>
  </r>
  <r>
    <n v="2021"/>
    <x v="3"/>
    <n v="2130"/>
    <s v="Full"/>
    <s v="Second 30"/>
    <s v="AS"/>
    <s v="No fish"/>
    <x v="0"/>
    <m/>
    <m/>
    <m/>
    <x v="0"/>
    <m/>
    <m/>
  </r>
  <r>
    <n v="2021"/>
    <x v="3"/>
    <n v="2230"/>
    <s v="Full"/>
    <s v="Second 30"/>
    <s v="AS"/>
    <s v="No fish"/>
    <x v="0"/>
    <m/>
    <m/>
    <m/>
    <x v="0"/>
    <m/>
    <m/>
  </r>
  <r>
    <n v="2021"/>
    <x v="3"/>
    <n v="2330"/>
    <s v="Full"/>
    <s v="Second 30"/>
    <s v="AS"/>
    <s v="No fish"/>
    <x v="0"/>
    <m/>
    <m/>
    <m/>
    <x v="0"/>
    <m/>
    <m/>
  </r>
  <r>
    <n v="2021"/>
    <x v="4"/>
    <n v="30"/>
    <s v="Full"/>
    <s v="Second 30"/>
    <s v="AS"/>
    <d v="1899-12-30T00:37:12"/>
    <x v="2"/>
    <n v="70.3"/>
    <n v="1289"/>
    <n v="11.88"/>
    <x v="2"/>
    <s v="Not certain this is a fish."/>
    <m/>
  </r>
  <r>
    <n v="2021"/>
    <x v="4"/>
    <n v="130"/>
    <s v="Full"/>
    <s v="Second 30"/>
    <s v="AS"/>
    <s v="No fish"/>
    <x v="0"/>
    <m/>
    <m/>
    <m/>
    <x v="0"/>
    <m/>
    <m/>
  </r>
  <r>
    <n v="2021"/>
    <x v="4"/>
    <n v="230"/>
    <s v="Full"/>
    <s v="Second 30"/>
    <s v="AS"/>
    <s v="No fish"/>
    <x v="0"/>
    <m/>
    <m/>
    <m/>
    <x v="0"/>
    <m/>
    <m/>
  </r>
  <r>
    <n v="2021"/>
    <x v="4"/>
    <n v="330"/>
    <s v="Full"/>
    <s v="Second 30"/>
    <s v="AS"/>
    <s v="No fish"/>
    <x v="0"/>
    <m/>
    <m/>
    <m/>
    <x v="0"/>
    <m/>
    <m/>
  </r>
  <r>
    <n v="2021"/>
    <x v="4"/>
    <n v="430"/>
    <s v="Full"/>
    <s v="Second 30"/>
    <s v="AS"/>
    <s v="No fish"/>
    <x v="0"/>
    <m/>
    <m/>
    <m/>
    <x v="0"/>
    <m/>
    <m/>
  </r>
  <r>
    <n v="2021"/>
    <x v="4"/>
    <n v="530"/>
    <s v="Full"/>
    <s v="Second 30"/>
    <s v="AS"/>
    <s v="No fish"/>
    <x v="0"/>
    <m/>
    <m/>
    <m/>
    <x v="0"/>
    <m/>
    <m/>
  </r>
  <r>
    <n v="2021"/>
    <x v="4"/>
    <n v="630"/>
    <s v="Full"/>
    <s v="Second 30"/>
    <s v="AS"/>
    <d v="1899-12-30T06:47:11"/>
    <x v="1"/>
    <n v="76.3"/>
    <n v="3066"/>
    <n v="11.5"/>
    <x v="1"/>
    <m/>
    <m/>
  </r>
  <r>
    <n v="2021"/>
    <x v="4"/>
    <n v="730"/>
    <s v="Full"/>
    <s v="Second 30"/>
    <s v="AS"/>
    <s v="No fish"/>
    <x v="0"/>
    <m/>
    <m/>
    <m/>
    <x v="0"/>
    <m/>
    <m/>
  </r>
  <r>
    <n v="2021"/>
    <x v="4"/>
    <n v="830"/>
    <s v="Full"/>
    <s v="Second 30"/>
    <s v="AS"/>
    <s v="No fish"/>
    <x v="0"/>
    <m/>
    <m/>
    <m/>
    <x v="0"/>
    <m/>
    <m/>
  </r>
  <r>
    <n v="2021"/>
    <x v="4"/>
    <n v="930"/>
    <s v="Full"/>
    <s v="Second 30"/>
    <s v="AS"/>
    <s v="No fish"/>
    <x v="0"/>
    <m/>
    <m/>
    <m/>
    <x v="0"/>
    <m/>
    <m/>
  </r>
  <r>
    <n v="2021"/>
    <x v="4"/>
    <n v="1030"/>
    <s v="Full"/>
    <s v="Second 30"/>
    <s v="AS"/>
    <s v="No fish"/>
    <x v="0"/>
    <m/>
    <m/>
    <m/>
    <x v="0"/>
    <m/>
    <m/>
  </r>
  <r>
    <n v="2021"/>
    <x v="4"/>
    <n v="1130"/>
    <s v="Full"/>
    <s v="Second 30"/>
    <s v="AS"/>
    <s v="No fish"/>
    <x v="0"/>
    <m/>
    <m/>
    <m/>
    <x v="0"/>
    <m/>
    <m/>
  </r>
  <r>
    <n v="2021"/>
    <x v="4"/>
    <n v="1230"/>
    <s v="Full"/>
    <s v="Second 30"/>
    <s v="AS"/>
    <s v="No fish"/>
    <x v="0"/>
    <m/>
    <m/>
    <m/>
    <x v="0"/>
    <m/>
    <m/>
  </r>
  <r>
    <n v="2021"/>
    <x v="4"/>
    <n v="1330"/>
    <s v="Full"/>
    <s v="Second 30"/>
    <s v="AS"/>
    <s v="No fish"/>
    <x v="0"/>
    <m/>
    <m/>
    <m/>
    <x v="0"/>
    <m/>
    <m/>
  </r>
  <r>
    <n v="2021"/>
    <x v="4"/>
    <n v="1430"/>
    <s v="Full"/>
    <s v="Second 30"/>
    <s v="AS"/>
    <s v="No fish"/>
    <x v="0"/>
    <m/>
    <m/>
    <m/>
    <x v="0"/>
    <m/>
    <m/>
  </r>
  <r>
    <n v="2021"/>
    <x v="4"/>
    <n v="1530"/>
    <s v="Full"/>
    <s v="Second 30"/>
    <s v="AS"/>
    <s v="No fish"/>
    <x v="0"/>
    <m/>
    <m/>
    <m/>
    <x v="0"/>
    <m/>
    <m/>
  </r>
  <r>
    <n v="2021"/>
    <x v="4"/>
    <n v="1630"/>
    <s v="Full"/>
    <s v="Second 30"/>
    <s v="AS"/>
    <s v="No fish"/>
    <x v="0"/>
    <m/>
    <m/>
    <m/>
    <x v="0"/>
    <m/>
    <m/>
  </r>
  <r>
    <n v="2021"/>
    <x v="4"/>
    <n v="1730"/>
    <s v="Full"/>
    <s v="Second 30"/>
    <s v="AS"/>
    <s v="No fish"/>
    <x v="0"/>
    <m/>
    <m/>
    <m/>
    <x v="0"/>
    <m/>
    <m/>
  </r>
  <r>
    <n v="2021"/>
    <x v="4"/>
    <n v="1830"/>
    <s v="Full"/>
    <s v="Second 30"/>
    <s v="AS"/>
    <s v="No fish"/>
    <x v="0"/>
    <m/>
    <m/>
    <m/>
    <x v="0"/>
    <m/>
    <m/>
  </r>
  <r>
    <n v="2021"/>
    <x v="4"/>
    <n v="1930"/>
    <s v="Full"/>
    <s v="Second 30"/>
    <s v="AS"/>
    <s v="No fish"/>
    <x v="0"/>
    <m/>
    <m/>
    <m/>
    <x v="0"/>
    <m/>
    <m/>
  </r>
  <r>
    <n v="2021"/>
    <x v="4"/>
    <n v="2030"/>
    <s v="Full"/>
    <s v="Second 30"/>
    <s v="AS"/>
    <s v="No fish"/>
    <x v="0"/>
    <m/>
    <m/>
    <m/>
    <x v="0"/>
    <m/>
    <m/>
  </r>
  <r>
    <n v="2021"/>
    <x v="4"/>
    <n v="2130"/>
    <s v="Full"/>
    <s v="Second 30"/>
    <s v="AS"/>
    <s v="No fish"/>
    <x v="0"/>
    <m/>
    <m/>
    <m/>
    <x v="0"/>
    <m/>
    <m/>
  </r>
  <r>
    <n v="2021"/>
    <x v="4"/>
    <n v="2230"/>
    <s v="Full"/>
    <s v="Second 30"/>
    <s v="AS"/>
    <s v="No fish"/>
    <x v="0"/>
    <m/>
    <m/>
    <m/>
    <x v="0"/>
    <m/>
    <m/>
  </r>
  <r>
    <n v="2021"/>
    <x v="4"/>
    <n v="2330"/>
    <s v="Full"/>
    <s v="Second 30"/>
    <s v="AS"/>
    <s v="No fish"/>
    <x v="0"/>
    <m/>
    <m/>
    <m/>
    <x v="0"/>
    <m/>
    <m/>
  </r>
  <r>
    <n v="2021"/>
    <x v="5"/>
    <n v="30"/>
    <s v="Full"/>
    <s v="Second 30"/>
    <s v="AS"/>
    <s v="No fish"/>
    <x v="0"/>
    <m/>
    <m/>
    <m/>
    <x v="0"/>
    <m/>
    <m/>
  </r>
  <r>
    <n v="2021"/>
    <x v="5"/>
    <n v="130"/>
    <s v="Full"/>
    <s v="Second 30"/>
    <s v="AS"/>
    <s v="No fish"/>
    <x v="0"/>
    <m/>
    <m/>
    <m/>
    <x v="0"/>
    <m/>
    <m/>
  </r>
  <r>
    <n v="2021"/>
    <x v="5"/>
    <n v="230"/>
    <s v="Full"/>
    <s v="Second 30"/>
    <s v="AS"/>
    <s v="No fish"/>
    <x v="0"/>
    <m/>
    <m/>
    <m/>
    <x v="0"/>
    <m/>
    <m/>
  </r>
  <r>
    <n v="2021"/>
    <x v="5"/>
    <n v="330"/>
    <s v="Full"/>
    <s v="Second 30"/>
    <s v="AS"/>
    <s v="No fish"/>
    <x v="0"/>
    <m/>
    <m/>
    <m/>
    <x v="0"/>
    <m/>
    <m/>
  </r>
  <r>
    <n v="2021"/>
    <x v="5"/>
    <n v="430"/>
    <s v="Full"/>
    <s v="Second 30"/>
    <s v="AS"/>
    <s v="No fish"/>
    <x v="0"/>
    <m/>
    <m/>
    <m/>
    <x v="0"/>
    <m/>
    <m/>
  </r>
  <r>
    <n v="2021"/>
    <x v="5"/>
    <n v="530"/>
    <s v="Full"/>
    <s v="Second 30"/>
    <s v="AS"/>
    <s v="No fish"/>
    <x v="0"/>
    <m/>
    <m/>
    <m/>
    <x v="0"/>
    <m/>
    <m/>
  </r>
  <r>
    <n v="2021"/>
    <x v="5"/>
    <n v="630"/>
    <s v="Full"/>
    <s v="Second 30"/>
    <s v="AS"/>
    <s v="No fish"/>
    <x v="0"/>
    <m/>
    <m/>
    <m/>
    <x v="0"/>
    <m/>
    <m/>
  </r>
  <r>
    <n v="2021"/>
    <x v="5"/>
    <n v="730"/>
    <s v="Full"/>
    <s v="Second 30"/>
    <s v="AS"/>
    <s v="No fish"/>
    <x v="0"/>
    <m/>
    <m/>
    <m/>
    <x v="0"/>
    <m/>
    <m/>
  </r>
  <r>
    <n v="2021"/>
    <x v="5"/>
    <n v="830"/>
    <s v="Full"/>
    <s v="Second 30"/>
    <s v="AS"/>
    <s v="No fish"/>
    <x v="0"/>
    <m/>
    <m/>
    <m/>
    <x v="0"/>
    <m/>
    <m/>
  </r>
  <r>
    <n v="2021"/>
    <x v="5"/>
    <n v="930"/>
    <s v="Full"/>
    <s v="Second 30"/>
    <s v="AS"/>
    <s v="No fish"/>
    <x v="0"/>
    <m/>
    <m/>
    <m/>
    <x v="0"/>
    <m/>
    <m/>
  </r>
  <r>
    <n v="2021"/>
    <x v="5"/>
    <n v="1030"/>
    <s v="Full"/>
    <s v="Second 30"/>
    <s v="AS"/>
    <s v="No fish"/>
    <x v="0"/>
    <m/>
    <m/>
    <m/>
    <x v="0"/>
    <m/>
    <m/>
  </r>
  <r>
    <n v="2021"/>
    <x v="5"/>
    <n v="1130"/>
    <s v="Full"/>
    <s v="Second 30"/>
    <s v="AS"/>
    <s v="No fish"/>
    <x v="0"/>
    <m/>
    <m/>
    <m/>
    <x v="0"/>
    <m/>
    <m/>
  </r>
  <r>
    <n v="2021"/>
    <x v="5"/>
    <n v="1230"/>
    <s v="Full"/>
    <s v="Second 30"/>
    <s v="AS"/>
    <s v="No fish"/>
    <x v="0"/>
    <m/>
    <m/>
    <m/>
    <x v="0"/>
    <m/>
    <m/>
  </r>
  <r>
    <n v="2021"/>
    <x v="5"/>
    <n v="1330"/>
    <s v="Full"/>
    <s v="Second 30"/>
    <s v="AS"/>
    <s v="No fish"/>
    <x v="0"/>
    <m/>
    <m/>
    <m/>
    <x v="0"/>
    <m/>
    <m/>
  </r>
  <r>
    <n v="2021"/>
    <x v="5"/>
    <n v="1430"/>
    <s v="Full"/>
    <s v="Second 30"/>
    <s v="AS"/>
    <s v="No fish"/>
    <x v="0"/>
    <m/>
    <m/>
    <m/>
    <x v="0"/>
    <m/>
    <m/>
  </r>
  <r>
    <n v="2021"/>
    <x v="5"/>
    <n v="1530"/>
    <s v="Full"/>
    <s v="Second 30"/>
    <s v="AS"/>
    <s v="No fish"/>
    <x v="0"/>
    <m/>
    <m/>
    <m/>
    <x v="0"/>
    <m/>
    <m/>
  </r>
  <r>
    <n v="2021"/>
    <x v="5"/>
    <n v="1630"/>
    <s v="Full"/>
    <s v="Second 30"/>
    <s v="AS"/>
    <s v="No fish"/>
    <x v="0"/>
    <m/>
    <m/>
    <m/>
    <x v="0"/>
    <m/>
    <m/>
  </r>
  <r>
    <n v="2021"/>
    <x v="5"/>
    <n v="1730"/>
    <s v="Full"/>
    <s v="Second 30"/>
    <s v="AS"/>
    <s v="No fish"/>
    <x v="0"/>
    <m/>
    <m/>
    <m/>
    <x v="0"/>
    <m/>
    <m/>
  </r>
  <r>
    <n v="2021"/>
    <x v="5"/>
    <n v="1830"/>
    <s v="Full"/>
    <s v="Second 30"/>
    <s v="AS"/>
    <s v="No fish"/>
    <x v="0"/>
    <m/>
    <m/>
    <m/>
    <x v="0"/>
    <m/>
    <m/>
  </r>
  <r>
    <n v="2021"/>
    <x v="5"/>
    <n v="1930"/>
    <s v="Full"/>
    <s v="Second 30"/>
    <s v="AS"/>
    <s v="No fish"/>
    <x v="0"/>
    <m/>
    <m/>
    <m/>
    <x v="0"/>
    <m/>
    <m/>
  </r>
  <r>
    <n v="2021"/>
    <x v="5"/>
    <n v="2030"/>
    <s v="Full"/>
    <s v="Second 30"/>
    <s v="AS"/>
    <s v="No fish"/>
    <x v="0"/>
    <m/>
    <m/>
    <m/>
    <x v="0"/>
    <m/>
    <m/>
  </r>
  <r>
    <n v="2021"/>
    <x v="5"/>
    <n v="2130"/>
    <s v="Full"/>
    <s v="Second 30"/>
    <s v="AS"/>
    <d v="1899-12-30T21:48:25"/>
    <x v="1"/>
    <n v="58.6"/>
    <n v="3260"/>
    <n v="12.58"/>
    <x v="1"/>
    <m/>
    <m/>
  </r>
  <r>
    <n v="2021"/>
    <x v="5"/>
    <n v="2130"/>
    <s v="Full"/>
    <s v="Second 30"/>
    <s v="AS"/>
    <d v="1899-12-30T21:59:07"/>
    <x v="2"/>
    <n v="55.1"/>
    <n v="5159"/>
    <n v="15.14"/>
    <x v="1"/>
    <m/>
    <m/>
  </r>
  <r>
    <n v="2021"/>
    <x v="5"/>
    <n v="2230"/>
    <s v="Full"/>
    <s v="Second 30"/>
    <s v="AS"/>
    <s v="No fish"/>
    <x v="0"/>
    <m/>
    <m/>
    <m/>
    <x v="0"/>
    <m/>
    <m/>
  </r>
  <r>
    <n v="2021"/>
    <x v="5"/>
    <n v="2330"/>
    <s v="Full"/>
    <s v="Second 30"/>
    <s v="AS"/>
    <s v="No fish"/>
    <x v="0"/>
    <m/>
    <m/>
    <m/>
    <x v="0"/>
    <m/>
    <m/>
  </r>
  <r>
    <n v="2021"/>
    <x v="6"/>
    <n v="30"/>
    <s v="Full"/>
    <s v="Second 30"/>
    <s v="AS"/>
    <d v="1899-12-30T00:54:23"/>
    <x v="1"/>
    <n v="72.2"/>
    <n v="4321"/>
    <n v="15.35"/>
    <x v="1"/>
    <m/>
    <m/>
  </r>
  <r>
    <n v="2021"/>
    <x v="6"/>
    <n v="30"/>
    <s v="Full"/>
    <s v="Second 30"/>
    <s v="AS"/>
    <d v="1899-12-30T00:55:05"/>
    <x v="2"/>
    <n v="73.3"/>
    <n v="4449"/>
    <n v="4.6500000000000004"/>
    <x v="1"/>
    <m/>
    <m/>
  </r>
  <r>
    <n v="2021"/>
    <x v="6"/>
    <n v="130"/>
    <s v="Full"/>
    <s v="Second 30"/>
    <s v="AS"/>
    <s v="No fish"/>
    <x v="0"/>
    <m/>
    <m/>
    <m/>
    <x v="0"/>
    <m/>
    <m/>
  </r>
  <r>
    <n v="2021"/>
    <x v="6"/>
    <n v="230"/>
    <s v="Full"/>
    <s v="Second 30"/>
    <s v="AS"/>
    <s v="No fish"/>
    <x v="0"/>
    <m/>
    <m/>
    <m/>
    <x v="0"/>
    <m/>
    <m/>
  </r>
  <r>
    <n v="2021"/>
    <x v="6"/>
    <n v="330"/>
    <s v="Full"/>
    <s v="Second 30"/>
    <s v="AS"/>
    <s v="No fish"/>
    <x v="0"/>
    <m/>
    <m/>
    <m/>
    <x v="0"/>
    <m/>
    <m/>
  </r>
  <r>
    <n v="2021"/>
    <x v="6"/>
    <n v="430"/>
    <s v="Full"/>
    <s v="Second 30"/>
    <s v="AS"/>
    <d v="1899-12-30T04:46:00"/>
    <x v="1"/>
    <n v="61.4"/>
    <n v="2839"/>
    <n v="14.49"/>
    <x v="1"/>
    <m/>
    <m/>
  </r>
  <r>
    <n v="2021"/>
    <x v="6"/>
    <n v="530"/>
    <s v="Full"/>
    <s v="Second 30"/>
    <s v="AS"/>
    <s v="No fish"/>
    <x v="0"/>
    <m/>
    <m/>
    <m/>
    <x v="0"/>
    <m/>
    <m/>
  </r>
  <r>
    <n v="2021"/>
    <x v="6"/>
    <n v="630"/>
    <s v="Full"/>
    <s v="Second 30"/>
    <s v="AS"/>
    <d v="1899-12-30T06:55:43"/>
    <x v="1"/>
    <n v="54.6"/>
    <n v="4563"/>
    <n v="54.6"/>
    <x v="1"/>
    <m/>
    <m/>
  </r>
  <r>
    <n v="2021"/>
    <x v="6"/>
    <n v="630"/>
    <s v="Full"/>
    <s v="Second 30"/>
    <s v="AS"/>
    <d v="1899-12-30T06:59:36"/>
    <x v="1"/>
    <n v="56.2"/>
    <n v="5236"/>
    <n v="14.67"/>
    <x v="1"/>
    <m/>
    <m/>
  </r>
  <r>
    <n v="2021"/>
    <x v="6"/>
    <n v="730"/>
    <s v="Full"/>
    <s v="Second 30"/>
    <s v="AS"/>
    <s v="No fish"/>
    <x v="0"/>
    <m/>
    <m/>
    <m/>
    <x v="0"/>
    <m/>
    <m/>
  </r>
  <r>
    <n v="2021"/>
    <x v="6"/>
    <n v="830"/>
    <s v="Full"/>
    <s v="Second 30"/>
    <s v="AS"/>
    <d v="1899-12-30T08:33:10"/>
    <x v="1"/>
    <n v="56"/>
    <n v="575"/>
    <n v="15.42"/>
    <x v="1"/>
    <m/>
    <m/>
  </r>
  <r>
    <n v="2021"/>
    <x v="6"/>
    <n v="930"/>
    <s v="Full"/>
    <s v="Second 30"/>
    <s v="AS"/>
    <s v="No fish"/>
    <x v="0"/>
    <m/>
    <m/>
    <m/>
    <x v="0"/>
    <m/>
    <m/>
  </r>
  <r>
    <n v="2021"/>
    <x v="6"/>
    <n v="1030"/>
    <s v="Full"/>
    <s v="Second 30"/>
    <s v="AS"/>
    <s v="No fish"/>
    <x v="0"/>
    <m/>
    <m/>
    <m/>
    <x v="0"/>
    <m/>
    <m/>
  </r>
  <r>
    <n v="2021"/>
    <x v="6"/>
    <n v="1130"/>
    <s v="Full"/>
    <s v="Second 30"/>
    <s v="AS"/>
    <s v="No fish"/>
    <x v="0"/>
    <m/>
    <m/>
    <m/>
    <x v="0"/>
    <m/>
    <m/>
  </r>
  <r>
    <n v="2021"/>
    <x v="6"/>
    <n v="1230"/>
    <s v="Full"/>
    <s v="Second 30"/>
    <s v="AS"/>
    <s v="No fish"/>
    <x v="0"/>
    <m/>
    <m/>
    <m/>
    <x v="0"/>
    <m/>
    <m/>
  </r>
  <r>
    <n v="2021"/>
    <x v="6"/>
    <n v="1330"/>
    <s v="Full"/>
    <s v="Second 30"/>
    <s v="AS"/>
    <s v="No fish"/>
    <x v="0"/>
    <m/>
    <m/>
    <m/>
    <x v="0"/>
    <m/>
    <m/>
  </r>
  <r>
    <n v="2021"/>
    <x v="6"/>
    <n v="1430"/>
    <s v="Full"/>
    <s v="Second 30"/>
    <s v="AS"/>
    <s v="No fish"/>
    <x v="0"/>
    <m/>
    <m/>
    <m/>
    <x v="0"/>
    <m/>
    <m/>
  </r>
  <r>
    <n v="2021"/>
    <x v="6"/>
    <n v="1530"/>
    <s v="Full"/>
    <s v="Second 30"/>
    <s v="AS"/>
    <s v="No fish"/>
    <x v="0"/>
    <m/>
    <m/>
    <m/>
    <x v="0"/>
    <m/>
    <m/>
  </r>
  <r>
    <n v="2021"/>
    <x v="6"/>
    <n v="1630"/>
    <s v="Full"/>
    <s v="Second 30"/>
    <s v="AS"/>
    <s v="No fish"/>
    <x v="0"/>
    <m/>
    <m/>
    <m/>
    <x v="0"/>
    <m/>
    <m/>
  </r>
  <r>
    <n v="2021"/>
    <x v="6"/>
    <n v="1730"/>
    <s v="Full"/>
    <s v="Second 30"/>
    <s v="AS"/>
    <s v="No fish"/>
    <x v="0"/>
    <m/>
    <m/>
    <m/>
    <x v="0"/>
    <m/>
    <m/>
  </r>
  <r>
    <n v="2021"/>
    <x v="6"/>
    <n v="1830"/>
    <s v="Full"/>
    <s v="Second 30"/>
    <s v="AS"/>
    <d v="1899-12-30T18:38:06"/>
    <x v="1"/>
    <n v="59.4"/>
    <n v="1439"/>
    <n v="15.64"/>
    <x v="1"/>
    <m/>
    <m/>
  </r>
  <r>
    <n v="2021"/>
    <x v="6"/>
    <n v="1930"/>
    <s v="Full"/>
    <s v="Second 30"/>
    <s v="AS"/>
    <d v="1899-12-30T19:53:59"/>
    <x v="1"/>
    <n v="59.7"/>
    <n v="4223"/>
    <n v="16.059999999999999"/>
    <x v="1"/>
    <m/>
    <m/>
  </r>
  <r>
    <n v="2021"/>
    <x v="6"/>
    <n v="2030"/>
    <s v="Full"/>
    <s v="Second 30"/>
    <s v="AS"/>
    <s v="No fish"/>
    <x v="0"/>
    <m/>
    <m/>
    <m/>
    <x v="0"/>
    <m/>
    <m/>
  </r>
  <r>
    <n v="2021"/>
    <x v="6"/>
    <n v="2130"/>
    <s v="Full"/>
    <s v="Second 30"/>
    <s v="AS"/>
    <s v="No fish"/>
    <x v="0"/>
    <m/>
    <m/>
    <m/>
    <x v="0"/>
    <m/>
    <m/>
  </r>
  <r>
    <n v="2021"/>
    <x v="6"/>
    <n v="2230"/>
    <s v="Full"/>
    <s v="Second 30"/>
    <s v="AS"/>
    <s v="No fish"/>
    <x v="0"/>
    <m/>
    <m/>
    <m/>
    <x v="0"/>
    <m/>
    <m/>
  </r>
  <r>
    <n v="2021"/>
    <x v="6"/>
    <n v="2330"/>
    <s v="Full"/>
    <s v="Second 30"/>
    <s v="AS"/>
    <s v="No fish"/>
    <x v="0"/>
    <m/>
    <m/>
    <m/>
    <x v="0"/>
    <m/>
    <m/>
  </r>
  <r>
    <n v="2021"/>
    <x v="7"/>
    <n v="30"/>
    <s v="Full"/>
    <s v="Second 30"/>
    <s v="BT"/>
    <s v="No fish"/>
    <x v="0"/>
    <m/>
    <m/>
    <m/>
    <x v="0"/>
    <m/>
    <m/>
  </r>
  <r>
    <n v="2021"/>
    <x v="7"/>
    <n v="130"/>
    <s v="Full"/>
    <s v="Second 30"/>
    <s v="BT"/>
    <s v="No fish"/>
    <x v="0"/>
    <m/>
    <m/>
    <m/>
    <x v="0"/>
    <s v="fish 40-44cm @ 1:43 = Not marked per protocol; also large US @ 1:44 = Not a fish"/>
    <m/>
  </r>
  <r>
    <n v="2021"/>
    <x v="7"/>
    <n v="230"/>
    <s v="Full"/>
    <s v="Second 30"/>
    <s v="BT"/>
    <s v="No fish"/>
    <x v="0"/>
    <m/>
    <m/>
    <m/>
    <x v="0"/>
    <m/>
    <m/>
  </r>
  <r>
    <n v="2021"/>
    <x v="7"/>
    <n v="330"/>
    <s v="Full"/>
    <s v="Second 30"/>
    <s v="BT"/>
    <s v="No fish"/>
    <x v="0"/>
    <m/>
    <m/>
    <m/>
    <x v="0"/>
    <s v="fish 40-44@3:30 drifts downstream into sonar = Not marked per protocol (measured in frame 82)"/>
    <m/>
  </r>
  <r>
    <n v="2021"/>
    <x v="7"/>
    <n v="430"/>
    <s v="Full"/>
    <s v="Second 30"/>
    <s v="BT"/>
    <s v="No fish"/>
    <x v="0"/>
    <m/>
    <m/>
    <m/>
    <x v="0"/>
    <m/>
    <m/>
  </r>
  <r>
    <n v="2021"/>
    <x v="7"/>
    <n v="530"/>
    <s v="Full"/>
    <s v="Second 30"/>
    <s v="BT"/>
    <s v="No fish"/>
    <x v="0"/>
    <m/>
    <m/>
    <m/>
    <x v="0"/>
    <m/>
    <m/>
  </r>
  <r>
    <n v="2021"/>
    <x v="7"/>
    <n v="630"/>
    <s v="Full"/>
    <s v="Second 30"/>
    <s v="BT"/>
    <s v="No fish"/>
    <x v="0"/>
    <m/>
    <m/>
    <m/>
    <x v="0"/>
    <m/>
    <m/>
  </r>
  <r>
    <n v="2021"/>
    <x v="7"/>
    <n v="730"/>
    <s v="Full"/>
    <s v="Second 30"/>
    <s v="BT"/>
    <s v="No fish"/>
    <x v="0"/>
    <m/>
    <m/>
    <m/>
    <x v="0"/>
    <m/>
    <m/>
  </r>
  <r>
    <n v="2021"/>
    <x v="7"/>
    <n v="830"/>
    <s v="Full"/>
    <s v="Second 30"/>
    <s v="BT"/>
    <s v="No fish"/>
    <x v="0"/>
    <m/>
    <m/>
    <m/>
    <x v="0"/>
    <s v="2 fish both &lt;40cm US @8:57 = Not marked per protocol"/>
    <m/>
  </r>
  <r>
    <n v="2021"/>
    <x v="7"/>
    <n v="930"/>
    <s v="Full"/>
    <s v="Second 30"/>
    <s v="BT"/>
    <s v="No fish"/>
    <x v="0"/>
    <m/>
    <m/>
    <m/>
    <x v="0"/>
    <m/>
    <m/>
  </r>
  <r>
    <n v="2021"/>
    <x v="7"/>
    <n v="1030"/>
    <s v="Full"/>
    <s v="Second 30"/>
    <s v="BT"/>
    <s v="No fish"/>
    <x v="0"/>
    <m/>
    <m/>
    <m/>
    <x v="0"/>
    <m/>
    <m/>
  </r>
  <r>
    <n v="2021"/>
    <x v="7"/>
    <n v="1130"/>
    <s v="Full"/>
    <s v="Second 30"/>
    <s v="BT"/>
    <s v="No fish"/>
    <x v="0"/>
    <m/>
    <m/>
    <m/>
    <x v="0"/>
    <m/>
    <m/>
  </r>
  <r>
    <n v="2021"/>
    <x v="7"/>
    <n v="1230"/>
    <s v="Full"/>
    <s v="Second 30"/>
    <s v="BT"/>
    <s v="No fish"/>
    <x v="0"/>
    <m/>
    <m/>
    <m/>
    <x v="0"/>
    <m/>
    <m/>
  </r>
  <r>
    <n v="2021"/>
    <x v="7"/>
    <n v="1330"/>
    <s v="Full"/>
    <s v="Second 30"/>
    <s v="BT"/>
    <s v="No fish"/>
    <x v="0"/>
    <m/>
    <m/>
    <m/>
    <x v="0"/>
    <m/>
    <m/>
  </r>
  <r>
    <n v="2021"/>
    <x v="7"/>
    <n v="1430"/>
    <s v="Full"/>
    <s v="Second 30"/>
    <s v="BT"/>
    <s v="No fish"/>
    <x v="0"/>
    <m/>
    <m/>
    <m/>
    <x v="0"/>
    <m/>
    <m/>
  </r>
  <r>
    <n v="2021"/>
    <x v="7"/>
    <n v="1530"/>
    <s v="Full"/>
    <s v="Second 30"/>
    <s v="BT"/>
    <s v="No fish"/>
    <x v="0"/>
    <m/>
    <m/>
    <m/>
    <x v="0"/>
    <m/>
    <m/>
  </r>
  <r>
    <n v="2021"/>
    <x v="7"/>
    <n v="1630"/>
    <s v="Full"/>
    <s v="Second 30"/>
    <s v="BT"/>
    <s v="No fish"/>
    <x v="0"/>
    <m/>
    <m/>
    <m/>
    <x v="0"/>
    <m/>
    <m/>
  </r>
  <r>
    <n v="2021"/>
    <x v="7"/>
    <n v="1730"/>
    <s v="Full"/>
    <s v="Second 30"/>
    <s v="BT"/>
    <s v="No fish"/>
    <x v="0"/>
    <m/>
    <m/>
    <m/>
    <x v="0"/>
    <m/>
    <m/>
  </r>
  <r>
    <n v="2021"/>
    <x v="7"/>
    <n v="1830"/>
    <s v="Full"/>
    <s v="Second 30"/>
    <s v="BT"/>
    <d v="1899-12-30T18:45:29"/>
    <x v="1"/>
    <n v="78.2"/>
    <n v="2816"/>
    <n v="14.49"/>
    <x v="1"/>
    <m/>
    <m/>
  </r>
  <r>
    <n v="2021"/>
    <x v="7"/>
    <n v="1930"/>
    <s v="Full"/>
    <s v="Second 30"/>
    <s v="BT"/>
    <s v="No fish"/>
    <x v="0"/>
    <m/>
    <m/>
    <m/>
    <x v="0"/>
    <m/>
    <m/>
  </r>
  <r>
    <n v="2021"/>
    <x v="7"/>
    <n v="2030"/>
    <s v="Full"/>
    <s v="Second 30"/>
    <s v="BT"/>
    <s v="No fish"/>
    <x v="0"/>
    <m/>
    <m/>
    <m/>
    <x v="0"/>
    <m/>
    <m/>
  </r>
  <r>
    <n v="2021"/>
    <x v="7"/>
    <n v="2130"/>
    <s v="Full"/>
    <s v="Second 30"/>
    <s v="BT"/>
    <s v="No fish"/>
    <x v="0"/>
    <m/>
    <m/>
    <m/>
    <x v="0"/>
    <m/>
    <m/>
  </r>
  <r>
    <n v="2021"/>
    <x v="7"/>
    <n v="2230"/>
    <s v="Full"/>
    <s v="Second 30"/>
    <s v="BT"/>
    <s v="No fish"/>
    <x v="0"/>
    <m/>
    <m/>
    <m/>
    <x v="0"/>
    <s v="2 fish both &lt;40cm US @22:34 = Not marked per protocol"/>
    <m/>
  </r>
  <r>
    <n v="2021"/>
    <x v="7"/>
    <n v="2330"/>
    <s v="Full"/>
    <s v="Second 30"/>
    <s v="BT"/>
    <s v="No fish"/>
    <x v="0"/>
    <m/>
    <m/>
    <m/>
    <x v="0"/>
    <m/>
    <m/>
  </r>
  <r>
    <n v="2021"/>
    <x v="17"/>
    <n v="30"/>
    <s v="Full"/>
    <s v="Second 30"/>
    <s v="BT"/>
    <s v="No fish"/>
    <x v="0"/>
    <m/>
    <m/>
    <m/>
    <x v="0"/>
    <m/>
    <m/>
  </r>
  <r>
    <n v="2021"/>
    <x v="17"/>
    <n v="130"/>
    <s v="Full"/>
    <s v="Second 30"/>
    <s v="BT"/>
    <d v="1899-12-30T01:37:20"/>
    <x v="1"/>
    <n v="71.2"/>
    <n v="1378"/>
    <n v="6.95"/>
    <x v="1"/>
    <m/>
    <m/>
  </r>
  <r>
    <n v="2021"/>
    <x v="17"/>
    <n v="130"/>
    <s v="Full"/>
    <s v="Second 30"/>
    <s v="BT"/>
    <d v="1899-12-30T01:46:23"/>
    <x v="1"/>
    <n v="64.099999999999994"/>
    <n v="2986"/>
    <n v="3.19"/>
    <x v="1"/>
    <m/>
    <m/>
  </r>
  <r>
    <n v="2021"/>
    <x v="17"/>
    <n v="130"/>
    <s v="Full"/>
    <s v="Second 30"/>
    <s v="BT"/>
    <d v="1899-12-30T01:49:19"/>
    <x v="2"/>
    <n v="47.1"/>
    <n v="3516"/>
    <n v="16.510000000000002"/>
    <x v="1"/>
    <s v="slow drift downstream/across through sonar beam"/>
    <m/>
  </r>
  <r>
    <n v="2021"/>
    <x v="17"/>
    <n v="230"/>
    <s v="Full"/>
    <s v="Second 30"/>
    <s v="BT"/>
    <s v="No fish"/>
    <x v="0"/>
    <m/>
    <m/>
    <m/>
    <x v="0"/>
    <m/>
    <m/>
  </r>
  <r>
    <n v="2021"/>
    <x v="17"/>
    <n v="330"/>
    <s v="Full"/>
    <s v="Second 30"/>
    <s v="BT"/>
    <d v="1899-12-30T03:53:05"/>
    <x v="1"/>
    <n v="76.400000000000006"/>
    <n v="4221"/>
    <n v="10.199999999999999"/>
    <x v="1"/>
    <m/>
    <m/>
  </r>
  <r>
    <n v="2021"/>
    <x v="17"/>
    <n v="430"/>
    <s v="Full"/>
    <s v="Second 30"/>
    <s v="BT"/>
    <s v="No fish"/>
    <x v="0"/>
    <m/>
    <m/>
    <m/>
    <x v="0"/>
    <m/>
    <m/>
  </r>
  <r>
    <n v="2021"/>
    <x v="17"/>
    <n v="530"/>
    <s v="Full"/>
    <s v="Second 30"/>
    <s v="BT"/>
    <s v="No fish"/>
    <x v="0"/>
    <m/>
    <m/>
    <m/>
    <x v="0"/>
    <m/>
    <m/>
  </r>
  <r>
    <n v="2021"/>
    <x v="17"/>
    <n v="630"/>
    <s v="Full"/>
    <s v="Second 30"/>
    <s v="BT"/>
    <s v="No fish"/>
    <x v="0"/>
    <m/>
    <m/>
    <m/>
    <x v="0"/>
    <m/>
    <m/>
  </r>
  <r>
    <n v="2021"/>
    <x v="17"/>
    <n v="730"/>
    <s v="Full"/>
    <s v="Second 30"/>
    <s v="BT"/>
    <s v="No fish"/>
    <x v="0"/>
    <m/>
    <m/>
    <m/>
    <x v="0"/>
    <m/>
    <m/>
  </r>
  <r>
    <n v="2021"/>
    <x v="17"/>
    <n v="830"/>
    <s v="Full"/>
    <s v="Second 30"/>
    <s v="BT"/>
    <s v="No fish"/>
    <x v="0"/>
    <m/>
    <m/>
    <m/>
    <x v="0"/>
    <s v="small fish ~40-42cm DS @8:52 = Not marked per protocol"/>
    <m/>
  </r>
  <r>
    <n v="2021"/>
    <x v="17"/>
    <n v="930"/>
    <s v="Full"/>
    <s v="Second 30"/>
    <s v="BT"/>
    <s v="No fish"/>
    <x v="0"/>
    <m/>
    <m/>
    <m/>
    <x v="0"/>
    <m/>
    <m/>
  </r>
  <r>
    <n v="2021"/>
    <x v="17"/>
    <n v="1030"/>
    <s v="Full"/>
    <s v="Second 30"/>
    <s v="BT"/>
    <s v="No fish"/>
    <x v="0"/>
    <m/>
    <m/>
    <m/>
    <x v="0"/>
    <m/>
    <m/>
  </r>
  <r>
    <n v="2021"/>
    <x v="17"/>
    <n v="1130"/>
    <s v="Full"/>
    <s v="Second 30"/>
    <s v="BT"/>
    <s v="No fish"/>
    <x v="0"/>
    <m/>
    <m/>
    <m/>
    <x v="0"/>
    <m/>
    <m/>
  </r>
  <r>
    <n v="2021"/>
    <x v="17"/>
    <n v="1230"/>
    <s v="Full"/>
    <s v="Second 30"/>
    <s v="BT"/>
    <s v="No fish"/>
    <x v="0"/>
    <m/>
    <m/>
    <m/>
    <x v="0"/>
    <m/>
    <m/>
  </r>
  <r>
    <n v="2021"/>
    <x v="17"/>
    <n v="1330"/>
    <s v="Full"/>
    <s v="Second 30"/>
    <s v="BT"/>
    <s v="No fish"/>
    <x v="0"/>
    <m/>
    <m/>
    <m/>
    <x v="0"/>
    <m/>
    <m/>
  </r>
  <r>
    <n v="2021"/>
    <x v="17"/>
    <n v="1430"/>
    <s v="Full"/>
    <s v="Second 30"/>
    <s v="BT"/>
    <s v="No fish"/>
    <x v="0"/>
    <m/>
    <m/>
    <m/>
    <x v="0"/>
    <m/>
    <m/>
  </r>
  <r>
    <n v="2021"/>
    <x v="17"/>
    <n v="1530"/>
    <s v="Full"/>
    <s v="Second 30"/>
    <s v="BT"/>
    <s v="No fish"/>
    <x v="0"/>
    <m/>
    <m/>
    <m/>
    <x v="0"/>
    <m/>
    <m/>
  </r>
  <r>
    <n v="2021"/>
    <x v="17"/>
    <n v="1630"/>
    <s v="Full"/>
    <s v="Second 30"/>
    <s v="BT"/>
    <d v="1899-12-30T16:38:22"/>
    <x v="2"/>
    <n v="49.5"/>
    <n v="1498"/>
    <n v="3.67"/>
    <x v="1"/>
    <m/>
    <m/>
  </r>
  <r>
    <n v="2021"/>
    <x v="17"/>
    <n v="1730"/>
    <s v="Full"/>
    <s v="Second 30"/>
    <s v="BT"/>
    <s v="No fish"/>
    <x v="0"/>
    <m/>
    <m/>
    <m/>
    <x v="0"/>
    <m/>
    <m/>
  </r>
  <r>
    <n v="2021"/>
    <x v="17"/>
    <n v="1830"/>
    <s v="Full"/>
    <s v="Second 30"/>
    <s v="BT"/>
    <d v="1899-12-30T18:37:32"/>
    <x v="1"/>
    <n v="77.400000000000006"/>
    <n v="1351"/>
    <n v="11.42"/>
    <x v="1"/>
    <m/>
    <m/>
  </r>
  <r>
    <n v="2021"/>
    <x v="17"/>
    <n v="1930"/>
    <s v="Full"/>
    <s v="Second 30"/>
    <s v="BT"/>
    <d v="1899-12-30T19:54:54"/>
    <x v="2"/>
    <n v="81.2"/>
    <n v="4439"/>
    <n v="15.46"/>
    <x v="1"/>
    <m/>
    <m/>
  </r>
  <r>
    <n v="2021"/>
    <x v="17"/>
    <n v="2030"/>
    <s v="Full"/>
    <s v="Second 30"/>
    <s v="BT"/>
    <d v="1899-12-30T20:37:00"/>
    <x v="2"/>
    <n v="64.400000000000006"/>
    <n v="1252"/>
    <n v="10.4"/>
    <x v="1"/>
    <m/>
    <m/>
  </r>
  <r>
    <n v="2021"/>
    <x v="17"/>
    <n v="2030"/>
    <s v="Full"/>
    <s v="Second 30"/>
    <s v="BT"/>
    <d v="1899-12-30T20:45:14"/>
    <x v="1"/>
    <n v="70.599999999999994"/>
    <n v="2724"/>
    <n v="6.66"/>
    <x v="1"/>
    <m/>
    <m/>
  </r>
  <r>
    <n v="2021"/>
    <x v="17"/>
    <n v="2030"/>
    <s v="Full"/>
    <s v="Second 30"/>
    <s v="BT"/>
    <d v="1899-12-30T20:57:01"/>
    <x v="1"/>
    <n v="81.099999999999994"/>
    <n v="4840"/>
    <n v="14.76"/>
    <x v="1"/>
    <m/>
    <m/>
  </r>
  <r>
    <n v="2021"/>
    <x v="17"/>
    <n v="2130"/>
    <s v="Full"/>
    <s v="Second 30"/>
    <s v="BT"/>
    <d v="1899-12-30T21:44:20"/>
    <x v="2"/>
    <n v="86.2"/>
    <n v="2635"/>
    <n v="4.53"/>
    <x v="1"/>
    <s v="same fish noses into sonar beam again &lt;1 min later here, but does not transit US"/>
    <m/>
  </r>
  <r>
    <n v="2021"/>
    <x v="17"/>
    <n v="2230"/>
    <s v="Full"/>
    <s v="Second 30"/>
    <s v="BT"/>
    <s v="No fish"/>
    <x v="0"/>
    <m/>
    <m/>
    <m/>
    <x v="0"/>
    <m/>
    <m/>
  </r>
  <r>
    <n v="2021"/>
    <x v="17"/>
    <n v="2330"/>
    <s v="Full"/>
    <s v="Second 30"/>
    <s v="BT"/>
    <s v="No fish"/>
    <x v="0"/>
    <m/>
    <m/>
    <m/>
    <x v="0"/>
    <m/>
    <m/>
  </r>
  <r>
    <n v="2021"/>
    <x v="27"/>
    <n v="30"/>
    <s v="Full"/>
    <s v="Second 30"/>
    <s v="AS"/>
    <d v="1899-12-30T00:53:44"/>
    <x v="1"/>
    <n v="57.3"/>
    <n v="5341"/>
    <n v="16.260000000000002"/>
    <x v="1"/>
    <m/>
    <m/>
  </r>
  <r>
    <n v="2021"/>
    <x v="27"/>
    <n v="130"/>
    <s v="Full"/>
    <s v="Second 30"/>
    <s v="AS"/>
    <s v="No fish"/>
    <x v="0"/>
    <m/>
    <m/>
    <m/>
    <x v="0"/>
    <m/>
    <m/>
  </r>
  <r>
    <n v="2021"/>
    <x v="27"/>
    <n v="230"/>
    <s v="Full"/>
    <s v="Second 30"/>
    <s v="AS"/>
    <d v="1899-12-30T02:33:28"/>
    <x v="1"/>
    <n v="65.3"/>
    <n v="745"/>
    <n v="14.79"/>
    <x v="1"/>
    <m/>
    <m/>
  </r>
  <r>
    <n v="2021"/>
    <x v="27"/>
    <n v="330"/>
    <s v="Full"/>
    <s v="Second 30"/>
    <s v="AS"/>
    <d v="1899-12-30T03:41:41"/>
    <x v="1"/>
    <n v="65.7"/>
    <n v="2508"/>
    <n v="15.6"/>
    <x v="1"/>
    <m/>
    <m/>
  </r>
  <r>
    <n v="2021"/>
    <x v="27"/>
    <n v="330"/>
    <s v="Full"/>
    <s v="Second 30"/>
    <s v="AS"/>
    <d v="1899-12-30T03:43:09"/>
    <x v="2"/>
    <n v="69.8"/>
    <n v="2824"/>
    <n v="9.5500000000000007"/>
    <x v="1"/>
    <m/>
    <m/>
  </r>
  <r>
    <n v="2021"/>
    <x v="27"/>
    <n v="430"/>
    <s v="Full"/>
    <s v="Second 30"/>
    <s v="AS"/>
    <s v="No fish"/>
    <x v="0"/>
    <m/>
    <m/>
    <m/>
    <x v="0"/>
    <m/>
    <m/>
  </r>
  <r>
    <n v="2021"/>
    <x v="27"/>
    <n v="530"/>
    <s v="Full"/>
    <s v="Second 30"/>
    <s v="AS"/>
    <s v="No fish"/>
    <x v="0"/>
    <m/>
    <m/>
    <m/>
    <x v="0"/>
    <m/>
    <m/>
  </r>
  <r>
    <n v="2021"/>
    <x v="27"/>
    <n v="630"/>
    <s v="Full"/>
    <s v="Second 30"/>
    <s v="AS"/>
    <s v="No fish"/>
    <x v="0"/>
    <m/>
    <m/>
    <m/>
    <x v="0"/>
    <m/>
    <m/>
  </r>
  <r>
    <n v="2021"/>
    <x v="27"/>
    <n v="730"/>
    <s v="Full"/>
    <s v="Second 30"/>
    <s v="AS"/>
    <s v="No fish"/>
    <x v="0"/>
    <m/>
    <m/>
    <m/>
    <x v="0"/>
    <m/>
    <m/>
  </r>
  <r>
    <n v="2021"/>
    <x v="27"/>
    <n v="830"/>
    <s v="Full"/>
    <s v="Second 30"/>
    <s v="AS"/>
    <d v="1899-12-30T08:55:39"/>
    <x v="2"/>
    <n v="46.1"/>
    <n v="5912"/>
    <n v="12.07"/>
    <x v="1"/>
    <m/>
    <m/>
  </r>
  <r>
    <n v="2021"/>
    <x v="27"/>
    <n v="930"/>
    <s v="Full"/>
    <s v="Second 30"/>
    <s v="AS"/>
    <s v="No fish"/>
    <x v="0"/>
    <m/>
    <m/>
    <m/>
    <x v="0"/>
    <m/>
    <m/>
  </r>
  <r>
    <n v="2021"/>
    <x v="27"/>
    <n v="1030"/>
    <s v="Full"/>
    <s v="Second 30"/>
    <s v="AS"/>
    <s v="No fish"/>
    <x v="0"/>
    <m/>
    <m/>
    <m/>
    <x v="0"/>
    <m/>
    <m/>
  </r>
  <r>
    <n v="2021"/>
    <x v="27"/>
    <n v="1130"/>
    <s v="Full"/>
    <s v="Second 30"/>
    <s v="AS"/>
    <s v="No fish"/>
    <x v="0"/>
    <m/>
    <m/>
    <m/>
    <x v="0"/>
    <m/>
    <m/>
  </r>
  <r>
    <n v="2021"/>
    <x v="27"/>
    <n v="1230"/>
    <s v="Full"/>
    <s v="Second 30"/>
    <s v="AS"/>
    <s v="No fish"/>
    <x v="0"/>
    <m/>
    <m/>
    <m/>
    <x v="0"/>
    <m/>
    <m/>
  </r>
  <r>
    <n v="2021"/>
    <x v="27"/>
    <n v="1330"/>
    <s v="Full"/>
    <s v="Second 30"/>
    <s v="AS"/>
    <s v="No fish"/>
    <x v="0"/>
    <m/>
    <m/>
    <m/>
    <x v="0"/>
    <m/>
    <m/>
  </r>
  <r>
    <n v="2021"/>
    <x v="27"/>
    <n v="1430"/>
    <s v="Full"/>
    <s v="Second 30"/>
    <s v="AS"/>
    <s v="No fish"/>
    <x v="0"/>
    <m/>
    <m/>
    <m/>
    <x v="0"/>
    <m/>
    <m/>
  </r>
  <r>
    <n v="2021"/>
    <x v="27"/>
    <n v="1530"/>
    <s v="Full"/>
    <s v="Second 30"/>
    <s v="AS"/>
    <s v="No fish"/>
    <x v="0"/>
    <m/>
    <m/>
    <m/>
    <x v="0"/>
    <m/>
    <m/>
  </r>
  <r>
    <n v="2021"/>
    <x v="27"/>
    <n v="1630"/>
    <s v="Full"/>
    <s v="Second 30"/>
    <s v="AS"/>
    <s v="No fish"/>
    <x v="0"/>
    <m/>
    <m/>
    <m/>
    <x v="0"/>
    <m/>
    <m/>
  </r>
  <r>
    <n v="2021"/>
    <x v="27"/>
    <n v="1730"/>
    <s v="Full"/>
    <s v="Second 30"/>
    <s v="AS"/>
    <s v="No fish"/>
    <x v="0"/>
    <m/>
    <m/>
    <m/>
    <x v="0"/>
    <m/>
    <m/>
  </r>
  <r>
    <n v="2021"/>
    <x v="27"/>
    <n v="1830"/>
    <s v="Full"/>
    <s v="Second 30"/>
    <s v="AS"/>
    <d v="1899-12-30T18:48:28"/>
    <x v="1"/>
    <n v="71.400000000000006"/>
    <n v="4268"/>
    <n v="8.7799999999999994"/>
    <x v="1"/>
    <m/>
    <m/>
  </r>
  <r>
    <n v="2021"/>
    <x v="27"/>
    <n v="1930"/>
    <s v="Full"/>
    <s v="Second 30"/>
    <s v="AS"/>
    <s v="No fish"/>
    <x v="0"/>
    <m/>
    <m/>
    <m/>
    <x v="0"/>
    <m/>
    <m/>
  </r>
  <r>
    <n v="2021"/>
    <x v="27"/>
    <n v="2030"/>
    <s v="Full"/>
    <s v="Second 30"/>
    <s v="AS"/>
    <d v="1899-12-30T20:50:52"/>
    <x v="1"/>
    <n v="76.2"/>
    <n v="4464"/>
    <n v="7.57"/>
    <x v="1"/>
    <m/>
    <m/>
  </r>
  <r>
    <n v="2021"/>
    <x v="27"/>
    <n v="2030"/>
    <s v="Full"/>
    <s v="Second 30"/>
    <s v="AS"/>
    <d v="1899-12-30T20:52:15"/>
    <x v="1"/>
    <n v="64.900000000000006"/>
    <n v="4718"/>
    <n v="15.54"/>
    <x v="1"/>
    <m/>
    <m/>
  </r>
  <r>
    <n v="2021"/>
    <x v="27"/>
    <n v="2130"/>
    <s v="Full"/>
    <s v="Second 30"/>
    <s v="AS"/>
    <d v="1899-12-30T21:39:03"/>
    <x v="1"/>
    <n v="64.3"/>
    <n v="2013"/>
    <n v="14.36"/>
    <x v="1"/>
    <m/>
    <m/>
  </r>
  <r>
    <n v="2021"/>
    <x v="27"/>
    <n v="2130"/>
    <s v="Full"/>
    <s v="Second 30"/>
    <s v="AS"/>
    <d v="1899-12-30T21:39:29"/>
    <x v="1"/>
    <n v="57.2"/>
    <n v="2112"/>
    <n v="16.91"/>
    <x v="1"/>
    <m/>
    <m/>
  </r>
  <r>
    <n v="2021"/>
    <x v="27"/>
    <n v="2230"/>
    <s v="Full"/>
    <s v="Second 30"/>
    <s v="AS"/>
    <s v="No fish"/>
    <x v="0"/>
    <m/>
    <m/>
    <m/>
    <x v="0"/>
    <m/>
    <m/>
  </r>
  <r>
    <n v="2021"/>
    <x v="27"/>
    <n v="2330"/>
    <s v="Full"/>
    <s v="Second 30"/>
    <s v="AS"/>
    <s v="No fish"/>
    <x v="0"/>
    <m/>
    <m/>
    <m/>
    <x v="0"/>
    <m/>
    <m/>
  </r>
  <r>
    <n v="2021"/>
    <x v="36"/>
    <n v="30"/>
    <s v="Full"/>
    <s v="Second 30"/>
    <s v="BT"/>
    <d v="1899-12-30T00:38:42"/>
    <x v="1"/>
    <n v="66.400000000000006"/>
    <n v="1997"/>
    <n v="17.7"/>
    <x v="1"/>
    <m/>
    <m/>
  </r>
  <r>
    <n v="2021"/>
    <x v="36"/>
    <n v="130"/>
    <s v="Full"/>
    <s v="Second 30"/>
    <s v="BT"/>
    <s v="No fish"/>
    <x v="0"/>
    <m/>
    <m/>
    <m/>
    <x v="0"/>
    <m/>
    <m/>
  </r>
  <r>
    <n v="2021"/>
    <x v="36"/>
    <n v="230"/>
    <s v="Full"/>
    <s v="Second 30"/>
    <s v="BT"/>
    <d v="1899-12-30T02:35:57"/>
    <x v="1"/>
    <n v="84.8"/>
    <n v="1421"/>
    <n v="9.0299999999999994"/>
    <x v="1"/>
    <m/>
    <m/>
  </r>
  <r>
    <n v="2021"/>
    <x v="36"/>
    <n v="330"/>
    <s v="Full"/>
    <s v="Second 30"/>
    <s v="BT"/>
    <s v="No fish"/>
    <x v="0"/>
    <m/>
    <m/>
    <m/>
    <x v="0"/>
    <m/>
    <m/>
  </r>
  <r>
    <n v="2021"/>
    <x v="36"/>
    <n v="430"/>
    <s v="Full"/>
    <s v="Second 30"/>
    <s v="BT"/>
    <s v="No fish"/>
    <x v="0"/>
    <m/>
    <m/>
    <m/>
    <x v="0"/>
    <m/>
    <m/>
  </r>
  <r>
    <n v="2021"/>
    <x v="36"/>
    <n v="530"/>
    <s v="Full"/>
    <s v="Second 30"/>
    <s v="BT"/>
    <s v="No fish"/>
    <x v="0"/>
    <m/>
    <m/>
    <m/>
    <x v="0"/>
    <m/>
    <m/>
  </r>
  <r>
    <n v="2021"/>
    <x v="36"/>
    <n v="630"/>
    <s v="Full"/>
    <s v="Second 30"/>
    <s v="BT"/>
    <s v="No fish"/>
    <x v="0"/>
    <m/>
    <m/>
    <m/>
    <x v="0"/>
    <m/>
    <m/>
  </r>
  <r>
    <n v="2021"/>
    <x v="36"/>
    <n v="730"/>
    <s v="Full"/>
    <s v="Second 30"/>
    <s v="BT"/>
    <s v="No fish"/>
    <x v="0"/>
    <m/>
    <m/>
    <m/>
    <x v="0"/>
    <m/>
    <m/>
  </r>
  <r>
    <n v="2021"/>
    <x v="36"/>
    <n v="830"/>
    <s v="Full"/>
    <s v="Second 30"/>
    <s v="BT"/>
    <s v="No fish"/>
    <x v="0"/>
    <m/>
    <m/>
    <m/>
    <x v="0"/>
    <s v="3 smaller fish moving downstream together @8:45 appear to be a larger fish in some frames. None are &gt;40cm"/>
    <m/>
  </r>
  <r>
    <n v="2021"/>
    <x v="36"/>
    <n v="930"/>
    <s v="Full"/>
    <s v="Second 30"/>
    <s v="BT"/>
    <d v="1899-12-30T09:33:34"/>
    <x v="1"/>
    <n v="87"/>
    <n v="849"/>
    <n v="12.66"/>
    <x v="1"/>
    <s v="another large fish that enters sonar accompanying this fish, but immediately turns back DS"/>
    <m/>
  </r>
  <r>
    <n v="2021"/>
    <x v="36"/>
    <n v="1030"/>
    <s v="Full"/>
    <s v="Second 30"/>
    <s v="BT"/>
    <s v="No fish"/>
    <x v="0"/>
    <m/>
    <m/>
    <m/>
    <x v="0"/>
    <m/>
    <m/>
  </r>
  <r>
    <n v="2021"/>
    <x v="36"/>
    <n v="1130"/>
    <s v="Full"/>
    <s v="Second 30"/>
    <s v="BT"/>
    <s v="No fish"/>
    <x v="0"/>
    <m/>
    <m/>
    <m/>
    <x v="0"/>
    <m/>
    <m/>
  </r>
  <r>
    <n v="2021"/>
    <x v="36"/>
    <n v="1230"/>
    <s v="Full"/>
    <s v="Second 30"/>
    <s v="BT"/>
    <s v="No fish"/>
    <x v="0"/>
    <m/>
    <m/>
    <m/>
    <x v="0"/>
    <m/>
    <m/>
  </r>
  <r>
    <n v="2021"/>
    <x v="36"/>
    <n v="1330"/>
    <s v="Full"/>
    <s v="Second 30"/>
    <s v="BT"/>
    <s v="No fish"/>
    <x v="0"/>
    <m/>
    <m/>
    <m/>
    <x v="0"/>
    <m/>
    <m/>
  </r>
  <r>
    <n v="2021"/>
    <x v="36"/>
    <n v="1430"/>
    <s v="Full"/>
    <s v="Second 30"/>
    <s v="BT"/>
    <s v="No fish"/>
    <x v="0"/>
    <m/>
    <m/>
    <m/>
    <x v="0"/>
    <m/>
    <m/>
  </r>
  <r>
    <n v="2021"/>
    <x v="36"/>
    <n v="1530"/>
    <s v="Full"/>
    <s v="Second 30"/>
    <s v="BT"/>
    <s v="No fish"/>
    <x v="0"/>
    <m/>
    <m/>
    <m/>
    <x v="0"/>
    <m/>
    <m/>
  </r>
  <r>
    <n v="2021"/>
    <x v="36"/>
    <n v="1630"/>
    <s v="Full"/>
    <s v="Second 30"/>
    <s v="BT"/>
    <s v="No fish"/>
    <x v="0"/>
    <m/>
    <m/>
    <m/>
    <x v="0"/>
    <m/>
    <m/>
  </r>
  <r>
    <n v="2021"/>
    <x v="36"/>
    <n v="1730"/>
    <s v="Full"/>
    <s v="Second 30"/>
    <s v="BT"/>
    <s v="No fish"/>
    <x v="0"/>
    <m/>
    <m/>
    <m/>
    <x v="0"/>
    <m/>
    <m/>
  </r>
  <r>
    <n v="2021"/>
    <x v="36"/>
    <n v="1830"/>
    <s v="Full"/>
    <s v="Second 30"/>
    <s v="BT"/>
    <d v="1899-12-30T18:33:40"/>
    <x v="1"/>
    <n v="69"/>
    <n v="844"/>
    <n v="7.03"/>
    <x v="1"/>
    <m/>
    <m/>
  </r>
  <r>
    <n v="2021"/>
    <x v="36"/>
    <n v="1930"/>
    <s v="Full"/>
    <s v="Second 30"/>
    <s v="BT"/>
    <d v="1899-12-30T19:40:59"/>
    <x v="1"/>
    <n v="73.599999999999994"/>
    <n v="2539"/>
    <n v="7.08"/>
    <x v="1"/>
    <m/>
    <m/>
  </r>
  <r>
    <n v="2021"/>
    <x v="36"/>
    <n v="1930"/>
    <s v="Full"/>
    <s v="Second 30"/>
    <s v="BT"/>
    <d v="1899-12-30T19:43:37"/>
    <x v="1"/>
    <n v="72.5"/>
    <n v="3154"/>
    <n v="16.12"/>
    <x v="1"/>
    <m/>
    <m/>
  </r>
  <r>
    <n v="2021"/>
    <x v="36"/>
    <n v="1930"/>
    <s v="Full"/>
    <s v="Second 30"/>
    <s v="BT"/>
    <d v="1899-12-30T19:46:01"/>
    <x v="1"/>
    <n v="68.8"/>
    <n v="3715"/>
    <n v="12.97"/>
    <x v="1"/>
    <m/>
    <m/>
  </r>
  <r>
    <n v="2021"/>
    <x v="36"/>
    <n v="1930"/>
    <s v="Full"/>
    <s v="Second 30"/>
    <s v="BT"/>
    <d v="1899-12-30T19:46:52"/>
    <x v="1"/>
    <n v="70.7"/>
    <n v="3917"/>
    <n v="9.74"/>
    <x v="1"/>
    <m/>
    <m/>
  </r>
  <r>
    <n v="2021"/>
    <x v="36"/>
    <n v="2030"/>
    <s v="Full"/>
    <s v="Second 30"/>
    <s v="BT"/>
    <s v="No fish"/>
    <x v="0"/>
    <m/>
    <m/>
    <m/>
    <x v="0"/>
    <m/>
    <m/>
  </r>
  <r>
    <n v="2021"/>
    <x v="36"/>
    <n v="2130"/>
    <s v="Full"/>
    <s v="Second 30"/>
    <s v="BT"/>
    <s v="No fish"/>
    <x v="0"/>
    <m/>
    <m/>
    <m/>
    <x v="0"/>
    <m/>
    <m/>
  </r>
  <r>
    <n v="2021"/>
    <x v="36"/>
    <n v="2230"/>
    <s v="Full"/>
    <s v="Second 30"/>
    <s v="BT"/>
    <d v="1899-12-30T22:44:45"/>
    <x v="1"/>
    <n v="68"/>
    <n v="3364"/>
    <n v="6.78"/>
    <x v="1"/>
    <m/>
    <m/>
  </r>
  <r>
    <n v="2021"/>
    <x v="36"/>
    <n v="2230"/>
    <s v="Full"/>
    <s v="Second 30"/>
    <s v="BT"/>
    <d v="1899-12-30T22:45:09"/>
    <x v="1"/>
    <n v="71.099999999999994"/>
    <n v="3460"/>
    <n v="9.84"/>
    <x v="1"/>
    <s v="a 3rd fish &gt;60cm roves across the channel for a couple of minutes before finally dropping back = Not marked per protocol"/>
    <m/>
  </r>
  <r>
    <n v="2021"/>
    <x v="36"/>
    <n v="2330"/>
    <s v="Full"/>
    <s v="Second 30"/>
    <s v="BT"/>
    <s v="No fish"/>
    <x v="0"/>
    <m/>
    <m/>
    <m/>
    <x v="0"/>
    <m/>
    <m/>
  </r>
  <r>
    <n v="2021"/>
    <x v="46"/>
    <n v="30"/>
    <s v="Full"/>
    <s v="Second 30"/>
    <s v="AS"/>
    <d v="1899-12-30T00:54:31"/>
    <x v="2"/>
    <n v="65.599999999999994"/>
    <n v="5651"/>
    <n v="12.95"/>
    <x v="1"/>
    <m/>
    <m/>
  </r>
  <r>
    <n v="2021"/>
    <x v="46"/>
    <n v="130"/>
    <s v="Full"/>
    <s v="Second 30"/>
    <s v="AS"/>
    <s v="No fish"/>
    <x v="0"/>
    <m/>
    <m/>
    <m/>
    <x v="0"/>
    <m/>
    <m/>
  </r>
  <r>
    <n v="2021"/>
    <x v="46"/>
    <n v="230"/>
    <s v="Full"/>
    <s v="Second 30"/>
    <s v="AS"/>
    <d v="1899-12-30T02:53:35"/>
    <x v="2"/>
    <n v="45.6"/>
    <n v="5413"/>
    <n v="14.32"/>
    <x v="1"/>
    <m/>
    <m/>
  </r>
  <r>
    <n v="2021"/>
    <x v="46"/>
    <n v="330"/>
    <s v="Full"/>
    <s v="Second 30"/>
    <s v="AS"/>
    <s v="No fish"/>
    <x v="0"/>
    <m/>
    <m/>
    <m/>
    <x v="0"/>
    <m/>
    <m/>
  </r>
  <r>
    <n v="2021"/>
    <x v="46"/>
    <n v="430"/>
    <s v="Full"/>
    <s v="Second 30"/>
    <s v="AS"/>
    <s v="No fish"/>
    <x v="0"/>
    <m/>
    <m/>
    <m/>
    <x v="0"/>
    <m/>
    <m/>
  </r>
  <r>
    <n v="2021"/>
    <x v="46"/>
    <n v="530"/>
    <s v="Full"/>
    <s v="Second 30"/>
    <s v="AS"/>
    <d v="1899-12-30T05:37:45"/>
    <x v="1"/>
    <n v="82.1"/>
    <n v="1766"/>
    <n v="11.75"/>
    <x v="1"/>
    <m/>
    <m/>
  </r>
  <r>
    <n v="2021"/>
    <x v="46"/>
    <n v="630"/>
    <s v="Full"/>
    <s v="Second 30"/>
    <s v="AS"/>
    <s v="No fish"/>
    <x v="0"/>
    <m/>
    <m/>
    <m/>
    <x v="0"/>
    <m/>
    <m/>
  </r>
  <r>
    <n v="2021"/>
    <x v="46"/>
    <n v="730"/>
    <s v="Full"/>
    <s v="Second 30"/>
    <s v="AS"/>
    <s v="No fish"/>
    <x v="0"/>
    <m/>
    <m/>
    <m/>
    <x v="0"/>
    <m/>
    <m/>
  </r>
  <r>
    <n v="2021"/>
    <x v="46"/>
    <n v="830"/>
    <s v="Full"/>
    <s v="Second 30"/>
    <s v="AS"/>
    <s v="No fish"/>
    <x v="0"/>
    <m/>
    <m/>
    <m/>
    <x v="0"/>
    <m/>
    <m/>
  </r>
  <r>
    <n v="2021"/>
    <x v="46"/>
    <n v="930"/>
    <s v="Partial"/>
    <s v="Second 30"/>
    <s v="AS"/>
    <s v="No fish"/>
    <x v="0"/>
    <m/>
    <m/>
    <m/>
    <x v="0"/>
    <s v="10 mins"/>
    <m/>
  </r>
  <r>
    <n v="2021"/>
    <x v="46"/>
    <n v="1030"/>
    <s v="None"/>
    <s v="Second 30"/>
    <s v="AS"/>
    <s v="No data"/>
    <x v="0"/>
    <m/>
    <m/>
    <m/>
    <x v="0"/>
    <s v="Cleaned sonar, added deflection panel to downstream of sonar"/>
    <m/>
  </r>
  <r>
    <n v="2021"/>
    <x v="46"/>
    <n v="1130"/>
    <s v="Full"/>
    <s v="Second 30"/>
    <s v="AS"/>
    <s v="No fish"/>
    <x v="0"/>
    <m/>
    <m/>
    <m/>
    <x v="0"/>
    <m/>
    <m/>
  </r>
  <r>
    <n v="2021"/>
    <x v="46"/>
    <n v="1230"/>
    <s v="Full"/>
    <s v="Second 30"/>
    <s v="AS"/>
    <s v="No fish"/>
    <x v="0"/>
    <m/>
    <m/>
    <m/>
    <x v="0"/>
    <m/>
    <m/>
  </r>
  <r>
    <n v="2021"/>
    <x v="46"/>
    <n v="1330"/>
    <s v="Full"/>
    <s v="Second 30"/>
    <s v="AS"/>
    <s v="No fish"/>
    <x v="0"/>
    <m/>
    <m/>
    <m/>
    <x v="0"/>
    <m/>
    <m/>
  </r>
  <r>
    <n v="2021"/>
    <x v="46"/>
    <n v="1430"/>
    <s v="Full"/>
    <s v="Second 30"/>
    <s v="AS"/>
    <s v="No fish"/>
    <x v="0"/>
    <m/>
    <m/>
    <m/>
    <x v="0"/>
    <m/>
    <m/>
  </r>
  <r>
    <n v="2021"/>
    <x v="46"/>
    <n v="1530"/>
    <s v="Full"/>
    <s v="Second 30"/>
    <s v="AS"/>
    <s v="No fish"/>
    <x v="0"/>
    <m/>
    <m/>
    <m/>
    <x v="0"/>
    <m/>
    <m/>
  </r>
  <r>
    <n v="2021"/>
    <x v="46"/>
    <n v="1630"/>
    <s v="Full"/>
    <s v="Second 30"/>
    <s v="AS"/>
    <s v="No fish"/>
    <x v="0"/>
    <m/>
    <m/>
    <m/>
    <x v="0"/>
    <m/>
    <m/>
  </r>
  <r>
    <n v="2021"/>
    <x v="46"/>
    <n v="1730"/>
    <s v="Full"/>
    <s v="Second 30"/>
    <s v="AS"/>
    <s v="No fish"/>
    <x v="0"/>
    <m/>
    <m/>
    <m/>
    <x v="0"/>
    <m/>
    <m/>
  </r>
  <r>
    <n v="2021"/>
    <x v="46"/>
    <n v="1830"/>
    <s v="Full"/>
    <s v="Second 30"/>
    <s v="AS"/>
    <s v="No fish"/>
    <x v="0"/>
    <m/>
    <m/>
    <m/>
    <x v="0"/>
    <m/>
    <m/>
  </r>
  <r>
    <n v="2021"/>
    <x v="46"/>
    <n v="1930"/>
    <s v="Full"/>
    <s v="Second 30"/>
    <s v="AS"/>
    <s v="No fish"/>
    <x v="0"/>
    <m/>
    <m/>
    <m/>
    <x v="0"/>
    <m/>
    <m/>
  </r>
  <r>
    <n v="2021"/>
    <x v="46"/>
    <n v="2030"/>
    <s v="Full"/>
    <s v="Second 30"/>
    <s v="AS"/>
    <d v="1899-12-30T20:39:47"/>
    <x v="2"/>
    <n v="75.7"/>
    <n v="2153"/>
    <n v="14.98"/>
    <x v="1"/>
    <m/>
    <m/>
  </r>
  <r>
    <n v="2021"/>
    <x v="46"/>
    <n v="2130"/>
    <s v="Full"/>
    <s v="Second 30"/>
    <s v="AS"/>
    <d v="1899-12-30T21:30:18"/>
    <x v="1"/>
    <n v="86.8"/>
    <n v="58"/>
    <n v="9.76"/>
    <x v="1"/>
    <m/>
    <m/>
  </r>
  <r>
    <n v="2021"/>
    <x v="46"/>
    <n v="2230"/>
    <s v="Full"/>
    <s v="Second 30"/>
    <s v="AS"/>
    <s v="No fish"/>
    <x v="0"/>
    <m/>
    <m/>
    <m/>
    <x v="0"/>
    <m/>
    <m/>
  </r>
  <r>
    <n v="2021"/>
    <x v="46"/>
    <n v="2330"/>
    <s v="Full"/>
    <s v="Second 30"/>
    <s v="AS"/>
    <d v="1899-12-30T23:32:19"/>
    <x v="2"/>
    <n v="48.6"/>
    <n v="490"/>
    <n v="3.5"/>
    <x v="2"/>
    <s v="Not certain this is a fish"/>
    <m/>
  </r>
  <r>
    <n v="2021"/>
    <x v="56"/>
    <n v="30"/>
    <s v="Full"/>
    <s v="Second 30"/>
    <s v="AS"/>
    <d v="1899-12-30T00:54:01"/>
    <x v="2"/>
    <n v="64.5"/>
    <n v="5324"/>
    <n v="16.43"/>
    <x v="1"/>
    <m/>
    <m/>
  </r>
  <r>
    <n v="2021"/>
    <x v="56"/>
    <n v="130"/>
    <s v="Full"/>
    <s v="Second 30"/>
    <s v="AS"/>
    <s v="No fish"/>
    <x v="0"/>
    <m/>
    <m/>
    <m/>
    <x v="0"/>
    <m/>
    <m/>
  </r>
  <r>
    <n v="2021"/>
    <x v="56"/>
    <n v="230"/>
    <s v="Full"/>
    <s v="Second 30"/>
    <s v="AS"/>
    <d v="1899-12-30T02:50:30"/>
    <x v="1"/>
    <n v="62.5"/>
    <n v="4731"/>
    <n v="15.2"/>
    <x v="1"/>
    <m/>
    <m/>
  </r>
  <r>
    <n v="2021"/>
    <x v="56"/>
    <n v="330"/>
    <s v="Full"/>
    <s v="Second 30"/>
    <s v="AS"/>
    <d v="1899-12-30T03:36:06"/>
    <x v="1"/>
    <n v="70.400000000000006"/>
    <n v="1392"/>
    <n v="12.53"/>
    <x v="1"/>
    <m/>
    <m/>
  </r>
  <r>
    <n v="2021"/>
    <x v="56"/>
    <n v="430"/>
    <s v="Full"/>
    <s v="Second 30"/>
    <s v="AS"/>
    <s v="No fish"/>
    <x v="0"/>
    <m/>
    <m/>
    <m/>
    <x v="0"/>
    <m/>
    <m/>
  </r>
  <r>
    <n v="2021"/>
    <x v="56"/>
    <n v="530"/>
    <s v="Full"/>
    <s v="Second 30"/>
    <s v="AS"/>
    <s v="No fish"/>
    <x v="0"/>
    <m/>
    <m/>
    <m/>
    <x v="0"/>
    <m/>
    <m/>
  </r>
  <r>
    <n v="2021"/>
    <x v="56"/>
    <n v="630"/>
    <s v="Full"/>
    <s v="Second 30"/>
    <s v="AS"/>
    <s v="No fish"/>
    <x v="0"/>
    <m/>
    <m/>
    <m/>
    <x v="0"/>
    <m/>
    <m/>
  </r>
  <r>
    <n v="2021"/>
    <x v="56"/>
    <n v="730"/>
    <s v="Full"/>
    <s v="Second 30"/>
    <s v="AS"/>
    <s v="No fish"/>
    <x v="0"/>
    <m/>
    <m/>
    <m/>
    <x v="0"/>
    <m/>
    <m/>
  </r>
  <r>
    <n v="2021"/>
    <x v="56"/>
    <n v="830"/>
    <s v="Full"/>
    <s v="Second 30"/>
    <s v="AS"/>
    <s v="No fish"/>
    <x v="0"/>
    <m/>
    <m/>
    <m/>
    <x v="0"/>
    <m/>
    <m/>
  </r>
  <r>
    <n v="2021"/>
    <x v="56"/>
    <n v="930"/>
    <s v="Full"/>
    <s v="Second 30"/>
    <s v="AS"/>
    <s v="No fish"/>
    <x v="0"/>
    <m/>
    <m/>
    <m/>
    <x v="0"/>
    <m/>
    <m/>
  </r>
  <r>
    <n v="2021"/>
    <x v="56"/>
    <n v="1030"/>
    <s v="Full"/>
    <s v="Second 30"/>
    <s v="AS"/>
    <s v="No fish"/>
    <x v="0"/>
    <m/>
    <m/>
    <m/>
    <x v="0"/>
    <m/>
    <m/>
  </r>
  <r>
    <n v="2021"/>
    <x v="56"/>
    <n v="1130"/>
    <s v="Full"/>
    <s v="Second 30"/>
    <s v="AS"/>
    <s v="No fish"/>
    <x v="0"/>
    <m/>
    <m/>
    <m/>
    <x v="0"/>
    <m/>
    <m/>
  </r>
  <r>
    <n v="2021"/>
    <x v="56"/>
    <n v="1230"/>
    <s v="Full"/>
    <s v="Second 30"/>
    <s v="AS"/>
    <s v="No fish"/>
    <x v="0"/>
    <m/>
    <m/>
    <m/>
    <x v="0"/>
    <m/>
    <m/>
  </r>
  <r>
    <n v="2021"/>
    <x v="56"/>
    <n v="1330"/>
    <s v="Full"/>
    <s v="Second 30"/>
    <s v="AS"/>
    <s v="No fish"/>
    <x v="0"/>
    <m/>
    <m/>
    <m/>
    <x v="0"/>
    <m/>
    <m/>
  </r>
  <r>
    <n v="2021"/>
    <x v="56"/>
    <n v="1430"/>
    <s v="Full"/>
    <s v="Second 30"/>
    <s v="AS"/>
    <s v="No fish"/>
    <x v="0"/>
    <m/>
    <m/>
    <m/>
    <x v="0"/>
    <m/>
    <m/>
  </r>
  <r>
    <n v="2021"/>
    <x v="56"/>
    <n v="1530"/>
    <s v="Full"/>
    <s v="Second 30"/>
    <s v="AS"/>
    <s v="No fish"/>
    <x v="0"/>
    <m/>
    <m/>
    <m/>
    <x v="0"/>
    <m/>
    <m/>
  </r>
  <r>
    <n v="2021"/>
    <x v="56"/>
    <n v="1630"/>
    <s v="Full"/>
    <s v="Second 30"/>
    <s v="AS"/>
    <s v="No fish"/>
    <x v="0"/>
    <m/>
    <m/>
    <m/>
    <x v="0"/>
    <m/>
    <m/>
  </r>
  <r>
    <n v="2021"/>
    <x v="56"/>
    <n v="1730"/>
    <s v="Full"/>
    <s v="Second 30"/>
    <s v="AS"/>
    <s v="No fish"/>
    <x v="0"/>
    <m/>
    <m/>
    <m/>
    <x v="0"/>
    <m/>
    <m/>
  </r>
  <r>
    <n v="2021"/>
    <x v="56"/>
    <n v="1830"/>
    <s v="Full"/>
    <s v="Second 30"/>
    <s v="AS"/>
    <s v="No fish"/>
    <x v="0"/>
    <m/>
    <m/>
    <m/>
    <x v="0"/>
    <m/>
    <m/>
  </r>
  <r>
    <n v="2021"/>
    <x v="56"/>
    <n v="1930"/>
    <s v="Full"/>
    <s v="Second 30"/>
    <s v="AS"/>
    <s v="No fish"/>
    <x v="0"/>
    <m/>
    <m/>
    <m/>
    <x v="0"/>
    <m/>
    <m/>
  </r>
  <r>
    <n v="2021"/>
    <x v="56"/>
    <n v="2030"/>
    <s v="Full"/>
    <s v="Second 30"/>
    <s v="AS"/>
    <d v="1899-12-30T20:34:50"/>
    <x v="2"/>
    <n v="55.2"/>
    <n v="1098"/>
    <n v="15.95"/>
    <x v="1"/>
    <m/>
    <m/>
  </r>
  <r>
    <n v="2021"/>
    <x v="56"/>
    <n v="2030"/>
    <s v="Full"/>
    <s v="Second 30"/>
    <s v="AS"/>
    <d v="1899-12-30T20:55:08"/>
    <x v="1"/>
    <n v="74.400000000000006"/>
    <n v="5502"/>
    <n v="8.82"/>
    <x v="1"/>
    <m/>
    <m/>
  </r>
  <r>
    <n v="2021"/>
    <x v="56"/>
    <n v="2130"/>
    <s v="Full"/>
    <s v="Second 30"/>
    <s v="AS"/>
    <d v="1899-12-30T21:45:22"/>
    <x v="1"/>
    <n v="79.2"/>
    <n v="3290"/>
    <n v="9.6300000000000008"/>
    <x v="1"/>
    <m/>
    <m/>
  </r>
  <r>
    <n v="2021"/>
    <x v="56"/>
    <n v="2130"/>
    <s v="Full"/>
    <s v="Second 30"/>
    <s v="AS"/>
    <d v="1899-12-30T21:56:23"/>
    <x v="1"/>
    <n v="78.8"/>
    <n v="5576"/>
    <n v="9.6199999999999992"/>
    <x v="1"/>
    <m/>
    <m/>
  </r>
  <r>
    <n v="2021"/>
    <x v="56"/>
    <n v="2230"/>
    <s v="Full"/>
    <s v="Second 30"/>
    <s v="AS"/>
    <d v="1899-12-30T22:33:34"/>
    <x v="1"/>
    <n v="63.8"/>
    <n v="819"/>
    <n v="5.95"/>
    <x v="1"/>
    <m/>
    <m/>
  </r>
  <r>
    <n v="2021"/>
    <x v="56"/>
    <n v="2330"/>
    <s v="Full"/>
    <s v="Second 30"/>
    <s v="AS"/>
    <d v="1899-12-30T22:34:29"/>
    <x v="2"/>
    <n v="74.2"/>
    <n v="1030"/>
    <n v="5.43"/>
    <x v="1"/>
    <m/>
    <m/>
  </r>
  <r>
    <n v="2021"/>
    <x v="56"/>
    <n v="2330"/>
    <s v="Full"/>
    <s v="Second 30"/>
    <s v="AS"/>
    <d v="1899-12-30T22:38:34"/>
    <x v="2"/>
    <n v="64.900000000000006"/>
    <n v="1968"/>
    <n v="16.82"/>
    <x v="1"/>
    <m/>
    <m/>
  </r>
  <r>
    <n v="2021"/>
    <x v="56"/>
    <n v="2330"/>
    <s v="Full"/>
    <s v="Second 30"/>
    <s v="AS"/>
    <d v="1899-12-30T22:40:55"/>
    <x v="1"/>
    <n v="71"/>
    <n v="2503"/>
    <n v="15.18"/>
    <x v="1"/>
    <m/>
    <m/>
  </r>
  <r>
    <n v="2021"/>
    <x v="56"/>
    <n v="2330"/>
    <s v="Full"/>
    <s v="Second 30"/>
    <s v="AS"/>
    <d v="1899-12-30T22:42:41"/>
    <x v="1"/>
    <n v="68.2"/>
    <n v="2905"/>
    <n v="16.25"/>
    <x v="1"/>
    <m/>
    <m/>
  </r>
  <r>
    <n v="2021"/>
    <x v="56"/>
    <n v="2330"/>
    <s v="Full"/>
    <s v="Second 30"/>
    <s v="AS"/>
    <d v="1899-12-30T22:47:28"/>
    <x v="1"/>
    <n v="65.099999999999994"/>
    <n v="3992"/>
    <n v="17.47"/>
    <x v="1"/>
    <m/>
    <m/>
  </r>
  <r>
    <n v="2021"/>
    <x v="66"/>
    <n v="30"/>
    <s v="Full"/>
    <s v="Second 30"/>
    <s v="BT"/>
    <s v="No fish"/>
    <x v="0"/>
    <m/>
    <m/>
    <m/>
    <x v="0"/>
    <m/>
    <m/>
  </r>
  <r>
    <n v="2021"/>
    <x v="66"/>
    <n v="130"/>
    <s v="Full"/>
    <s v="Second 30"/>
    <s v="BT"/>
    <d v="1899-12-30T01:42:30"/>
    <x v="2"/>
    <n v="66.400000000000006"/>
    <n v="2691"/>
    <n v="17.02"/>
    <x v="1"/>
    <s v="difficult to get an accurate measurement"/>
    <m/>
  </r>
  <r>
    <n v="2021"/>
    <x v="66"/>
    <n v="130"/>
    <s v="Full"/>
    <s v="Second 30"/>
    <s v="BT"/>
    <d v="1899-12-30T01:42:50"/>
    <x v="2"/>
    <n v="67.8"/>
    <n v="2769"/>
    <n v="3.61"/>
    <x v="1"/>
    <m/>
    <m/>
  </r>
  <r>
    <n v="2021"/>
    <x v="66"/>
    <n v="230"/>
    <s v="Full"/>
    <s v="Second 30"/>
    <s v="BT"/>
    <d v="1899-12-30T02:36:18"/>
    <x v="1"/>
    <n v="66.3"/>
    <n v="1314"/>
    <n v="15.1"/>
    <x v="1"/>
    <m/>
    <m/>
  </r>
  <r>
    <n v="2021"/>
    <x v="66"/>
    <n v="230"/>
    <s v="Full"/>
    <s v="Second 30"/>
    <s v="BT"/>
    <d v="1899-12-30T02:37:55"/>
    <x v="1"/>
    <n v="68.8"/>
    <n v="1669"/>
    <n v="10.63"/>
    <x v="1"/>
    <m/>
    <m/>
  </r>
  <r>
    <n v="2021"/>
    <x v="66"/>
    <n v="230"/>
    <s v="Full"/>
    <s v="Second 30"/>
    <s v="BT"/>
    <d v="1899-12-30T02:44:38"/>
    <x v="1"/>
    <n v="74"/>
    <n v="3184"/>
    <n v="12.35"/>
    <x v="1"/>
    <m/>
    <m/>
  </r>
  <r>
    <n v="2021"/>
    <x v="66"/>
    <n v="230"/>
    <s v="Full"/>
    <s v="Second 30"/>
    <s v="BT"/>
    <d v="1899-12-30T02:47:06"/>
    <x v="1"/>
    <n v="79.099999999999994"/>
    <n v="3750"/>
    <n v="6.8"/>
    <x v="1"/>
    <m/>
    <m/>
  </r>
  <r>
    <n v="2021"/>
    <x v="66"/>
    <n v="230"/>
    <s v="Full"/>
    <s v="Second 30"/>
    <s v="BT"/>
    <d v="1899-12-30T02:57:52"/>
    <x v="1"/>
    <n v="73.900000000000006"/>
    <n v="6227"/>
    <n v="17.079999999999998"/>
    <x v="1"/>
    <s v="this could be same fish that noses into sonar zone and falls back 5min earlier"/>
    <m/>
  </r>
  <r>
    <n v="2021"/>
    <x v="66"/>
    <n v="330"/>
    <s v="Full"/>
    <s v="Second 30"/>
    <s v="BT"/>
    <d v="1899-12-30T03:53:54"/>
    <x v="1"/>
    <n v="73.7"/>
    <n v="5265"/>
    <n v="10.15"/>
    <x v="1"/>
    <m/>
    <m/>
  </r>
  <r>
    <n v="2021"/>
    <x v="66"/>
    <n v="430"/>
    <s v="Full"/>
    <s v="Second 30"/>
    <s v="BT"/>
    <d v="1899-12-30T04:46:40"/>
    <x v="1"/>
    <n v="71.5"/>
    <n v="3714"/>
    <n v="7.34"/>
    <x v="1"/>
    <s v="also a fish moves down into sonar beam and back up w/in 1 min @4:39 = not marked per protocol"/>
    <m/>
  </r>
  <r>
    <n v="2021"/>
    <x v="66"/>
    <n v="430"/>
    <s v="Full"/>
    <s v="Second 30"/>
    <s v="BT"/>
    <d v="1899-12-30T04:52:58"/>
    <x v="1"/>
    <n v="81"/>
    <n v="5095"/>
    <n v="14.68"/>
    <x v="1"/>
    <m/>
    <m/>
  </r>
  <r>
    <n v="2021"/>
    <x v="66"/>
    <n v="530"/>
    <s v="Full"/>
    <s v="Second 30"/>
    <s v="BT"/>
    <s v="No fish"/>
    <x v="0"/>
    <m/>
    <m/>
    <m/>
    <x v="0"/>
    <s v="fish &lt;45cm US @5:36 = Not marked per protocol"/>
    <m/>
  </r>
  <r>
    <n v="2021"/>
    <x v="66"/>
    <n v="630"/>
    <s v="Full"/>
    <s v="Second 30"/>
    <s v="BT"/>
    <s v="No fish"/>
    <x v="0"/>
    <m/>
    <m/>
    <m/>
    <x v="0"/>
    <m/>
    <m/>
  </r>
  <r>
    <n v="2021"/>
    <x v="66"/>
    <n v="730"/>
    <s v="Full"/>
    <s v="Second 30"/>
    <s v="BT"/>
    <s v="No fish"/>
    <x v="0"/>
    <m/>
    <m/>
    <m/>
    <x v="0"/>
    <s v="large object US @7:56 = Not a fish"/>
    <m/>
  </r>
  <r>
    <n v="2021"/>
    <x v="66"/>
    <n v="830"/>
    <s v="Full"/>
    <s v="Second 30"/>
    <s v="BT"/>
    <s v="No fish"/>
    <x v="0"/>
    <m/>
    <m/>
    <m/>
    <x v="0"/>
    <m/>
    <m/>
  </r>
  <r>
    <n v="2021"/>
    <x v="66"/>
    <n v="930"/>
    <s v="Full"/>
    <s v="Second 30"/>
    <s v="BT"/>
    <s v="No fish"/>
    <x v="0"/>
    <m/>
    <m/>
    <m/>
    <x v="0"/>
    <m/>
    <m/>
  </r>
  <r>
    <n v="2021"/>
    <x v="66"/>
    <n v="1030"/>
    <s v="Full"/>
    <s v="Second 30"/>
    <s v="BT"/>
    <s v="No fish"/>
    <x v="0"/>
    <m/>
    <m/>
    <m/>
    <x v="0"/>
    <m/>
    <m/>
  </r>
  <r>
    <n v="2021"/>
    <x v="66"/>
    <n v="1130"/>
    <s v="Full"/>
    <s v="Second 30"/>
    <s v="BT"/>
    <s v="No fish"/>
    <x v="0"/>
    <m/>
    <m/>
    <m/>
    <x v="0"/>
    <m/>
    <m/>
  </r>
  <r>
    <n v="2021"/>
    <x v="66"/>
    <n v="1230"/>
    <s v="Full"/>
    <s v="Second 30"/>
    <s v="BT"/>
    <s v="No fish"/>
    <x v="0"/>
    <m/>
    <m/>
    <m/>
    <x v="0"/>
    <s v="large object US @12:32 = Not a fish"/>
    <m/>
  </r>
  <r>
    <n v="2021"/>
    <x v="66"/>
    <n v="1330"/>
    <s v="Full"/>
    <s v="Second 30"/>
    <s v="BT"/>
    <s v="No fish"/>
    <x v="0"/>
    <m/>
    <m/>
    <m/>
    <x v="0"/>
    <m/>
    <m/>
  </r>
  <r>
    <n v="2021"/>
    <x v="66"/>
    <n v="1430"/>
    <s v="Full"/>
    <s v="Second 30"/>
    <s v="BT"/>
    <s v="No fish"/>
    <x v="0"/>
    <m/>
    <m/>
    <m/>
    <x v="0"/>
    <m/>
    <m/>
  </r>
  <r>
    <n v="2021"/>
    <x v="66"/>
    <n v="1530"/>
    <s v="Full"/>
    <s v="Second 30"/>
    <s v="BT"/>
    <s v="No fish"/>
    <x v="0"/>
    <m/>
    <m/>
    <m/>
    <x v="0"/>
    <m/>
    <m/>
  </r>
  <r>
    <n v="2021"/>
    <x v="66"/>
    <n v="1630"/>
    <s v="Full"/>
    <s v="Second 30"/>
    <s v="BT"/>
    <s v="No fish"/>
    <x v="0"/>
    <m/>
    <m/>
    <m/>
    <x v="0"/>
    <m/>
    <m/>
  </r>
  <r>
    <n v="2021"/>
    <x v="66"/>
    <n v="1730"/>
    <s v="Full"/>
    <s v="Second 30"/>
    <s v="BT"/>
    <s v="No fish"/>
    <x v="0"/>
    <m/>
    <m/>
    <m/>
    <x v="0"/>
    <m/>
    <m/>
  </r>
  <r>
    <n v="2021"/>
    <x v="66"/>
    <n v="1830"/>
    <s v="Full"/>
    <s v="Second 30"/>
    <s v="BT"/>
    <s v="No fish"/>
    <x v="0"/>
    <m/>
    <m/>
    <m/>
    <x v="0"/>
    <m/>
    <m/>
  </r>
  <r>
    <n v="2021"/>
    <x v="66"/>
    <n v="1930"/>
    <s v="Full"/>
    <s v="Second 30"/>
    <s v="BT"/>
    <s v="No fish"/>
    <x v="0"/>
    <m/>
    <m/>
    <m/>
    <x v="0"/>
    <m/>
    <m/>
  </r>
  <r>
    <n v="2021"/>
    <x v="66"/>
    <n v="2030"/>
    <s v="Full"/>
    <s v="Second 30"/>
    <s v="BT"/>
    <s v="No fish"/>
    <x v="0"/>
    <m/>
    <m/>
    <m/>
    <x v="0"/>
    <s v="large object DS @20:37 = Not a fish"/>
    <m/>
  </r>
  <r>
    <n v="2021"/>
    <x v="66"/>
    <n v="2130"/>
    <s v="Full"/>
    <s v="Second 30"/>
    <s v="BT"/>
    <d v="1899-12-30T21:49:42"/>
    <x v="1"/>
    <n v="69.3"/>
    <n v="4619"/>
    <n v="6.58"/>
    <x v="1"/>
    <m/>
    <m/>
  </r>
  <r>
    <n v="2021"/>
    <x v="66"/>
    <n v="2230"/>
    <s v="Full"/>
    <s v="Second 30"/>
    <s v="BT"/>
    <d v="1899-12-30T22:33:58"/>
    <x v="1"/>
    <n v="61.2"/>
    <n v="893"/>
    <n v="5.21"/>
    <x v="1"/>
    <m/>
    <m/>
  </r>
  <r>
    <n v="2021"/>
    <x v="66"/>
    <n v="2230"/>
    <s v="Full"/>
    <s v="Second 30"/>
    <s v="BT"/>
    <d v="1899-12-30T22:39:28"/>
    <x v="1"/>
    <n v="64.099999999999994"/>
    <n v="2119"/>
    <n v="17.22"/>
    <x v="1"/>
    <m/>
    <m/>
  </r>
  <r>
    <n v="2021"/>
    <x v="66"/>
    <n v="2330"/>
    <s v="Full"/>
    <s v="Second 30"/>
    <s v="BT"/>
    <s v="No fish"/>
    <x v="0"/>
    <m/>
    <m/>
    <m/>
    <x v="0"/>
    <m/>
    <m/>
  </r>
  <r>
    <n v="2021"/>
    <x v="76"/>
    <n v="30"/>
    <s v="Full"/>
    <s v="Second 30"/>
    <s v="AS"/>
    <d v="1899-12-30T00:40:57"/>
    <x v="2"/>
    <n v="62.8"/>
    <n v="2330"/>
    <n v="4.2"/>
    <x v="1"/>
    <m/>
    <m/>
  </r>
  <r>
    <n v="2021"/>
    <x v="76"/>
    <n v="30"/>
    <s v="Full"/>
    <s v="Second 30"/>
    <s v="AS"/>
    <d v="1899-12-30T00:50:16"/>
    <x v="2"/>
    <n v="77"/>
    <n v="4488"/>
    <n v="17.010000000000002"/>
    <x v="1"/>
    <m/>
    <m/>
  </r>
  <r>
    <n v="2021"/>
    <x v="76"/>
    <n v="30"/>
    <s v="Full"/>
    <s v="Second 30"/>
    <s v="AS"/>
    <d v="1899-12-30T00:58:16"/>
    <x v="2"/>
    <n v="61.8"/>
    <n v="6362"/>
    <n v="14.48"/>
    <x v="1"/>
    <m/>
    <m/>
  </r>
  <r>
    <n v="2021"/>
    <x v="76"/>
    <n v="130"/>
    <s v="Full"/>
    <s v="Second 30"/>
    <s v="AS"/>
    <d v="1899-12-30T01:30:58"/>
    <x v="2"/>
    <n v="78.2"/>
    <n v="220"/>
    <n v="6.94"/>
    <x v="1"/>
    <m/>
    <m/>
  </r>
  <r>
    <n v="2021"/>
    <x v="76"/>
    <n v="130"/>
    <s v="Full"/>
    <s v="Second 30"/>
    <s v="AS"/>
    <d v="1899-12-30T01:34:14"/>
    <x v="1"/>
    <n v="78.7"/>
    <n v="976"/>
    <n v="13.36"/>
    <x v="1"/>
    <m/>
    <m/>
  </r>
  <r>
    <n v="2021"/>
    <x v="76"/>
    <n v="230"/>
    <s v="Full"/>
    <s v="Second 30"/>
    <s v="AS"/>
    <d v="1899-12-30T02:33:52"/>
    <x v="2"/>
    <n v="76.099999999999994"/>
    <n v="851"/>
    <n v="14.14"/>
    <x v="1"/>
    <m/>
    <m/>
  </r>
  <r>
    <n v="2021"/>
    <x v="76"/>
    <n v="230"/>
    <s v="Full"/>
    <s v="Second 30"/>
    <s v="AS"/>
    <d v="1899-12-30T02:37:05"/>
    <x v="1"/>
    <n v="71.400000000000006"/>
    <n v="1534"/>
    <n v="16.98"/>
    <x v="1"/>
    <m/>
    <m/>
  </r>
  <r>
    <n v="2021"/>
    <x v="76"/>
    <n v="230"/>
    <s v="Full"/>
    <s v="Second 30"/>
    <s v="AS"/>
    <d v="1899-12-30T02:40:33"/>
    <x v="1"/>
    <n v="68.3"/>
    <n v="2181"/>
    <n v="5.33"/>
    <x v="1"/>
    <m/>
    <m/>
  </r>
  <r>
    <n v="2021"/>
    <x v="76"/>
    <n v="230"/>
    <s v="Full"/>
    <s v="Second 30"/>
    <s v="AS"/>
    <d v="1899-12-30T02:52:28"/>
    <x v="1"/>
    <n v="73.7"/>
    <n v="4846"/>
    <n v="15.12"/>
    <x v="1"/>
    <m/>
    <m/>
  </r>
  <r>
    <n v="2021"/>
    <x v="76"/>
    <n v="330"/>
    <s v="Full"/>
    <s v="Second 30"/>
    <s v="AS"/>
    <d v="1899-12-30T03:38:43"/>
    <x v="1"/>
    <n v="68.3"/>
    <n v="2036"/>
    <n v="11.91"/>
    <x v="1"/>
    <m/>
    <m/>
  </r>
  <r>
    <n v="2021"/>
    <x v="76"/>
    <n v="330"/>
    <s v="Full"/>
    <s v="Second 30"/>
    <s v="AS"/>
    <d v="1899-12-30T03:46:42"/>
    <x v="1"/>
    <n v="73.900000000000006"/>
    <n v="3910"/>
    <n v="6.88"/>
    <x v="1"/>
    <m/>
    <m/>
  </r>
  <r>
    <n v="2021"/>
    <x v="76"/>
    <n v="330"/>
    <s v="Full"/>
    <s v="Second 30"/>
    <s v="AS"/>
    <d v="1899-12-30T03:49:01"/>
    <x v="1"/>
    <n v="59"/>
    <n v="4452"/>
    <n v="16.61"/>
    <x v="1"/>
    <m/>
    <m/>
  </r>
  <r>
    <n v="2021"/>
    <x v="76"/>
    <n v="330"/>
    <s v="Full"/>
    <s v="Second 30"/>
    <s v="AS"/>
    <d v="1899-12-30T03:58:35"/>
    <x v="2"/>
    <n v="62.1"/>
    <n v="6657"/>
    <n v="15.92"/>
    <x v="1"/>
    <m/>
    <m/>
  </r>
  <r>
    <n v="2021"/>
    <x v="76"/>
    <n v="430"/>
    <s v="Full"/>
    <s v="Second 30"/>
    <s v="AS"/>
    <d v="1899-12-30T04:59:05"/>
    <x v="2"/>
    <n v="68.5"/>
    <n v="6228"/>
    <n v="15.36"/>
    <x v="1"/>
    <m/>
    <m/>
  </r>
  <r>
    <n v="2021"/>
    <x v="76"/>
    <n v="530"/>
    <s v="Full"/>
    <s v="Second 30"/>
    <s v="AS"/>
    <d v="1899-12-30T05:31:06"/>
    <x v="1"/>
    <n v="77.8"/>
    <n v="246"/>
    <n v="16.86"/>
    <x v="1"/>
    <m/>
    <m/>
  </r>
  <r>
    <n v="2021"/>
    <x v="76"/>
    <n v="530"/>
    <s v="Full"/>
    <s v="Second 30"/>
    <s v="AS"/>
    <d v="1899-12-30T05:54:57"/>
    <x v="1"/>
    <n v="54.6"/>
    <n v="5861"/>
    <n v="4.57"/>
    <x v="1"/>
    <m/>
    <m/>
  </r>
  <r>
    <n v="2021"/>
    <x v="76"/>
    <n v="630"/>
    <s v="Full"/>
    <s v="Second 30"/>
    <s v="AS"/>
    <s v="No fish"/>
    <x v="0"/>
    <m/>
    <m/>
    <m/>
    <x v="0"/>
    <m/>
    <m/>
  </r>
  <r>
    <n v="2021"/>
    <x v="76"/>
    <n v="730"/>
    <s v="Full"/>
    <s v="Second 30"/>
    <s v="AS"/>
    <s v="No fish"/>
    <x v="0"/>
    <m/>
    <m/>
    <m/>
    <x v="0"/>
    <m/>
    <m/>
  </r>
  <r>
    <n v="2021"/>
    <x v="76"/>
    <n v="830"/>
    <s v="Full"/>
    <s v="Second 30"/>
    <s v="AS"/>
    <s v="No fish"/>
    <x v="0"/>
    <m/>
    <m/>
    <m/>
    <x v="0"/>
    <m/>
    <m/>
  </r>
  <r>
    <n v="2021"/>
    <x v="76"/>
    <n v="930"/>
    <s v="Full"/>
    <s v="Second 30"/>
    <s v="AS"/>
    <s v="No fish"/>
    <x v="0"/>
    <m/>
    <m/>
    <m/>
    <x v="0"/>
    <m/>
    <m/>
  </r>
  <r>
    <n v="2021"/>
    <x v="76"/>
    <n v="1030"/>
    <s v="Full"/>
    <s v="Second 30"/>
    <s v="AS"/>
    <s v="No fish"/>
    <x v="0"/>
    <m/>
    <m/>
    <m/>
    <x v="0"/>
    <m/>
    <m/>
  </r>
  <r>
    <n v="2021"/>
    <x v="76"/>
    <n v="1130"/>
    <s v="Full"/>
    <s v="Second 30"/>
    <s v="AS"/>
    <s v="No fish"/>
    <x v="0"/>
    <m/>
    <m/>
    <m/>
    <x v="0"/>
    <m/>
    <m/>
  </r>
  <r>
    <n v="2021"/>
    <x v="76"/>
    <n v="1230"/>
    <s v="Full"/>
    <s v="Second 30"/>
    <s v="AS"/>
    <d v="1899-12-30T12:59:42"/>
    <x v="2"/>
    <n v="67.099999999999994"/>
    <n v="6962"/>
    <n v="9.6999999999999993"/>
    <x v="1"/>
    <m/>
    <m/>
  </r>
  <r>
    <n v="2021"/>
    <x v="76"/>
    <n v="1330"/>
    <s v="Full"/>
    <s v="Second 30"/>
    <s v="AS"/>
    <s v="No fish"/>
    <x v="0"/>
    <m/>
    <m/>
    <m/>
    <x v="0"/>
    <m/>
    <m/>
  </r>
  <r>
    <n v="2021"/>
    <x v="76"/>
    <n v="1430"/>
    <s v="Full"/>
    <s v="Second 30"/>
    <s v="AS"/>
    <s v="No fish"/>
    <x v="0"/>
    <m/>
    <m/>
    <m/>
    <x v="0"/>
    <m/>
    <m/>
  </r>
  <r>
    <n v="2021"/>
    <x v="76"/>
    <n v="1530"/>
    <s v="Full"/>
    <s v="Second 30"/>
    <s v="AS"/>
    <s v="No fish"/>
    <x v="0"/>
    <m/>
    <m/>
    <m/>
    <x v="0"/>
    <m/>
    <m/>
  </r>
  <r>
    <n v="2021"/>
    <x v="76"/>
    <n v="1630"/>
    <s v="Full"/>
    <s v="Second 30"/>
    <s v="AS"/>
    <s v="No fish"/>
    <x v="0"/>
    <m/>
    <m/>
    <m/>
    <x v="0"/>
    <m/>
    <m/>
  </r>
  <r>
    <n v="2021"/>
    <x v="76"/>
    <n v="1730"/>
    <s v="Full"/>
    <s v="Second 30"/>
    <s v="AS"/>
    <s v="No fish"/>
    <x v="0"/>
    <m/>
    <m/>
    <m/>
    <x v="0"/>
    <m/>
    <m/>
  </r>
  <r>
    <n v="2021"/>
    <x v="76"/>
    <n v="1830"/>
    <s v="Full"/>
    <s v="Second 30"/>
    <s v="AS"/>
    <s v="No fish"/>
    <x v="0"/>
    <m/>
    <m/>
    <m/>
    <x v="0"/>
    <m/>
    <m/>
  </r>
  <r>
    <n v="2021"/>
    <x v="76"/>
    <n v="1930"/>
    <s v="Full"/>
    <s v="Second 30"/>
    <s v="AS"/>
    <s v="No fish"/>
    <x v="0"/>
    <m/>
    <m/>
    <m/>
    <x v="0"/>
    <m/>
    <m/>
  </r>
  <r>
    <n v="2021"/>
    <x v="76"/>
    <n v="2030"/>
    <s v="Full"/>
    <s v="Second 30"/>
    <s v="AS"/>
    <d v="1899-12-30T20:32:10"/>
    <x v="2"/>
    <n v="72.099999999999994"/>
    <n v="412"/>
    <n v="12.01"/>
    <x v="1"/>
    <m/>
    <m/>
  </r>
  <r>
    <n v="2021"/>
    <x v="76"/>
    <n v="2030"/>
    <s v="Full"/>
    <s v="Second 30"/>
    <s v="AS"/>
    <d v="1899-12-30T20:36:06"/>
    <x v="2"/>
    <n v="57.5"/>
    <n v="1271"/>
    <n v="10.32"/>
    <x v="1"/>
    <m/>
    <m/>
  </r>
  <r>
    <n v="2021"/>
    <x v="76"/>
    <n v="2030"/>
    <s v="Full"/>
    <s v="Second 30"/>
    <s v="AS"/>
    <d v="1899-12-30T20:39:01"/>
    <x v="1"/>
    <n v="64.900000000000006"/>
    <n v="1942"/>
    <n v="12.28"/>
    <x v="1"/>
    <m/>
    <m/>
  </r>
  <r>
    <n v="2021"/>
    <x v="76"/>
    <n v="2030"/>
    <s v="Full"/>
    <s v="Second 30"/>
    <s v="AS"/>
    <d v="1899-12-30T20:40:40"/>
    <x v="1"/>
    <n v="68.8"/>
    <n v="2323"/>
    <n v="15.71"/>
    <x v="1"/>
    <m/>
    <m/>
  </r>
  <r>
    <n v="2021"/>
    <x v="76"/>
    <n v="2030"/>
    <s v="Full"/>
    <s v="Second 30"/>
    <s v="AS"/>
    <d v="1899-12-30T20:41:01"/>
    <x v="1"/>
    <n v="65.3"/>
    <n v="2404"/>
    <n v="15.1"/>
    <x v="1"/>
    <m/>
    <m/>
  </r>
  <r>
    <n v="2021"/>
    <x v="76"/>
    <n v="2030"/>
    <s v="Full"/>
    <s v="Second 30"/>
    <s v="AS"/>
    <d v="1899-12-30T20:58:45"/>
    <x v="2"/>
    <n v="72.900000000000006"/>
    <n v="6561"/>
    <n v="17.45"/>
    <x v="1"/>
    <m/>
    <m/>
  </r>
  <r>
    <n v="2021"/>
    <x v="76"/>
    <n v="2130"/>
    <s v="Full"/>
    <s v="Second 30"/>
    <s v="AS"/>
    <d v="1899-12-30T21:30:08"/>
    <x v="1"/>
    <n v="45.9"/>
    <n v="27"/>
    <n v="9.98"/>
    <x v="1"/>
    <m/>
    <m/>
  </r>
  <r>
    <n v="2021"/>
    <x v="76"/>
    <n v="2130"/>
    <s v="Full"/>
    <s v="Second 30"/>
    <s v="AS"/>
    <d v="1899-12-30T21:47:31"/>
    <x v="1"/>
    <n v="75.099999999999994"/>
    <n v="4076"/>
    <n v="7.4"/>
    <x v="1"/>
    <m/>
    <m/>
  </r>
  <r>
    <n v="2021"/>
    <x v="76"/>
    <n v="2130"/>
    <s v="Full"/>
    <s v="Second 30"/>
    <s v="AS"/>
    <d v="1899-12-30T21:58:20"/>
    <x v="1"/>
    <n v="64.099999999999994"/>
    <n v="6533"/>
    <n v="9.23"/>
    <x v="1"/>
    <m/>
    <m/>
  </r>
  <r>
    <n v="2021"/>
    <x v="76"/>
    <n v="2230"/>
    <s v="Full"/>
    <s v="Second 30"/>
    <s v="AS"/>
    <d v="1899-12-30T22:47:20"/>
    <x v="1"/>
    <n v="63.2"/>
    <n v="3661"/>
    <n v="8.6"/>
    <x v="1"/>
    <m/>
    <m/>
  </r>
  <r>
    <n v="2021"/>
    <x v="76"/>
    <n v="2230"/>
    <s v="Full"/>
    <s v="Second 30"/>
    <s v="AS"/>
    <d v="1899-12-30T22:49:13"/>
    <x v="1"/>
    <n v="88.2"/>
    <n v="4102"/>
    <n v="15.92"/>
    <x v="1"/>
    <m/>
    <m/>
  </r>
  <r>
    <n v="2021"/>
    <x v="76"/>
    <n v="2330"/>
    <s v="None"/>
    <s v="Second 30"/>
    <s v="AS"/>
    <s v="No data"/>
    <x v="0"/>
    <m/>
    <m/>
    <m/>
    <x v="0"/>
    <s v="unable to view echogram"/>
    <m/>
  </r>
  <r>
    <n v="2021"/>
    <x v="86"/>
    <n v="30"/>
    <s v="Full"/>
    <s v="Second 30"/>
    <s v="BT"/>
    <d v="1899-12-30T00:41:18"/>
    <x v="1"/>
    <n v="62"/>
    <n v="2627"/>
    <n v="18.190000000000001"/>
    <x v="1"/>
    <m/>
    <m/>
  </r>
  <r>
    <n v="2021"/>
    <x v="86"/>
    <n v="130"/>
    <s v="Full"/>
    <s v="Second 30"/>
    <s v="BT"/>
    <s v="No fish"/>
    <x v="0"/>
    <m/>
    <m/>
    <m/>
    <x v="0"/>
    <s v="fish &lt;45cm slowly US from 1:41-1:43 then likely same fish falls back DS @1:43:20 = Not marked per protocol"/>
    <m/>
  </r>
  <r>
    <n v="2021"/>
    <x v="86"/>
    <n v="230"/>
    <s v="Full"/>
    <s v="Second 30"/>
    <s v="BT"/>
    <s v="No fish"/>
    <x v="0"/>
    <m/>
    <m/>
    <m/>
    <x v="0"/>
    <m/>
    <m/>
  </r>
  <r>
    <n v="2021"/>
    <x v="86"/>
    <n v="330"/>
    <s v="Full"/>
    <s v="Second 30"/>
    <s v="BT"/>
    <d v="1899-12-30T03:53:25"/>
    <x v="2"/>
    <n v="65.7"/>
    <n v="5215"/>
    <n v="18.84"/>
    <x v="1"/>
    <m/>
    <m/>
  </r>
  <r>
    <n v="2021"/>
    <x v="86"/>
    <n v="330"/>
    <s v="Full"/>
    <s v="Second 30"/>
    <s v="BT"/>
    <s v="No fish"/>
    <x v="0"/>
    <m/>
    <m/>
    <m/>
    <x v="0"/>
    <m/>
    <m/>
  </r>
  <r>
    <n v="2021"/>
    <x v="86"/>
    <n v="430"/>
    <s v="Full"/>
    <s v="Second 30"/>
    <s v="BT"/>
    <s v="No fish"/>
    <x v="0"/>
    <m/>
    <m/>
    <m/>
    <x v="0"/>
    <m/>
    <m/>
  </r>
  <r>
    <n v="2021"/>
    <x v="86"/>
    <n v="530"/>
    <s v="Full"/>
    <s v="Second 30"/>
    <s v="BT"/>
    <s v="No fish"/>
    <x v="0"/>
    <m/>
    <m/>
    <m/>
    <x v="0"/>
    <m/>
    <m/>
  </r>
  <r>
    <n v="2021"/>
    <x v="86"/>
    <n v="630"/>
    <s v="Full"/>
    <s v="Second 30"/>
    <s v="BT"/>
    <s v="No fish"/>
    <x v="0"/>
    <m/>
    <m/>
    <m/>
    <x v="0"/>
    <m/>
    <m/>
  </r>
  <r>
    <n v="2021"/>
    <x v="86"/>
    <n v="730"/>
    <s v="Full"/>
    <s v="Second 30"/>
    <s v="BT"/>
    <s v="No fish"/>
    <x v="0"/>
    <m/>
    <m/>
    <m/>
    <x v="0"/>
    <m/>
    <m/>
  </r>
  <r>
    <n v="2021"/>
    <x v="86"/>
    <n v="830"/>
    <s v="Full"/>
    <s v="Second 30"/>
    <s v="BT"/>
    <s v="No fish"/>
    <x v="0"/>
    <m/>
    <m/>
    <m/>
    <x v="0"/>
    <m/>
    <m/>
  </r>
  <r>
    <n v="2021"/>
    <x v="86"/>
    <n v="930"/>
    <s v="Full"/>
    <s v="Second 30"/>
    <s v="BT"/>
    <d v="1899-12-30T09:35:17"/>
    <x v="2"/>
    <n v="76.3"/>
    <n v="1228"/>
    <n v="11.48"/>
    <x v="1"/>
    <s v="slow drift DS tail-first"/>
    <m/>
  </r>
  <r>
    <n v="2021"/>
    <x v="86"/>
    <n v="1030"/>
    <s v="Full"/>
    <s v="Second 30"/>
    <s v="BT"/>
    <d v="1899-12-30T10:41:16"/>
    <x v="2"/>
    <n v="74.400000000000006"/>
    <n v="2694"/>
    <n v="4.55"/>
    <x v="1"/>
    <m/>
    <m/>
  </r>
  <r>
    <n v="2021"/>
    <x v="86"/>
    <n v="1130"/>
    <s v="Full"/>
    <s v="Second 30"/>
    <s v="BT"/>
    <s v="No fish"/>
    <x v="0"/>
    <m/>
    <m/>
    <m/>
    <x v="0"/>
    <m/>
    <m/>
  </r>
  <r>
    <n v="2021"/>
    <x v="86"/>
    <n v="1230"/>
    <s v="Full"/>
    <s v="Second 30"/>
    <s v="BT"/>
    <s v="No fish"/>
    <x v="0"/>
    <m/>
    <m/>
    <m/>
    <x v="0"/>
    <m/>
    <m/>
  </r>
  <r>
    <n v="2021"/>
    <x v="86"/>
    <n v="1330"/>
    <s v="Full"/>
    <s v="Second 30"/>
    <s v="BT"/>
    <s v="No fish"/>
    <x v="0"/>
    <m/>
    <m/>
    <m/>
    <x v="0"/>
    <m/>
    <m/>
  </r>
  <r>
    <n v="2021"/>
    <x v="86"/>
    <n v="1430"/>
    <s v="Full"/>
    <s v="Second 30"/>
    <s v="BT"/>
    <s v="No fish"/>
    <x v="0"/>
    <m/>
    <m/>
    <m/>
    <x v="0"/>
    <m/>
    <m/>
  </r>
  <r>
    <n v="2021"/>
    <x v="86"/>
    <n v="1530"/>
    <s v="Full"/>
    <s v="Second 30"/>
    <s v="BT"/>
    <s v="No fish"/>
    <x v="0"/>
    <m/>
    <m/>
    <m/>
    <x v="0"/>
    <m/>
    <m/>
  </r>
  <r>
    <n v="2021"/>
    <x v="86"/>
    <n v="1630"/>
    <s v="Full"/>
    <s v="Second 30"/>
    <s v="BT"/>
    <s v="No fish"/>
    <x v="0"/>
    <m/>
    <m/>
    <m/>
    <x v="0"/>
    <m/>
    <m/>
  </r>
  <r>
    <n v="2021"/>
    <x v="86"/>
    <n v="1730"/>
    <s v="Full"/>
    <s v="Second 30"/>
    <s v="BT"/>
    <s v="No fish"/>
    <x v="0"/>
    <m/>
    <m/>
    <m/>
    <x v="0"/>
    <m/>
    <m/>
  </r>
  <r>
    <n v="2021"/>
    <x v="86"/>
    <n v="1830"/>
    <s v="Full"/>
    <s v="Second 30"/>
    <s v="BT"/>
    <d v="1899-12-30T18:30:40"/>
    <x v="2"/>
    <n v="46.6"/>
    <n v="196"/>
    <n v="4.12"/>
    <x v="1"/>
    <s v="fish may be somewhat bigger. Difficult to measure accurately"/>
    <m/>
  </r>
  <r>
    <n v="2021"/>
    <x v="86"/>
    <n v="1930"/>
    <s v="Full"/>
    <s v="Second 30"/>
    <s v="BT"/>
    <s v="No fish"/>
    <x v="0"/>
    <m/>
    <m/>
    <m/>
    <x v="0"/>
    <m/>
    <m/>
  </r>
  <r>
    <n v="2021"/>
    <x v="86"/>
    <n v="2030"/>
    <s v="Full"/>
    <s v="Second 30"/>
    <s v="BT"/>
    <s v="No fish"/>
    <x v="0"/>
    <m/>
    <m/>
    <m/>
    <x v="0"/>
    <s v="3-4 small fish move past the sonar @3m out at 20:48 appear to be a single fish in a couple of the still frames"/>
    <m/>
  </r>
  <r>
    <n v="2021"/>
    <x v="86"/>
    <n v="2130"/>
    <s v="Full"/>
    <s v="Second 30"/>
    <s v="BT"/>
    <s v="No fish"/>
    <x v="0"/>
    <m/>
    <m/>
    <m/>
    <x v="0"/>
    <s v="fish &lt;45cm DS @21:44 = Not marked per protocol"/>
    <m/>
  </r>
  <r>
    <n v="2021"/>
    <x v="86"/>
    <n v="2230"/>
    <s v="Full"/>
    <s v="Second 30"/>
    <s v="BT"/>
    <d v="1899-12-30T22:46:03"/>
    <x v="1"/>
    <n v="71.5"/>
    <n v="3706"/>
    <n v="10.11"/>
    <x v="1"/>
    <s v="This fish holds for ~17 minutes in the sonar beam (entering @ 22:28) before finally completing its US transit"/>
    <m/>
  </r>
  <r>
    <n v="2021"/>
    <x v="86"/>
    <n v="2330"/>
    <s v="Full"/>
    <s v="Second 30"/>
    <s v="BT"/>
    <d v="1899-12-30T23:55:22"/>
    <x v="2"/>
    <n v="67.8"/>
    <n v="5859"/>
    <n v="19.11"/>
    <x v="1"/>
    <s v="This fish falls back and holds for ~2min against the far LB before dropping back completely through the sonar zone"/>
    <m/>
  </r>
  <r>
    <n v="2021"/>
    <x v="106"/>
    <n v="30"/>
    <s v="Full"/>
    <s v="Second 30"/>
    <s v="CS"/>
    <s v="No fish"/>
    <x v="0"/>
    <m/>
    <m/>
    <m/>
    <x v="0"/>
    <m/>
    <m/>
  </r>
  <r>
    <n v="2021"/>
    <x v="106"/>
    <n v="130"/>
    <s v="Full"/>
    <s v="Second 30"/>
    <s v="CS"/>
    <s v="No fish"/>
    <x v="0"/>
    <m/>
    <m/>
    <m/>
    <x v="0"/>
    <m/>
    <m/>
  </r>
  <r>
    <n v="2021"/>
    <x v="106"/>
    <n v="230"/>
    <s v="Full"/>
    <s v="Second 30"/>
    <s v="CS"/>
    <s v="No fish"/>
    <x v="0"/>
    <m/>
    <m/>
    <m/>
    <x v="0"/>
    <m/>
    <m/>
  </r>
  <r>
    <n v="2021"/>
    <x v="106"/>
    <n v="330"/>
    <s v="Full"/>
    <s v="Second 30"/>
    <s v="CS"/>
    <s v="No fish"/>
    <x v="0"/>
    <m/>
    <m/>
    <m/>
    <x v="0"/>
    <m/>
    <m/>
  </r>
  <r>
    <n v="2021"/>
    <x v="106"/>
    <n v="430"/>
    <s v="Full"/>
    <s v="Second 30"/>
    <s v="CS"/>
    <d v="1899-12-30T04:42:48"/>
    <x v="1"/>
    <n v="63.8"/>
    <n v="2961"/>
    <n v="15.45"/>
    <x v="1"/>
    <m/>
    <m/>
  </r>
  <r>
    <n v="2021"/>
    <x v="106"/>
    <n v="430"/>
    <s v="Full"/>
    <s v="Second 30"/>
    <s v="CS"/>
    <d v="1899-12-30T04:55:45"/>
    <x v="2"/>
    <n v="57.5"/>
    <n v="5943"/>
    <n v="16.96"/>
    <x v="1"/>
    <m/>
    <m/>
  </r>
  <r>
    <n v="2021"/>
    <x v="106"/>
    <n v="530"/>
    <s v="Full"/>
    <s v="Second 30"/>
    <s v="CS"/>
    <s v="No fish"/>
    <x v="0"/>
    <m/>
    <m/>
    <m/>
    <x v="0"/>
    <m/>
    <m/>
  </r>
  <r>
    <n v="2021"/>
    <x v="106"/>
    <n v="630"/>
    <s v="Full"/>
    <s v="Second 30"/>
    <s v="CS"/>
    <s v="No fish"/>
    <x v="0"/>
    <m/>
    <m/>
    <m/>
    <x v="0"/>
    <m/>
    <m/>
  </r>
  <r>
    <n v="2021"/>
    <x v="106"/>
    <n v="730"/>
    <s v="Full"/>
    <s v="Second 30"/>
    <s v="CS"/>
    <d v="1899-12-30T07:56:18"/>
    <x v="1"/>
    <n v="52.8"/>
    <n v="6095"/>
    <n v="17.38"/>
    <x v="1"/>
    <m/>
    <m/>
  </r>
  <r>
    <n v="2021"/>
    <x v="106"/>
    <n v="730"/>
    <s v="Full"/>
    <s v="Second 30"/>
    <s v="CS"/>
    <d v="1899-12-30T07:58:22"/>
    <x v="2"/>
    <n v="72.3"/>
    <n v="6578"/>
    <n v="15.64"/>
    <x v="1"/>
    <m/>
    <m/>
  </r>
  <r>
    <n v="2021"/>
    <x v="106"/>
    <n v="730"/>
    <s v="Full"/>
    <s v="Second 30"/>
    <s v="CS"/>
    <d v="1899-12-30T07:59:06"/>
    <x v="1"/>
    <n v="61.5"/>
    <n v="6747"/>
    <n v="18.440000000000001"/>
    <x v="1"/>
    <m/>
    <m/>
  </r>
  <r>
    <n v="2021"/>
    <x v="106"/>
    <n v="830"/>
    <s v="Full"/>
    <s v="Second 30"/>
    <s v="CS"/>
    <s v="No fish"/>
    <x v="0"/>
    <m/>
    <m/>
    <m/>
    <x v="0"/>
    <m/>
    <m/>
  </r>
  <r>
    <n v="2021"/>
    <x v="106"/>
    <n v="930"/>
    <s v="Full"/>
    <s v="Second 30"/>
    <s v="CS"/>
    <s v="No fish"/>
    <x v="0"/>
    <m/>
    <m/>
    <m/>
    <x v="0"/>
    <m/>
    <m/>
  </r>
  <r>
    <n v="2021"/>
    <x v="106"/>
    <n v="1030"/>
    <s v="Full"/>
    <s v="Second 30"/>
    <s v="CS"/>
    <s v="No fish"/>
    <x v="0"/>
    <m/>
    <m/>
    <m/>
    <x v="0"/>
    <m/>
    <m/>
  </r>
  <r>
    <n v="2021"/>
    <x v="106"/>
    <n v="1130"/>
    <s v="Full"/>
    <s v="Second 30"/>
    <s v="CS"/>
    <s v="No fish"/>
    <x v="0"/>
    <m/>
    <m/>
    <m/>
    <x v="0"/>
    <m/>
    <m/>
  </r>
  <r>
    <n v="2021"/>
    <x v="106"/>
    <n v="1230"/>
    <s v="Full"/>
    <s v="Second 30"/>
    <s v="CS"/>
    <s v="No fish"/>
    <x v="0"/>
    <m/>
    <m/>
    <m/>
    <x v="0"/>
    <m/>
    <m/>
  </r>
  <r>
    <n v="2021"/>
    <x v="106"/>
    <n v="1330"/>
    <s v="Full"/>
    <s v="Second 30"/>
    <s v="CS"/>
    <s v="No fish"/>
    <x v="0"/>
    <m/>
    <m/>
    <m/>
    <x v="0"/>
    <m/>
    <m/>
  </r>
  <r>
    <n v="2021"/>
    <x v="106"/>
    <n v="1430"/>
    <s v="Full"/>
    <s v="Second 30"/>
    <s v="CS"/>
    <s v="No fish"/>
    <x v="0"/>
    <m/>
    <m/>
    <m/>
    <x v="0"/>
    <m/>
    <m/>
  </r>
  <r>
    <n v="2021"/>
    <x v="106"/>
    <n v="1530"/>
    <s v="Full"/>
    <s v="Second 30"/>
    <s v="CS"/>
    <s v="No fish"/>
    <x v="0"/>
    <m/>
    <m/>
    <m/>
    <x v="0"/>
    <m/>
    <m/>
  </r>
  <r>
    <n v="2021"/>
    <x v="106"/>
    <n v="1630"/>
    <s v="Full"/>
    <s v="Second 30"/>
    <s v="CS"/>
    <s v="No fish"/>
    <x v="0"/>
    <m/>
    <m/>
    <m/>
    <x v="0"/>
    <s v="Interference starting at 4:56:45 PM"/>
    <m/>
  </r>
  <r>
    <n v="2021"/>
    <x v="106"/>
    <n v="1730"/>
    <s v="Full"/>
    <s v="Second 30"/>
    <s v="CS"/>
    <d v="1899-12-30T17:37:47"/>
    <x v="1"/>
    <n v="67.599999999999994"/>
    <n v="1801"/>
    <n v="14.94"/>
    <x v="1"/>
    <m/>
    <m/>
  </r>
  <r>
    <n v="2021"/>
    <x v="106"/>
    <n v="1830"/>
    <s v="Full"/>
    <s v="Second 30"/>
    <s v="CS"/>
    <s v="No fish"/>
    <x v="0"/>
    <m/>
    <m/>
    <m/>
    <x v="0"/>
    <m/>
    <m/>
  </r>
  <r>
    <n v="2021"/>
    <x v="106"/>
    <n v="1930"/>
    <s v="Full"/>
    <s v="Second 30"/>
    <s v="CS"/>
    <d v="1899-12-30T19:57:25"/>
    <x v="1"/>
    <n v="81.2"/>
    <n v="6367"/>
    <n v="12.91"/>
    <x v="1"/>
    <m/>
    <m/>
  </r>
  <r>
    <n v="2021"/>
    <x v="106"/>
    <n v="2030"/>
    <s v="Full"/>
    <s v="Second 30"/>
    <s v="CS"/>
    <d v="1899-12-30T20:47:36"/>
    <x v="1"/>
    <n v="46.6"/>
    <n v="4075"/>
    <n v="16.579999999999998"/>
    <x v="1"/>
    <s v="Enters frame during top hour"/>
    <m/>
  </r>
  <r>
    <n v="2021"/>
    <x v="106"/>
    <n v="2130"/>
    <s v="Full"/>
    <s v="Second 30"/>
    <s v="CS"/>
    <s v="No fish"/>
    <x v="0"/>
    <m/>
    <m/>
    <m/>
    <x v="0"/>
    <m/>
    <m/>
  </r>
  <r>
    <n v="2021"/>
    <x v="106"/>
    <n v="2230"/>
    <s v="Full"/>
    <s v="Second 30"/>
    <s v="CS"/>
    <d v="1899-12-30T22:36:57"/>
    <x v="1"/>
    <n v="53.4"/>
    <n v="1583"/>
    <n v="15.58"/>
    <x v="1"/>
    <m/>
    <m/>
  </r>
  <r>
    <n v="2021"/>
    <x v="106"/>
    <n v="2230"/>
    <s v="Full"/>
    <s v="Second 30"/>
    <s v="CS"/>
    <d v="1899-12-30T22:38:50"/>
    <x v="2"/>
    <n v="59.3"/>
    <n v="2018"/>
    <n v="12.95"/>
    <x v="1"/>
    <m/>
    <m/>
  </r>
  <r>
    <n v="2021"/>
    <x v="106"/>
    <n v="2330"/>
    <s v="Full"/>
    <s v="Second 30"/>
    <s v="CS"/>
    <d v="1899-12-30T23:51:57"/>
    <x v="1"/>
    <n v="56.5"/>
    <n v="5028"/>
    <n v="16.61"/>
    <x v="1"/>
    <m/>
    <m/>
  </r>
  <r>
    <n v="2021"/>
    <x v="116"/>
    <n v="30"/>
    <s v="Full"/>
    <s v="Second 30"/>
    <s v="CS"/>
    <s v="No fish"/>
    <x v="0"/>
    <m/>
    <m/>
    <m/>
    <x v="0"/>
    <m/>
    <m/>
  </r>
  <r>
    <n v="2021"/>
    <x v="116"/>
    <n v="130"/>
    <s v="Full"/>
    <s v="Second 30"/>
    <s v="CS"/>
    <s v="No fish"/>
    <x v="0"/>
    <m/>
    <m/>
    <m/>
    <x v="0"/>
    <m/>
    <m/>
  </r>
  <r>
    <n v="2021"/>
    <x v="116"/>
    <n v="230"/>
    <s v="Full"/>
    <s v="Second 30"/>
    <s v="CS"/>
    <d v="1899-12-30T02:41:50"/>
    <x v="2"/>
    <n v="59.1"/>
    <n v="2767"/>
    <n v="8.0500000000000007"/>
    <x v="2"/>
    <m/>
    <m/>
  </r>
  <r>
    <n v="2021"/>
    <x v="116"/>
    <n v="330"/>
    <s v="Full"/>
    <s v="Second 30"/>
    <s v="CS"/>
    <s v="No fish"/>
    <x v="0"/>
    <m/>
    <m/>
    <m/>
    <x v="0"/>
    <m/>
    <m/>
  </r>
  <r>
    <n v="2021"/>
    <x v="116"/>
    <n v="430"/>
    <s v="Full"/>
    <s v="Second 30"/>
    <s v="CS"/>
    <s v="No fish"/>
    <x v="0"/>
    <m/>
    <m/>
    <m/>
    <x v="0"/>
    <m/>
    <m/>
  </r>
  <r>
    <n v="2021"/>
    <x v="116"/>
    <n v="530"/>
    <s v="Full"/>
    <s v="Second 30"/>
    <s v="CS"/>
    <d v="1899-12-30T05:36:05"/>
    <x v="1"/>
    <n v="76.099999999999994"/>
    <n v="1396"/>
    <n v="12.72"/>
    <x v="1"/>
    <m/>
    <m/>
  </r>
  <r>
    <n v="2021"/>
    <x v="116"/>
    <n v="530"/>
    <s v="Full"/>
    <s v="Second 30"/>
    <s v="CS"/>
    <d v="1899-12-30T05:45:48"/>
    <x v="1"/>
    <n v="75"/>
    <n v="3655"/>
    <n v="14.32"/>
    <x v="1"/>
    <m/>
    <m/>
  </r>
  <r>
    <n v="2021"/>
    <x v="116"/>
    <n v="630"/>
    <s v="Full"/>
    <s v="Second 30"/>
    <s v="CS"/>
    <s v="No fish"/>
    <x v="0"/>
    <m/>
    <m/>
    <m/>
    <x v="0"/>
    <m/>
    <m/>
  </r>
  <r>
    <n v="2021"/>
    <x v="116"/>
    <n v="730"/>
    <s v="Full"/>
    <s v="Second 30"/>
    <s v="CS"/>
    <s v="No fish"/>
    <x v="0"/>
    <m/>
    <m/>
    <m/>
    <x v="0"/>
    <m/>
    <m/>
  </r>
  <r>
    <n v="2021"/>
    <x v="116"/>
    <n v="830"/>
    <s v="Full"/>
    <s v="Second 30"/>
    <s v="CS"/>
    <s v="No fish"/>
    <x v="0"/>
    <m/>
    <m/>
    <m/>
    <x v="0"/>
    <m/>
    <m/>
  </r>
  <r>
    <n v="2021"/>
    <x v="116"/>
    <n v="930"/>
    <s v="Full"/>
    <s v="Second 30"/>
    <s v="CS"/>
    <s v="No fish"/>
    <x v="0"/>
    <m/>
    <m/>
    <m/>
    <x v="0"/>
    <m/>
    <m/>
  </r>
  <r>
    <n v="2021"/>
    <x v="116"/>
    <n v="1030"/>
    <s v="Full"/>
    <s v="Second 30"/>
    <s v="CS"/>
    <s v="No fish"/>
    <x v="0"/>
    <m/>
    <m/>
    <m/>
    <x v="0"/>
    <m/>
    <m/>
  </r>
  <r>
    <n v="2021"/>
    <x v="116"/>
    <n v="1130"/>
    <s v="Full"/>
    <s v="Second 30"/>
    <s v="CS"/>
    <s v="No fish"/>
    <x v="0"/>
    <m/>
    <m/>
    <m/>
    <x v="0"/>
    <m/>
    <m/>
  </r>
  <r>
    <n v="2021"/>
    <x v="116"/>
    <n v="1230"/>
    <s v="Full"/>
    <s v="Second 30"/>
    <s v="CS"/>
    <d v="1899-12-30T12:46:16"/>
    <x v="2"/>
    <n v="68"/>
    <n v="3402"/>
    <n v="14.96"/>
    <x v="1"/>
    <m/>
    <m/>
  </r>
  <r>
    <n v="2021"/>
    <x v="116"/>
    <n v="1330"/>
    <s v="Full"/>
    <s v="Second 30"/>
    <s v="CS"/>
    <s v="No fish"/>
    <x v="0"/>
    <m/>
    <m/>
    <m/>
    <x v="0"/>
    <m/>
    <m/>
  </r>
  <r>
    <n v="2021"/>
    <x v="116"/>
    <n v="1430"/>
    <s v="Full"/>
    <s v="Second 30"/>
    <s v="CS"/>
    <s v="No fish"/>
    <x v="0"/>
    <m/>
    <m/>
    <m/>
    <x v="0"/>
    <m/>
    <m/>
  </r>
  <r>
    <n v="2021"/>
    <x v="116"/>
    <n v="1530"/>
    <s v="Full"/>
    <s v="Second 30"/>
    <s v="CS"/>
    <s v="No fish"/>
    <x v="0"/>
    <m/>
    <m/>
    <m/>
    <x v="0"/>
    <m/>
    <m/>
  </r>
  <r>
    <n v="2021"/>
    <x v="116"/>
    <n v="1630"/>
    <s v="Full"/>
    <s v="Second 30"/>
    <s v="CS"/>
    <s v="No fish"/>
    <x v="0"/>
    <m/>
    <m/>
    <m/>
    <x v="0"/>
    <m/>
    <m/>
  </r>
  <r>
    <n v="2021"/>
    <x v="116"/>
    <n v="1730"/>
    <s v="Full"/>
    <s v="Second 30"/>
    <s v="CS"/>
    <s v="No fish"/>
    <x v="0"/>
    <m/>
    <m/>
    <m/>
    <x v="0"/>
    <m/>
    <m/>
  </r>
  <r>
    <n v="2021"/>
    <x v="116"/>
    <n v="1830"/>
    <s v="Full"/>
    <s v="Second 30"/>
    <s v="CS"/>
    <s v="No fish"/>
    <x v="0"/>
    <m/>
    <m/>
    <m/>
    <x v="0"/>
    <m/>
    <m/>
  </r>
  <r>
    <n v="2021"/>
    <x v="116"/>
    <n v="1930"/>
    <s v="Full"/>
    <s v="Second 30"/>
    <s v="CS"/>
    <s v="No fish"/>
    <x v="0"/>
    <m/>
    <m/>
    <m/>
    <x v="0"/>
    <m/>
    <m/>
  </r>
  <r>
    <n v="2021"/>
    <x v="116"/>
    <n v="2030"/>
    <s v="Full"/>
    <s v="Second 30"/>
    <s v="CS"/>
    <s v="No fish"/>
    <x v="0"/>
    <m/>
    <m/>
    <m/>
    <x v="0"/>
    <m/>
    <m/>
  </r>
  <r>
    <n v="2021"/>
    <x v="116"/>
    <n v="2130"/>
    <s v="Full"/>
    <s v="Second 30"/>
    <s v="CS"/>
    <s v="No fish"/>
    <x v="0"/>
    <m/>
    <m/>
    <m/>
    <x v="0"/>
    <s v="Otter?"/>
    <m/>
  </r>
  <r>
    <n v="2021"/>
    <x v="116"/>
    <n v="2230"/>
    <s v="Full"/>
    <s v="Second 30"/>
    <s v="CS"/>
    <d v="1899-12-30T22:30:05"/>
    <x v="1"/>
    <n v="73.599999999999994"/>
    <n v="9"/>
    <n v="7.37"/>
    <x v="2"/>
    <m/>
    <m/>
  </r>
  <r>
    <n v="2021"/>
    <x v="116"/>
    <n v="2230"/>
    <s v="Full"/>
    <s v="Second 30"/>
    <s v="CS"/>
    <d v="1899-12-30T22:51:24"/>
    <x v="1"/>
    <n v="92"/>
    <n v="4727"/>
    <n v="1.77"/>
    <x v="2"/>
    <s v="Passes directly in front of Sonar"/>
    <m/>
  </r>
  <r>
    <n v="2021"/>
    <x v="116"/>
    <n v="2330"/>
    <s v="Full"/>
    <s v="Second 30"/>
    <s v="CS"/>
    <s v="No fish"/>
    <x v="0"/>
    <m/>
    <m/>
    <m/>
    <x v="0"/>
    <m/>
    <m/>
  </r>
  <r>
    <n v="2021"/>
    <x v="126"/>
    <n v="30"/>
    <s v="Full"/>
    <s v="Second 30"/>
    <s v="AS"/>
    <s v="No fish"/>
    <x v="0"/>
    <m/>
    <m/>
    <m/>
    <x v="0"/>
    <m/>
    <m/>
  </r>
  <r>
    <n v="2021"/>
    <x v="126"/>
    <n v="130"/>
    <s v="Full"/>
    <s v="Second 30"/>
    <s v="AS"/>
    <s v="No fish"/>
    <x v="0"/>
    <m/>
    <m/>
    <m/>
    <x v="0"/>
    <m/>
    <m/>
  </r>
  <r>
    <n v="2021"/>
    <x v="126"/>
    <n v="230"/>
    <s v="Full"/>
    <s v="Second 30"/>
    <s v="AS"/>
    <s v="No fish"/>
    <x v="0"/>
    <m/>
    <m/>
    <m/>
    <x v="0"/>
    <m/>
    <m/>
  </r>
  <r>
    <n v="2021"/>
    <x v="126"/>
    <n v="330"/>
    <s v="Full"/>
    <s v="Second 30"/>
    <s v="AS"/>
    <d v="1899-12-30T03:39:26"/>
    <x v="1"/>
    <n v="56.7"/>
    <n v="2144"/>
    <n v="16.07"/>
    <x v="1"/>
    <m/>
    <m/>
  </r>
  <r>
    <n v="2021"/>
    <x v="126"/>
    <n v="330"/>
    <s v="Full"/>
    <s v="Second 30"/>
    <s v="AS"/>
    <d v="1899-12-30T03:39:40"/>
    <x v="1"/>
    <n v="39.299999999999997"/>
    <n v="2198"/>
    <n v="18.670000000000002"/>
    <x v="1"/>
    <m/>
    <m/>
  </r>
  <r>
    <n v="2021"/>
    <x v="126"/>
    <n v="430"/>
    <s v="Full"/>
    <s v="Second 30"/>
    <s v="AS"/>
    <d v="1899-12-30T04:36:18"/>
    <x v="1"/>
    <n v="49.1"/>
    <n v="1445"/>
    <n v="13.56"/>
    <x v="1"/>
    <m/>
    <m/>
  </r>
  <r>
    <n v="2021"/>
    <x v="126"/>
    <n v="530"/>
    <s v="Full"/>
    <s v="Second 30"/>
    <s v="AS"/>
    <d v="1899-12-30T05:30:03"/>
    <x v="1"/>
    <n v="70"/>
    <n v="9"/>
    <n v="16.02"/>
    <x v="1"/>
    <m/>
    <m/>
  </r>
  <r>
    <n v="2021"/>
    <x v="126"/>
    <n v="530"/>
    <s v="Full"/>
    <s v="Second 30"/>
    <s v="AS"/>
    <d v="1899-12-30T05:49:14"/>
    <x v="1"/>
    <n v="58.7"/>
    <n v="4455"/>
    <n v="15.29"/>
    <x v="1"/>
    <m/>
    <m/>
  </r>
  <r>
    <n v="2021"/>
    <x v="126"/>
    <n v="630"/>
    <s v="Full"/>
    <s v="Second 30"/>
    <s v="AS"/>
    <s v="No fish"/>
    <x v="0"/>
    <m/>
    <m/>
    <m/>
    <x v="0"/>
    <m/>
    <m/>
  </r>
  <r>
    <n v="2021"/>
    <x v="126"/>
    <n v="730"/>
    <s v="Full"/>
    <s v="Second 30"/>
    <s v="AS"/>
    <s v="No fish"/>
    <x v="0"/>
    <m/>
    <m/>
    <m/>
    <x v="0"/>
    <m/>
    <m/>
  </r>
  <r>
    <n v="2021"/>
    <x v="126"/>
    <n v="830"/>
    <s v="Full"/>
    <s v="Second 30"/>
    <s v="AS"/>
    <d v="1899-12-30T08:34:17"/>
    <x v="2"/>
    <n v="51.5"/>
    <n v="940"/>
    <n v="11.96"/>
    <x v="1"/>
    <m/>
    <m/>
  </r>
  <r>
    <n v="2021"/>
    <x v="126"/>
    <n v="930"/>
    <s v="Full"/>
    <s v="Second 30"/>
    <s v="AS"/>
    <s v="No fish"/>
    <x v="0"/>
    <m/>
    <m/>
    <m/>
    <x v="0"/>
    <m/>
    <m/>
  </r>
  <r>
    <n v="2021"/>
    <x v="126"/>
    <n v="1030"/>
    <s v="Partial"/>
    <s v="Second 30"/>
    <s v="AS"/>
    <s v="No fish"/>
    <x v="0"/>
    <m/>
    <m/>
    <m/>
    <x v="0"/>
    <s v="10:30:00 to 10:32:00 and 10:45:20 to 10:59:59"/>
    <m/>
  </r>
  <r>
    <n v="2021"/>
    <x v="126"/>
    <n v="1130"/>
    <s v="Full"/>
    <s v="Second 30"/>
    <s v="AS"/>
    <d v="1899-12-30T11:46:49"/>
    <x v="2"/>
    <n v="50"/>
    <n v="3910"/>
    <n v="11.65"/>
    <x v="1"/>
    <m/>
    <m/>
  </r>
  <r>
    <n v="2021"/>
    <x v="126"/>
    <n v="1230"/>
    <s v="Full"/>
    <s v="Second 30"/>
    <s v="AS"/>
    <s v="No fish"/>
    <x v="0"/>
    <m/>
    <m/>
    <m/>
    <x v="0"/>
    <m/>
    <m/>
  </r>
  <r>
    <n v="2021"/>
    <x v="126"/>
    <n v="1330"/>
    <s v="Full"/>
    <s v="Second 30"/>
    <s v="AS"/>
    <s v="No fish"/>
    <x v="0"/>
    <m/>
    <m/>
    <m/>
    <x v="0"/>
    <m/>
    <m/>
  </r>
  <r>
    <n v="2021"/>
    <x v="126"/>
    <n v="1430"/>
    <s v="Full"/>
    <s v="Second 30"/>
    <s v="AS"/>
    <s v="No fish"/>
    <x v="0"/>
    <m/>
    <m/>
    <m/>
    <x v="0"/>
    <m/>
    <m/>
  </r>
  <r>
    <n v="2021"/>
    <x v="126"/>
    <n v="1530"/>
    <s v="Full"/>
    <s v="Second 30"/>
    <s v="AS"/>
    <s v="No fish"/>
    <x v="0"/>
    <m/>
    <m/>
    <m/>
    <x v="0"/>
    <m/>
    <m/>
  </r>
  <r>
    <n v="2021"/>
    <x v="126"/>
    <n v="1630"/>
    <s v="Full"/>
    <s v="Second 30"/>
    <s v="AS"/>
    <s v="No fish"/>
    <x v="0"/>
    <m/>
    <m/>
    <m/>
    <x v="0"/>
    <m/>
    <m/>
  </r>
  <r>
    <n v="2021"/>
    <x v="126"/>
    <n v="1730"/>
    <s v="Full"/>
    <s v="Second 30"/>
    <s v="AS"/>
    <s v="No fish"/>
    <x v="0"/>
    <m/>
    <m/>
    <m/>
    <x v="0"/>
    <m/>
    <m/>
  </r>
  <r>
    <n v="2021"/>
    <x v="126"/>
    <n v="1830"/>
    <s v="Full"/>
    <s v="Second 30"/>
    <s v="AS"/>
    <s v="No fish"/>
    <x v="0"/>
    <m/>
    <m/>
    <m/>
    <x v="0"/>
    <m/>
    <m/>
  </r>
  <r>
    <n v="2021"/>
    <x v="126"/>
    <n v="1930"/>
    <s v="Full"/>
    <s v="Second 30"/>
    <s v="AS"/>
    <s v="No fish"/>
    <x v="0"/>
    <m/>
    <m/>
    <m/>
    <x v="0"/>
    <m/>
    <m/>
  </r>
  <r>
    <n v="2021"/>
    <x v="126"/>
    <n v="2030"/>
    <s v="Full"/>
    <s v="Second 30"/>
    <s v="AS"/>
    <s v="No fish"/>
    <x v="0"/>
    <m/>
    <m/>
    <m/>
    <x v="0"/>
    <m/>
    <m/>
  </r>
  <r>
    <n v="2021"/>
    <x v="126"/>
    <n v="2130"/>
    <s v="Full"/>
    <s v="Second 30"/>
    <s v="AS"/>
    <s v="No fish"/>
    <x v="0"/>
    <m/>
    <m/>
    <m/>
    <x v="0"/>
    <m/>
    <m/>
  </r>
  <r>
    <n v="2021"/>
    <x v="126"/>
    <n v="2230"/>
    <s v="Full"/>
    <s v="Second 30"/>
    <s v="AS"/>
    <s v="No fish"/>
    <x v="0"/>
    <m/>
    <m/>
    <m/>
    <x v="0"/>
    <m/>
    <m/>
  </r>
  <r>
    <n v="2021"/>
    <x v="126"/>
    <n v="2330"/>
    <s v="Full"/>
    <s v="Second 30"/>
    <s v="AS"/>
    <s v="No fish"/>
    <x v="0"/>
    <m/>
    <m/>
    <m/>
    <x v="0"/>
    <m/>
    <m/>
  </r>
  <r>
    <n v="2021"/>
    <x v="136"/>
    <n v="30"/>
    <s v="Full"/>
    <s v="Second 30"/>
    <s v="AS"/>
    <s v="No fish"/>
    <x v="0"/>
    <m/>
    <m/>
    <m/>
    <x v="0"/>
    <m/>
    <m/>
  </r>
  <r>
    <n v="2021"/>
    <x v="136"/>
    <n v="130"/>
    <s v="Full"/>
    <s v="Second 30"/>
    <s v="AS"/>
    <d v="1899-12-30T01:38:35"/>
    <x v="2"/>
    <n v="51.2"/>
    <n v="1938"/>
    <n v="15.81"/>
    <x v="1"/>
    <m/>
    <m/>
  </r>
  <r>
    <n v="2021"/>
    <x v="136"/>
    <n v="230"/>
    <s v="Full"/>
    <s v="Second 30"/>
    <s v="AS"/>
    <s v="No fish"/>
    <x v="0"/>
    <m/>
    <m/>
    <m/>
    <x v="0"/>
    <m/>
    <m/>
  </r>
  <r>
    <n v="2021"/>
    <x v="136"/>
    <n v="330"/>
    <s v="Full"/>
    <s v="Second 30"/>
    <s v="AS"/>
    <s v="No fish"/>
    <x v="0"/>
    <m/>
    <m/>
    <m/>
    <x v="0"/>
    <m/>
    <m/>
  </r>
  <r>
    <n v="2021"/>
    <x v="136"/>
    <n v="430"/>
    <s v="Full"/>
    <s v="Second 30"/>
    <s v="AS"/>
    <s v="No fish"/>
    <x v="0"/>
    <m/>
    <m/>
    <m/>
    <x v="0"/>
    <m/>
    <m/>
  </r>
  <r>
    <n v="2021"/>
    <x v="136"/>
    <n v="530"/>
    <s v="Full"/>
    <s v="Second 30"/>
    <s v="AS"/>
    <s v="No fish"/>
    <x v="0"/>
    <m/>
    <m/>
    <m/>
    <x v="0"/>
    <m/>
    <m/>
  </r>
  <r>
    <n v="2021"/>
    <x v="136"/>
    <n v="630"/>
    <s v="Full"/>
    <s v="Second 30"/>
    <s v="AS"/>
    <s v="No fish"/>
    <x v="0"/>
    <m/>
    <m/>
    <m/>
    <x v="0"/>
    <m/>
    <m/>
  </r>
  <r>
    <n v="2021"/>
    <x v="136"/>
    <n v="730"/>
    <s v="Full"/>
    <s v="Second 30"/>
    <s v="AS"/>
    <s v="No fish"/>
    <x v="0"/>
    <m/>
    <m/>
    <m/>
    <x v="0"/>
    <m/>
    <m/>
  </r>
  <r>
    <n v="2021"/>
    <x v="136"/>
    <n v="830"/>
    <s v="Full"/>
    <s v="Second 30"/>
    <s v="AS"/>
    <s v="No fish"/>
    <x v="0"/>
    <m/>
    <m/>
    <m/>
    <x v="0"/>
    <m/>
    <m/>
  </r>
  <r>
    <n v="2021"/>
    <x v="136"/>
    <n v="930"/>
    <s v="None"/>
    <s v="Second 30"/>
    <s v="AS"/>
    <s v="No data"/>
    <x v="0"/>
    <m/>
    <m/>
    <m/>
    <x v="0"/>
    <s v="cleaned sonar"/>
    <m/>
  </r>
  <r>
    <n v="2021"/>
    <x v="136"/>
    <n v="1030"/>
    <s v="Full"/>
    <s v="Second 30"/>
    <s v="AS"/>
    <s v="No fish"/>
    <x v="0"/>
    <m/>
    <m/>
    <m/>
    <x v="0"/>
    <m/>
    <m/>
  </r>
  <r>
    <n v="2021"/>
    <x v="136"/>
    <n v="1130"/>
    <s v="Full"/>
    <s v="Second 30"/>
    <s v="AS"/>
    <s v="No fish"/>
    <x v="0"/>
    <m/>
    <m/>
    <m/>
    <x v="0"/>
    <m/>
    <m/>
  </r>
  <r>
    <n v="2021"/>
    <x v="136"/>
    <n v="1230"/>
    <s v="Full"/>
    <s v="Second 30"/>
    <s v="AS"/>
    <s v="No fish"/>
    <x v="0"/>
    <m/>
    <m/>
    <m/>
    <x v="0"/>
    <m/>
    <m/>
  </r>
  <r>
    <n v="2021"/>
    <x v="136"/>
    <n v="1330"/>
    <s v="Full"/>
    <s v="Second 30"/>
    <s v="AS"/>
    <s v="No fish"/>
    <x v="0"/>
    <m/>
    <m/>
    <m/>
    <x v="0"/>
    <m/>
    <m/>
  </r>
  <r>
    <n v="2021"/>
    <x v="136"/>
    <n v="1430"/>
    <s v="Full"/>
    <s v="Second 30"/>
    <s v="AS"/>
    <s v="No fish"/>
    <x v="0"/>
    <m/>
    <m/>
    <m/>
    <x v="0"/>
    <m/>
    <m/>
  </r>
  <r>
    <n v="2021"/>
    <x v="136"/>
    <n v="1530"/>
    <s v="Full"/>
    <s v="Second 30"/>
    <s v="AS"/>
    <s v="No fish"/>
    <x v="0"/>
    <m/>
    <m/>
    <m/>
    <x v="0"/>
    <m/>
    <m/>
  </r>
  <r>
    <n v="2021"/>
    <x v="136"/>
    <n v="1630"/>
    <s v="Full"/>
    <s v="Second 30"/>
    <s v="AS"/>
    <s v="No fish"/>
    <x v="0"/>
    <m/>
    <m/>
    <m/>
    <x v="0"/>
    <m/>
    <m/>
  </r>
  <r>
    <n v="2021"/>
    <x v="136"/>
    <n v="1730"/>
    <s v="Full"/>
    <s v="Second 30"/>
    <s v="AS"/>
    <s v="No fish"/>
    <x v="0"/>
    <m/>
    <m/>
    <m/>
    <x v="0"/>
    <m/>
    <m/>
  </r>
  <r>
    <n v="2021"/>
    <x v="136"/>
    <n v="1830"/>
    <s v="Full"/>
    <s v="Second 30"/>
    <s v="AS"/>
    <s v="No fish"/>
    <x v="0"/>
    <m/>
    <m/>
    <m/>
    <x v="0"/>
    <m/>
    <m/>
  </r>
  <r>
    <n v="2021"/>
    <x v="136"/>
    <n v="1930"/>
    <s v="Full"/>
    <s v="Second 30"/>
    <s v="AS"/>
    <d v="1899-12-30T19:58:54"/>
    <x v="1"/>
    <n v="74.900000000000006"/>
    <n v="6659"/>
    <n v="12.41"/>
    <x v="1"/>
    <m/>
    <m/>
  </r>
  <r>
    <n v="2021"/>
    <x v="136"/>
    <n v="2030"/>
    <s v="None"/>
    <s v="Second 30"/>
    <s v="AS"/>
    <s v="No data"/>
    <x v="0"/>
    <m/>
    <m/>
    <m/>
    <x v="0"/>
    <s v="unable to view"/>
    <m/>
  </r>
  <r>
    <n v="2021"/>
    <x v="136"/>
    <n v="2130"/>
    <s v="Full"/>
    <s v="Second 30"/>
    <s v="AS"/>
    <s v="No fish"/>
    <x v="0"/>
    <m/>
    <m/>
    <m/>
    <x v="0"/>
    <m/>
    <m/>
  </r>
  <r>
    <n v="2021"/>
    <x v="136"/>
    <n v="2230"/>
    <s v="Full"/>
    <s v="Second 30"/>
    <s v="AS"/>
    <d v="1899-12-30T22:55:18"/>
    <x v="1"/>
    <n v="88.7"/>
    <n v="5684"/>
    <n v="9.81"/>
    <x v="1"/>
    <m/>
    <m/>
  </r>
  <r>
    <n v="2021"/>
    <x v="136"/>
    <n v="2330"/>
    <s v="Full"/>
    <s v="Second 30"/>
    <s v="AS"/>
    <d v="1899-12-30T23:30:25"/>
    <x v="1"/>
    <n v="85.8"/>
    <n v="83"/>
    <n v="15.58"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790861-56D2-4CDD-970A-20956CB1E982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D141" firstHeaderRow="1" firstDataRow="2" firstDataCol="1" rowPageCount="1" colPageCount="1"/>
  <pivotFields count="15"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8" showAll="0"/>
    <pivotField showAll="0"/>
    <pivotField showAll="0"/>
    <pivotField showAll="0"/>
    <pivotField showAll="0"/>
    <pivotField axis="axisCol" showAll="0">
      <items count="4">
        <item x="2"/>
        <item x="1"/>
        <item h="1" x="0"/>
        <item t="default"/>
      </items>
    </pivotField>
    <pivotField dataField="1" showAll="0" measureFilter="1"/>
    <pivotField showAll="0"/>
    <pivotField showAll="0"/>
    <pivotField axis="axisPage" multipleItemSelectionAllowed="1" showAll="0">
      <items count="5">
        <item x="1"/>
        <item h="1" x="2"/>
        <item h="1" x="3"/>
        <item h="1" x="0"/>
        <item t="default"/>
      </items>
    </pivotField>
    <pivotField showAll="0"/>
    <pivotField showAll="0"/>
    <pivotField axis="axisRow" showAll="0">
      <items count="15">
        <item sd="0" x="0"/>
        <item sd="0" x="1"/>
        <item x="2"/>
        <item x="3"/>
        <item x="4"/>
        <item x="5"/>
        <item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4"/>
    <field x="1"/>
  </rowFields>
  <rowItems count="137">
    <i>
      <x v="2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4"/>
    </i>
    <i r="1">
      <x v="145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7"/>
    </i>
    <i r="1">
      <x v="158"/>
    </i>
    <i r="1">
      <x v="159"/>
    </i>
    <i r="1">
      <x v="160"/>
    </i>
    <i r="1">
      <x v="162"/>
    </i>
    <i r="1">
      <x v="165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11" hier="-1"/>
  </pageFields>
  <dataFields count="1">
    <dataField name="Count of Length" fld="8" subtotal="count" baseField="14" baseItem="2"/>
  </dataFields>
  <pivotTableStyleInfo name="PivotStyleLight16" showRowHeaders="1" showColHeaders="1" showRowStripes="0" showColStripes="0" showLastColumn="1"/>
  <filters count="1">
    <filter fld="8" type="valueGreaterThanOrEqual" evalOrder="-1" id="1" iMeasureFld="0">
      <autoFilter ref="A1">
        <filterColumn colId="0">
          <customFilters>
            <customFilter operator="greaterThanOrEqual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A02CC0-BB1E-4148-92EB-0E85486EAB42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5:P18" firstHeaderRow="1" firstDataRow="2" firstDataCol="1" rowPageCount="1" colPageCount="1"/>
  <pivotFields count="15">
    <pivotField showAll="0" defaultSubtotal="0"/>
    <pivotField axis="axisRow" numFmtId="14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3">
        <item x="0"/>
        <item x="1"/>
        <item h="1" x="2"/>
      </items>
    </pivotField>
    <pivotField dataField="1" showAll="0" defaultSubtotal="0"/>
    <pivotField showAll="0" defaultSubtotal="0"/>
    <pivotField showAll="0" defaultSubtotal="0"/>
    <pivotField axis="axisPage" multipleItemSelectionAllowed="1" showAll="0" defaultSubtotal="0">
      <items count="3">
        <item x="0"/>
        <item h="1" x="2"/>
        <item h="1" x="1"/>
      </items>
    </pivotField>
    <pivotField showAll="0" defaultSubtotal="0"/>
    <pivotField showAll="0" defaultSubtotal="0"/>
    <pivotField axis="axisRow" showAll="0" defaultSubtotal="0">
      <items count="14">
        <item sd="0" x="0"/>
        <item sd="0" x="1"/>
        <item sd="0" x="2"/>
        <item sd="0" x="3"/>
        <item x="4"/>
        <item x="5"/>
        <item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4"/>
    <field x="1"/>
  </rowFields>
  <rowItems count="12">
    <i>
      <x v="4"/>
    </i>
    <i r="1">
      <x v="113"/>
    </i>
    <i r="1">
      <x v="114"/>
    </i>
    <i>
      <x v="5"/>
    </i>
    <i r="1">
      <x v="122"/>
    </i>
    <i r="1">
      <x v="134"/>
    </i>
    <i r="1">
      <x v="146"/>
    </i>
    <i r="1">
      <x v="147"/>
    </i>
    <i r="1">
      <x v="148"/>
    </i>
    <i>
      <x v="6"/>
    </i>
    <i r="1">
      <x v="158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11" hier="-1"/>
  </pageFields>
  <dataFields count="1">
    <dataField name="Count of Length" fld="8" subtotal="count" baseField="14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3EDCB8-FEC4-4DF9-AC71-90ADD2C38B72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5:J16" firstHeaderRow="1" firstDataRow="2" firstDataCol="1" rowPageCount="1" colPageCount="1"/>
  <pivotFields count="15">
    <pivotField showAll="0" defaultSubtotal="0"/>
    <pivotField axis="axisRow" numFmtId="14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numFmtId="168"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3">
        <item x="0"/>
        <item x="2"/>
        <item x="1"/>
      </items>
    </pivotField>
    <pivotField dataField="1" showAll="0" defaultSubtotal="0"/>
    <pivotField showAll="0" defaultSubtotal="0"/>
    <pivotField showAll="0" defaultSubtotal="0"/>
    <pivotField axis="axisPage" multipleItemSelectionAllowed="1" showAll="0" defaultSubtotal="0">
      <items count="4">
        <item x="0"/>
        <item h="1" x="2"/>
        <item h="1" x="3"/>
        <item h="1" x="1"/>
      </items>
    </pivotField>
    <pivotField showAll="0" defaultSubtotal="0"/>
    <pivotField showAll="0" defaultSubtotal="0"/>
    <pivotField axis="axisRow" showAll="0" defaultSubtotal="0">
      <items count="14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4"/>
    <field x="1"/>
  </rowFields>
  <rowItems count="10">
    <i>
      <x v="2"/>
    </i>
    <i r="1">
      <x v="37"/>
    </i>
    <i r="1">
      <x v="58"/>
    </i>
    <i>
      <x v="3"/>
    </i>
    <i r="1">
      <x v="80"/>
    </i>
    <i>
      <x v="4"/>
    </i>
    <i r="1">
      <x v="101"/>
    </i>
    <i>
      <x v="5"/>
    </i>
    <i r="1">
      <x v="12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11" hier="-1"/>
  </pageFields>
  <dataFields count="1">
    <dataField name="Count of Length" fld="8" subtotal="count" baseField="14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643566-C2A8-476E-BDC6-1AA79414092A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:D23" firstHeaderRow="1" firstDataRow="2" firstDataCol="1" rowPageCount="2" colPageCount="1"/>
  <pivotFields count="15">
    <pivotField showAll="0" defaultSubtotal="0"/>
    <pivotField axis="axisRow" numFmtId="14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3">
        <item x="0"/>
        <item x="2"/>
        <item h="1" x="1"/>
      </items>
    </pivotField>
    <pivotField axis="axisPage" dataField="1" multipleItemSelectionAllowed="1" showAll="0" defaultSubtotal="0">
      <items count="83">
        <item h="1" x="14"/>
        <item h="1" x="79"/>
        <item h="1" x="74"/>
        <item x="0"/>
        <item h="1" x="70"/>
        <item x="27"/>
        <item x="23"/>
        <item x="59"/>
        <item x="16"/>
        <item x="80"/>
        <item x="13"/>
        <item x="4"/>
        <item x="2"/>
        <item x="56"/>
        <item x="26"/>
        <item x="78"/>
        <item x="3"/>
        <item x="29"/>
        <item x="52"/>
        <item x="35"/>
        <item x="54"/>
        <item x="22"/>
        <item x="51"/>
        <item x="69"/>
        <item x="12"/>
        <item x="38"/>
        <item x="34"/>
        <item x="53"/>
        <item x="17"/>
        <item x="47"/>
        <item x="67"/>
        <item x="63"/>
        <item x="49"/>
        <item x="48"/>
        <item x="60"/>
        <item x="18"/>
        <item x="42"/>
        <item x="68"/>
        <item x="77"/>
        <item x="66"/>
        <item x="19"/>
        <item x="76"/>
        <item x="32"/>
        <item x="37"/>
        <item x="20"/>
        <item x="15"/>
        <item x="28"/>
        <item x="55"/>
        <item x="21"/>
        <item x="25"/>
        <item x="24"/>
        <item x="57"/>
        <item x="10"/>
        <item x="43"/>
        <item x="30"/>
        <item x="46"/>
        <item x="64"/>
        <item x="41"/>
        <item x="75"/>
        <item x="40"/>
        <item x="50"/>
        <item x="44"/>
        <item x="36"/>
        <item x="61"/>
        <item x="31"/>
        <item x="82"/>
        <item x="58"/>
        <item x="39"/>
        <item x="45"/>
        <item x="8"/>
        <item x="11"/>
        <item x="62"/>
        <item x="6"/>
        <item x="9"/>
        <item x="7"/>
        <item x="5"/>
        <item x="65"/>
        <item x="81"/>
        <item x="73"/>
        <item x="71"/>
        <item x="72"/>
        <item x="33"/>
        <item x="1"/>
      </items>
    </pivotField>
    <pivotField showAll="0" defaultSubtotal="0"/>
    <pivotField showAll="0" defaultSubtotal="0"/>
    <pivotField axis="axisPage" multipleItemSelectionAllowed="1" showAll="0" defaultSubtotal="0">
      <items count="4">
        <item x="0"/>
        <item h="1" x="2"/>
        <item h="1" x="3"/>
        <item h="1" x="1"/>
      </items>
    </pivotField>
    <pivotField showAll="0" defaultSubtotal="0"/>
    <pivotField showAll="0" defaultSubtotal="0"/>
    <pivotField axis="axisRow" showAll="0" defaultSubtotal="0">
      <items count="14">
        <item sd="0" x="0"/>
        <item sd="0" x="1"/>
        <item x="2"/>
        <item x="3"/>
        <item x="4"/>
        <item x="5"/>
        <item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4"/>
    <field x="1"/>
  </rowFields>
  <rowItems count="17">
    <i>
      <x v="2"/>
    </i>
    <i r="1">
      <x v="37"/>
    </i>
    <i r="1">
      <x v="58"/>
    </i>
    <i>
      <x v="3"/>
    </i>
    <i r="1">
      <x v="80"/>
    </i>
    <i>
      <x v="4"/>
    </i>
    <i r="1">
      <x v="101"/>
    </i>
    <i r="1">
      <x v="113"/>
    </i>
    <i r="1">
      <x v="114"/>
    </i>
    <i>
      <x v="5"/>
    </i>
    <i r="1">
      <x v="122"/>
    </i>
    <i r="1">
      <x v="134"/>
    </i>
    <i r="1">
      <x v="147"/>
    </i>
    <i r="1">
      <x v="148"/>
    </i>
    <i>
      <x v="6"/>
    </i>
    <i r="1">
      <x v="158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2">
    <pageField fld="11" hier="-1"/>
    <pageField fld="8" hier="-1"/>
  </pageFields>
  <dataFields count="1">
    <dataField name="Count of Length" fld="8" subtotal="count" baseField="14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86"/>
  <sheetViews>
    <sheetView zoomScale="80" zoomScaleNormal="80" workbookViewId="0">
      <pane ySplit="1" topLeftCell="A1985" activePane="bottomLeft" state="frozen"/>
      <selection pane="bottomLeft" activeCell="C1850" sqref="C1850"/>
    </sheetView>
  </sheetViews>
  <sheetFormatPr defaultRowHeight="15" x14ac:dyDescent="0.25"/>
  <cols>
    <col min="2" max="2" width="12.5703125" customWidth="1"/>
    <col min="3" max="3" width="10.85546875" style="50" bestFit="1" customWidth="1"/>
    <col min="4" max="4" width="22" bestFit="1" customWidth="1"/>
    <col min="5" max="5" width="17.85546875" bestFit="1" customWidth="1"/>
    <col min="6" max="6" width="8.42578125" bestFit="1" customWidth="1"/>
    <col min="7" max="7" width="15.28515625" style="11" customWidth="1"/>
    <col min="8" max="8" width="15.42578125" customWidth="1"/>
    <col min="9" max="9" width="6.42578125" style="13" bestFit="1" customWidth="1"/>
    <col min="10" max="10" width="6.140625" bestFit="1" customWidth="1"/>
    <col min="11" max="11" width="8.7109375" style="10"/>
    <col min="12" max="12" width="10.140625" bestFit="1" customWidth="1"/>
    <col min="13" max="13" width="46.140625" style="22" customWidth="1"/>
  </cols>
  <sheetData>
    <row r="1" spans="1:14" x14ac:dyDescent="0.25">
      <c r="A1" s="1" t="s">
        <v>0</v>
      </c>
      <c r="B1" s="1" t="s">
        <v>1</v>
      </c>
      <c r="C1" s="49" t="s">
        <v>285</v>
      </c>
      <c r="D1" s="2" t="s">
        <v>298</v>
      </c>
      <c r="E1" s="3" t="s">
        <v>299</v>
      </c>
      <c r="F1" s="1" t="s">
        <v>3</v>
      </c>
      <c r="G1" s="4" t="s">
        <v>4</v>
      </c>
      <c r="H1" s="5" t="s">
        <v>5</v>
      </c>
      <c r="I1" s="6" t="s">
        <v>6</v>
      </c>
      <c r="J1" s="5" t="s">
        <v>7</v>
      </c>
      <c r="K1" s="7" t="s">
        <v>8</v>
      </c>
      <c r="L1" s="5" t="s">
        <v>9</v>
      </c>
      <c r="M1" s="59" t="s">
        <v>10</v>
      </c>
      <c r="N1" s="5" t="s">
        <v>11</v>
      </c>
    </row>
    <row r="2" spans="1:14" x14ac:dyDescent="0.25">
      <c r="A2">
        <v>2021</v>
      </c>
      <c r="B2" s="8">
        <v>44228</v>
      </c>
      <c r="C2" s="50">
        <v>1400</v>
      </c>
      <c r="D2" t="s">
        <v>286</v>
      </c>
      <c r="E2" t="s">
        <v>289</v>
      </c>
      <c r="F2" t="s">
        <v>290</v>
      </c>
      <c r="G2" s="11" t="s">
        <v>247</v>
      </c>
    </row>
    <row r="3" spans="1:14" x14ac:dyDescent="0.25">
      <c r="A3">
        <v>2021</v>
      </c>
      <c r="B3" s="8">
        <v>44228</v>
      </c>
      <c r="C3" s="50">
        <v>1500</v>
      </c>
      <c r="D3" t="s">
        <v>286</v>
      </c>
      <c r="E3" t="s">
        <v>289</v>
      </c>
      <c r="F3" t="s">
        <v>290</v>
      </c>
      <c r="G3" s="11" t="s">
        <v>247</v>
      </c>
    </row>
    <row r="4" spans="1:14" x14ac:dyDescent="0.25">
      <c r="A4">
        <v>2021</v>
      </c>
      <c r="B4" s="8">
        <v>44228</v>
      </c>
      <c r="C4" s="50">
        <v>1600</v>
      </c>
      <c r="D4" t="s">
        <v>286</v>
      </c>
      <c r="E4" t="s">
        <v>289</v>
      </c>
      <c r="F4" t="s">
        <v>290</v>
      </c>
      <c r="G4" s="11" t="s">
        <v>247</v>
      </c>
    </row>
    <row r="5" spans="1:14" x14ac:dyDescent="0.25">
      <c r="A5">
        <v>2021</v>
      </c>
      <c r="B5" s="8">
        <v>44228</v>
      </c>
      <c r="C5" s="50">
        <v>1700</v>
      </c>
      <c r="D5" t="s">
        <v>286</v>
      </c>
      <c r="E5" t="s">
        <v>289</v>
      </c>
      <c r="F5" t="s">
        <v>290</v>
      </c>
      <c r="G5" s="11" t="s">
        <v>247</v>
      </c>
    </row>
    <row r="6" spans="1:14" x14ac:dyDescent="0.25">
      <c r="A6">
        <v>2021</v>
      </c>
      <c r="B6" s="8">
        <v>44228</v>
      </c>
      <c r="C6" s="50">
        <v>1800</v>
      </c>
      <c r="D6" t="s">
        <v>286</v>
      </c>
      <c r="E6" t="s">
        <v>289</v>
      </c>
      <c r="F6" t="s">
        <v>290</v>
      </c>
      <c r="G6" s="11" t="s">
        <v>247</v>
      </c>
    </row>
    <row r="7" spans="1:14" x14ac:dyDescent="0.25">
      <c r="A7">
        <v>2021</v>
      </c>
      <c r="B7" s="8">
        <v>44228</v>
      </c>
      <c r="C7" s="50">
        <v>1900</v>
      </c>
      <c r="D7" t="s">
        <v>286</v>
      </c>
      <c r="E7" t="s">
        <v>289</v>
      </c>
      <c r="F7" t="s">
        <v>290</v>
      </c>
      <c r="G7" s="11" t="s">
        <v>247</v>
      </c>
    </row>
    <row r="8" spans="1:14" x14ac:dyDescent="0.25">
      <c r="A8">
        <v>2021</v>
      </c>
      <c r="B8" s="8">
        <v>44228</v>
      </c>
      <c r="C8" s="50">
        <v>2000</v>
      </c>
      <c r="D8" t="s">
        <v>286</v>
      </c>
      <c r="E8" t="s">
        <v>289</v>
      </c>
      <c r="F8" t="s">
        <v>290</v>
      </c>
      <c r="G8" s="11" t="s">
        <v>247</v>
      </c>
    </row>
    <row r="9" spans="1:14" x14ac:dyDescent="0.25">
      <c r="A9">
        <v>2021</v>
      </c>
      <c r="B9" s="8">
        <v>44228</v>
      </c>
      <c r="C9" s="50">
        <v>2100</v>
      </c>
      <c r="D9" t="s">
        <v>286</v>
      </c>
      <c r="E9" t="s">
        <v>289</v>
      </c>
      <c r="F9" t="s">
        <v>290</v>
      </c>
      <c r="G9" s="11" t="s">
        <v>247</v>
      </c>
    </row>
    <row r="10" spans="1:14" x14ac:dyDescent="0.25">
      <c r="A10">
        <v>2021</v>
      </c>
      <c r="B10" s="8">
        <v>44228</v>
      </c>
      <c r="C10" s="50">
        <v>2200</v>
      </c>
      <c r="D10" t="s">
        <v>286</v>
      </c>
      <c r="E10" t="s">
        <v>289</v>
      </c>
      <c r="F10" t="s">
        <v>290</v>
      </c>
      <c r="G10" s="11" t="s">
        <v>247</v>
      </c>
    </row>
    <row r="11" spans="1:14" x14ac:dyDescent="0.25">
      <c r="A11">
        <v>2021</v>
      </c>
      <c r="B11" s="8">
        <v>44228</v>
      </c>
      <c r="C11" s="50">
        <v>2300</v>
      </c>
      <c r="D11" t="s">
        <v>286</v>
      </c>
      <c r="E11" t="s">
        <v>289</v>
      </c>
      <c r="F11" t="s">
        <v>290</v>
      </c>
      <c r="G11" s="11" t="s">
        <v>247</v>
      </c>
    </row>
    <row r="12" spans="1:14" x14ac:dyDescent="0.25">
      <c r="A12">
        <v>2021</v>
      </c>
      <c r="B12" s="8">
        <v>44229</v>
      </c>
      <c r="C12" s="50">
        <v>0</v>
      </c>
      <c r="D12" t="s">
        <v>286</v>
      </c>
      <c r="E12" t="s">
        <v>289</v>
      </c>
      <c r="F12" t="s">
        <v>290</v>
      </c>
      <c r="G12" s="11" t="s">
        <v>247</v>
      </c>
    </row>
    <row r="13" spans="1:14" x14ac:dyDescent="0.25">
      <c r="A13">
        <v>2021</v>
      </c>
      <c r="B13" s="8">
        <v>44229</v>
      </c>
      <c r="C13" s="50">
        <v>100</v>
      </c>
      <c r="D13" t="s">
        <v>286</v>
      </c>
      <c r="E13" t="s">
        <v>289</v>
      </c>
      <c r="F13" t="s">
        <v>290</v>
      </c>
      <c r="G13" s="11" t="s">
        <v>247</v>
      </c>
    </row>
    <row r="14" spans="1:14" x14ac:dyDescent="0.25">
      <c r="A14">
        <v>2021</v>
      </c>
      <c r="B14" s="8">
        <v>44229</v>
      </c>
      <c r="C14" s="50">
        <v>200</v>
      </c>
      <c r="D14" t="s">
        <v>286</v>
      </c>
      <c r="E14" t="s">
        <v>289</v>
      </c>
      <c r="F14" t="s">
        <v>290</v>
      </c>
      <c r="G14" s="11" t="s">
        <v>247</v>
      </c>
    </row>
    <row r="15" spans="1:14" x14ac:dyDescent="0.25">
      <c r="A15">
        <v>2021</v>
      </c>
      <c r="B15" s="8">
        <v>44229</v>
      </c>
      <c r="C15" s="50">
        <v>300</v>
      </c>
      <c r="D15" t="s">
        <v>286</v>
      </c>
      <c r="E15" t="s">
        <v>289</v>
      </c>
      <c r="F15" t="s">
        <v>290</v>
      </c>
      <c r="G15" s="11">
        <v>0.12954861111111113</v>
      </c>
      <c r="H15" t="s">
        <v>13</v>
      </c>
      <c r="I15" s="13">
        <v>68.599999999999994</v>
      </c>
      <c r="J15">
        <v>1161</v>
      </c>
      <c r="K15" s="10">
        <v>17.899999999999999</v>
      </c>
      <c r="L15">
        <v>1</v>
      </c>
    </row>
    <row r="16" spans="1:14" x14ac:dyDescent="0.25">
      <c r="A16">
        <v>2021</v>
      </c>
      <c r="B16" s="8">
        <v>44229</v>
      </c>
      <c r="C16" s="50">
        <v>300</v>
      </c>
      <c r="D16" t="s">
        <v>286</v>
      </c>
      <c r="E16" t="s">
        <v>289</v>
      </c>
      <c r="F16" t="s">
        <v>290</v>
      </c>
      <c r="G16" s="11">
        <v>0.14420138888888889</v>
      </c>
      <c r="H16" t="s">
        <v>13</v>
      </c>
      <c r="I16" s="13">
        <v>78.900000000000006</v>
      </c>
      <c r="J16">
        <v>4925</v>
      </c>
      <c r="K16" s="10">
        <v>6.49</v>
      </c>
      <c r="L16">
        <v>1</v>
      </c>
    </row>
    <row r="17" spans="1:12" x14ac:dyDescent="0.25">
      <c r="A17">
        <v>2021</v>
      </c>
      <c r="B17" s="8">
        <v>44229</v>
      </c>
      <c r="C17" s="50">
        <v>400</v>
      </c>
      <c r="D17" t="s">
        <v>286</v>
      </c>
      <c r="E17" t="s">
        <v>289</v>
      </c>
      <c r="F17" t="s">
        <v>290</v>
      </c>
      <c r="G17" s="11">
        <v>0.16918981481481479</v>
      </c>
      <c r="H17" t="s">
        <v>13</v>
      </c>
      <c r="I17" s="13">
        <v>81.900000000000006</v>
      </c>
      <c r="J17">
        <v>651</v>
      </c>
      <c r="K17" s="10">
        <v>8.34</v>
      </c>
      <c r="L17">
        <v>1</v>
      </c>
    </row>
    <row r="18" spans="1:12" x14ac:dyDescent="0.25">
      <c r="A18">
        <v>2021</v>
      </c>
      <c r="B18" s="8">
        <v>44229</v>
      </c>
      <c r="C18" s="50">
        <v>500</v>
      </c>
      <c r="D18" t="s">
        <v>286</v>
      </c>
      <c r="E18" t="s">
        <v>289</v>
      </c>
      <c r="F18" t="s">
        <v>290</v>
      </c>
      <c r="G18" s="11" t="s">
        <v>247</v>
      </c>
    </row>
    <row r="19" spans="1:12" x14ac:dyDescent="0.25">
      <c r="A19">
        <v>2021</v>
      </c>
      <c r="B19" s="8">
        <v>44229</v>
      </c>
      <c r="C19" s="50">
        <v>600</v>
      </c>
      <c r="D19" t="s">
        <v>286</v>
      </c>
      <c r="E19" t="s">
        <v>289</v>
      </c>
      <c r="F19" t="s">
        <v>290</v>
      </c>
      <c r="G19" s="11" t="s">
        <v>247</v>
      </c>
    </row>
    <row r="20" spans="1:12" x14ac:dyDescent="0.25">
      <c r="A20">
        <v>2021</v>
      </c>
      <c r="B20" s="8">
        <v>44229</v>
      </c>
      <c r="C20" s="50">
        <v>700</v>
      </c>
      <c r="D20" t="s">
        <v>286</v>
      </c>
      <c r="E20" t="s">
        <v>289</v>
      </c>
      <c r="F20" t="s">
        <v>290</v>
      </c>
      <c r="G20" s="11" t="s">
        <v>247</v>
      </c>
    </row>
    <row r="21" spans="1:12" x14ac:dyDescent="0.25">
      <c r="A21">
        <v>2021</v>
      </c>
      <c r="B21" s="8">
        <v>44229</v>
      </c>
      <c r="C21" s="50">
        <v>800</v>
      </c>
      <c r="D21" t="s">
        <v>286</v>
      </c>
      <c r="E21" t="s">
        <v>289</v>
      </c>
      <c r="F21" t="s">
        <v>290</v>
      </c>
      <c r="G21" s="11" t="s">
        <v>247</v>
      </c>
    </row>
    <row r="22" spans="1:12" x14ac:dyDescent="0.25">
      <c r="A22">
        <v>2021</v>
      </c>
      <c r="B22" s="8">
        <v>44229</v>
      </c>
      <c r="C22" s="50">
        <v>900</v>
      </c>
      <c r="D22" t="s">
        <v>286</v>
      </c>
      <c r="E22" t="s">
        <v>289</v>
      </c>
      <c r="F22" t="s">
        <v>290</v>
      </c>
      <c r="G22" s="11" t="s">
        <v>247</v>
      </c>
    </row>
    <row r="23" spans="1:12" x14ac:dyDescent="0.25">
      <c r="A23">
        <v>2021</v>
      </c>
      <c r="B23" s="8">
        <v>44229</v>
      </c>
      <c r="C23" s="50">
        <v>1000</v>
      </c>
      <c r="D23" t="s">
        <v>286</v>
      </c>
      <c r="E23" t="s">
        <v>289</v>
      </c>
      <c r="F23" t="s">
        <v>290</v>
      </c>
      <c r="G23" s="11" t="s">
        <v>247</v>
      </c>
    </row>
    <row r="24" spans="1:12" x14ac:dyDescent="0.25">
      <c r="A24">
        <v>2021</v>
      </c>
      <c r="B24" s="8">
        <v>44229</v>
      </c>
      <c r="C24" s="50">
        <v>1100</v>
      </c>
      <c r="D24" t="s">
        <v>286</v>
      </c>
      <c r="E24" t="s">
        <v>289</v>
      </c>
      <c r="F24" t="s">
        <v>290</v>
      </c>
      <c r="G24" s="11" t="s">
        <v>247</v>
      </c>
    </row>
    <row r="25" spans="1:12" x14ac:dyDescent="0.25">
      <c r="A25">
        <v>2021</v>
      </c>
      <c r="B25" s="8">
        <v>44229</v>
      </c>
      <c r="C25" s="50">
        <v>1200</v>
      </c>
      <c r="D25" t="s">
        <v>286</v>
      </c>
      <c r="E25" t="s">
        <v>289</v>
      </c>
      <c r="F25" t="s">
        <v>290</v>
      </c>
      <c r="G25" s="11" t="s">
        <v>247</v>
      </c>
    </row>
    <row r="26" spans="1:12" x14ac:dyDescent="0.25">
      <c r="A26">
        <v>2021</v>
      </c>
      <c r="B26" s="8">
        <v>44229</v>
      </c>
      <c r="C26" s="50">
        <v>1300</v>
      </c>
      <c r="D26" t="s">
        <v>286</v>
      </c>
      <c r="E26" t="s">
        <v>289</v>
      </c>
      <c r="F26" t="s">
        <v>290</v>
      </c>
      <c r="G26" s="11" t="s">
        <v>247</v>
      </c>
    </row>
    <row r="27" spans="1:12" x14ac:dyDescent="0.25">
      <c r="A27">
        <v>2021</v>
      </c>
      <c r="B27" s="8">
        <v>44229</v>
      </c>
      <c r="C27" s="50">
        <v>1400</v>
      </c>
      <c r="D27" t="s">
        <v>286</v>
      </c>
      <c r="E27" t="s">
        <v>289</v>
      </c>
      <c r="F27" t="s">
        <v>290</v>
      </c>
      <c r="G27" s="11" t="s">
        <v>247</v>
      </c>
    </row>
    <row r="28" spans="1:12" x14ac:dyDescent="0.25">
      <c r="A28">
        <v>2021</v>
      </c>
      <c r="B28" s="8">
        <v>44229</v>
      </c>
      <c r="C28" s="50">
        <v>1500</v>
      </c>
      <c r="D28" t="s">
        <v>286</v>
      </c>
      <c r="E28" t="s">
        <v>289</v>
      </c>
      <c r="F28" t="s">
        <v>290</v>
      </c>
      <c r="G28" s="12">
        <v>0.63972222222222219</v>
      </c>
      <c r="H28" t="s">
        <v>14</v>
      </c>
      <c r="I28" s="13">
        <v>55.8</v>
      </c>
      <c r="J28">
        <v>3799</v>
      </c>
      <c r="K28" s="10">
        <v>5.08</v>
      </c>
      <c r="L28">
        <v>1</v>
      </c>
    </row>
    <row r="29" spans="1:12" x14ac:dyDescent="0.25">
      <c r="A29">
        <v>2021</v>
      </c>
      <c r="B29" s="8">
        <v>44229</v>
      </c>
      <c r="C29" s="50">
        <v>1600</v>
      </c>
      <c r="D29" t="s">
        <v>286</v>
      </c>
      <c r="E29" t="s">
        <v>289</v>
      </c>
      <c r="F29" t="s">
        <v>290</v>
      </c>
      <c r="G29" s="11" t="s">
        <v>247</v>
      </c>
    </row>
    <row r="30" spans="1:12" x14ac:dyDescent="0.25">
      <c r="A30">
        <v>2021</v>
      </c>
      <c r="B30" s="8">
        <v>44229</v>
      </c>
      <c r="C30" s="50">
        <v>1700</v>
      </c>
      <c r="D30" t="s">
        <v>286</v>
      </c>
      <c r="E30" t="s">
        <v>289</v>
      </c>
      <c r="F30" t="s">
        <v>290</v>
      </c>
      <c r="G30" s="11" t="s">
        <v>247</v>
      </c>
    </row>
    <row r="31" spans="1:12" x14ac:dyDescent="0.25">
      <c r="A31">
        <v>2021</v>
      </c>
      <c r="B31" s="8">
        <v>44229</v>
      </c>
      <c r="C31" s="50">
        <v>1800</v>
      </c>
      <c r="D31" t="s">
        <v>286</v>
      </c>
      <c r="E31" t="s">
        <v>289</v>
      </c>
      <c r="F31" t="s">
        <v>290</v>
      </c>
      <c r="G31" s="11">
        <v>0.76285879629629638</v>
      </c>
      <c r="H31" t="s">
        <v>13</v>
      </c>
      <c r="I31" s="13">
        <v>76.5</v>
      </c>
      <c r="J31">
        <v>3312</v>
      </c>
      <c r="K31" s="10">
        <v>9.58</v>
      </c>
      <c r="L31">
        <v>1</v>
      </c>
    </row>
    <row r="32" spans="1:12" x14ac:dyDescent="0.25">
      <c r="A32">
        <v>2021</v>
      </c>
      <c r="B32" s="8">
        <v>44229</v>
      </c>
      <c r="C32" s="50">
        <v>1900</v>
      </c>
      <c r="D32" t="s">
        <v>286</v>
      </c>
      <c r="E32" t="s">
        <v>289</v>
      </c>
      <c r="F32" t="s">
        <v>290</v>
      </c>
      <c r="G32" s="11" t="s">
        <v>247</v>
      </c>
    </row>
    <row r="33" spans="1:12" x14ac:dyDescent="0.25">
      <c r="A33">
        <v>2021</v>
      </c>
      <c r="B33" s="8">
        <v>44229</v>
      </c>
      <c r="C33" s="50">
        <v>2000</v>
      </c>
      <c r="D33" t="s">
        <v>286</v>
      </c>
      <c r="E33" t="s">
        <v>289</v>
      </c>
      <c r="F33" t="s">
        <v>290</v>
      </c>
      <c r="G33" s="11" t="s">
        <v>247</v>
      </c>
    </row>
    <row r="34" spans="1:12" x14ac:dyDescent="0.25">
      <c r="A34">
        <v>2021</v>
      </c>
      <c r="B34" s="8">
        <v>44229</v>
      </c>
      <c r="C34" s="50">
        <v>2100</v>
      </c>
      <c r="D34" t="s">
        <v>286</v>
      </c>
      <c r="E34" t="s">
        <v>289</v>
      </c>
      <c r="F34" t="s">
        <v>290</v>
      </c>
      <c r="G34" s="11" t="s">
        <v>247</v>
      </c>
    </row>
    <row r="35" spans="1:12" x14ac:dyDescent="0.25">
      <c r="A35">
        <v>2021</v>
      </c>
      <c r="B35" s="8">
        <v>44229</v>
      </c>
      <c r="C35" s="50">
        <v>2200</v>
      </c>
      <c r="D35" t="s">
        <v>286</v>
      </c>
      <c r="E35" t="s">
        <v>289</v>
      </c>
      <c r="F35" t="s">
        <v>290</v>
      </c>
      <c r="G35" s="11" t="s">
        <v>247</v>
      </c>
    </row>
    <row r="36" spans="1:12" x14ac:dyDescent="0.25">
      <c r="A36">
        <v>2021</v>
      </c>
      <c r="B36" s="8">
        <v>44229</v>
      </c>
      <c r="C36" s="50">
        <v>2300</v>
      </c>
      <c r="D36" t="s">
        <v>286</v>
      </c>
      <c r="E36" t="s">
        <v>289</v>
      </c>
      <c r="F36" t="s">
        <v>290</v>
      </c>
      <c r="G36" s="11" t="s">
        <v>247</v>
      </c>
    </row>
    <row r="37" spans="1:12" x14ac:dyDescent="0.25">
      <c r="A37">
        <v>2021</v>
      </c>
      <c r="B37" s="8">
        <v>44230</v>
      </c>
      <c r="C37" s="50">
        <v>0</v>
      </c>
      <c r="D37" t="s">
        <v>286</v>
      </c>
      <c r="E37" t="s">
        <v>289</v>
      </c>
      <c r="F37" t="s">
        <v>290</v>
      </c>
      <c r="G37" s="11" t="s">
        <v>247</v>
      </c>
    </row>
    <row r="38" spans="1:12" x14ac:dyDescent="0.25">
      <c r="A38">
        <v>2021</v>
      </c>
      <c r="B38" s="8">
        <v>44230</v>
      </c>
      <c r="C38" s="50">
        <v>100</v>
      </c>
      <c r="D38" t="s">
        <v>286</v>
      </c>
      <c r="E38" t="s">
        <v>289</v>
      </c>
      <c r="F38" t="s">
        <v>290</v>
      </c>
      <c r="G38" s="11">
        <v>5.6736111111111105E-2</v>
      </c>
      <c r="H38" t="s">
        <v>13</v>
      </c>
      <c r="I38" s="13">
        <v>79.3</v>
      </c>
      <c r="J38">
        <v>3864</v>
      </c>
      <c r="K38" s="10">
        <v>5.44</v>
      </c>
      <c r="L38">
        <v>1</v>
      </c>
    </row>
    <row r="39" spans="1:12" x14ac:dyDescent="0.25">
      <c r="A39">
        <v>2021</v>
      </c>
      <c r="B39" s="8">
        <v>44230</v>
      </c>
      <c r="C39" s="50">
        <v>200</v>
      </c>
      <c r="D39" t="s">
        <v>286</v>
      </c>
      <c r="E39" t="s">
        <v>289</v>
      </c>
      <c r="F39" t="s">
        <v>290</v>
      </c>
      <c r="G39" s="11" t="s">
        <v>247</v>
      </c>
    </row>
    <row r="40" spans="1:12" x14ac:dyDescent="0.25">
      <c r="A40">
        <v>2021</v>
      </c>
      <c r="B40" s="8">
        <v>44230</v>
      </c>
      <c r="C40" s="50">
        <v>300</v>
      </c>
      <c r="D40" t="s">
        <v>286</v>
      </c>
      <c r="E40" t="s">
        <v>289</v>
      </c>
      <c r="F40" t="s">
        <v>290</v>
      </c>
      <c r="G40" s="11" t="s">
        <v>247</v>
      </c>
    </row>
    <row r="41" spans="1:12" x14ac:dyDescent="0.25">
      <c r="A41">
        <v>2021</v>
      </c>
      <c r="B41" s="8">
        <v>44230</v>
      </c>
      <c r="C41" s="50">
        <v>400</v>
      </c>
      <c r="D41" t="s">
        <v>286</v>
      </c>
      <c r="E41" t="s">
        <v>289</v>
      </c>
      <c r="F41" t="s">
        <v>290</v>
      </c>
      <c r="G41" s="11">
        <v>0.16866898148148149</v>
      </c>
      <c r="H41" t="s">
        <v>13</v>
      </c>
      <c r="I41" s="13">
        <v>72</v>
      </c>
      <c r="J41">
        <v>519</v>
      </c>
      <c r="K41" s="10">
        <v>6.34</v>
      </c>
      <c r="L41">
        <v>1</v>
      </c>
    </row>
    <row r="42" spans="1:12" x14ac:dyDescent="0.25">
      <c r="A42">
        <v>2021</v>
      </c>
      <c r="B42" s="8">
        <v>44230</v>
      </c>
      <c r="C42" s="50">
        <v>500</v>
      </c>
      <c r="D42" t="s">
        <v>286</v>
      </c>
      <c r="E42" t="s">
        <v>289</v>
      </c>
      <c r="F42" t="s">
        <v>290</v>
      </c>
      <c r="G42" s="11" t="s">
        <v>247</v>
      </c>
    </row>
    <row r="43" spans="1:12" x14ac:dyDescent="0.25">
      <c r="A43">
        <v>2021</v>
      </c>
      <c r="B43" s="8">
        <v>44230</v>
      </c>
      <c r="C43" s="50">
        <v>600</v>
      </c>
      <c r="D43" t="s">
        <v>286</v>
      </c>
      <c r="E43" t="s">
        <v>289</v>
      </c>
      <c r="F43" t="s">
        <v>290</v>
      </c>
      <c r="G43" s="11" t="s">
        <v>247</v>
      </c>
    </row>
    <row r="44" spans="1:12" x14ac:dyDescent="0.25">
      <c r="A44">
        <v>2021</v>
      </c>
      <c r="B44" s="8">
        <v>44230</v>
      </c>
      <c r="C44" s="50">
        <v>700</v>
      </c>
      <c r="D44" t="s">
        <v>286</v>
      </c>
      <c r="E44" t="s">
        <v>289</v>
      </c>
      <c r="F44" t="s">
        <v>290</v>
      </c>
      <c r="G44" s="11" t="s">
        <v>247</v>
      </c>
    </row>
    <row r="45" spans="1:12" x14ac:dyDescent="0.25">
      <c r="A45">
        <v>2021</v>
      </c>
      <c r="B45" s="8">
        <v>44230</v>
      </c>
      <c r="C45" s="50">
        <v>800</v>
      </c>
      <c r="D45" t="s">
        <v>286</v>
      </c>
      <c r="E45" t="s">
        <v>289</v>
      </c>
      <c r="F45" t="s">
        <v>290</v>
      </c>
      <c r="G45" s="11" t="s">
        <v>247</v>
      </c>
    </row>
    <row r="46" spans="1:12" x14ac:dyDescent="0.25">
      <c r="A46">
        <v>2021</v>
      </c>
      <c r="B46" s="8">
        <v>44230</v>
      </c>
      <c r="C46" s="50">
        <v>900</v>
      </c>
      <c r="D46" t="s">
        <v>286</v>
      </c>
      <c r="E46" t="s">
        <v>289</v>
      </c>
      <c r="F46" t="s">
        <v>290</v>
      </c>
      <c r="G46" s="11">
        <v>0.3888773148148148</v>
      </c>
      <c r="H46" t="s">
        <v>13</v>
      </c>
      <c r="I46" s="13">
        <v>56.3</v>
      </c>
      <c r="J46">
        <v>3651</v>
      </c>
      <c r="K46" s="10">
        <v>15.36</v>
      </c>
      <c r="L46">
        <v>1</v>
      </c>
    </row>
    <row r="47" spans="1:12" x14ac:dyDescent="0.25">
      <c r="A47">
        <v>2021</v>
      </c>
      <c r="B47" s="8">
        <v>44230</v>
      </c>
      <c r="C47" s="50">
        <v>1000</v>
      </c>
      <c r="D47" t="s">
        <v>286</v>
      </c>
      <c r="E47" t="s">
        <v>289</v>
      </c>
      <c r="F47" t="s">
        <v>290</v>
      </c>
      <c r="G47" s="11" t="s">
        <v>247</v>
      </c>
    </row>
    <row r="48" spans="1:12" x14ac:dyDescent="0.25">
      <c r="A48">
        <v>2021</v>
      </c>
      <c r="B48" s="8">
        <v>44230</v>
      </c>
      <c r="C48" s="50">
        <v>1100</v>
      </c>
      <c r="D48" t="s">
        <v>286</v>
      </c>
      <c r="E48" t="s">
        <v>289</v>
      </c>
      <c r="F48" t="s">
        <v>290</v>
      </c>
      <c r="G48" s="11" t="s">
        <v>247</v>
      </c>
    </row>
    <row r="49" spans="1:12" x14ac:dyDescent="0.25">
      <c r="A49">
        <v>2021</v>
      </c>
      <c r="B49" s="8">
        <v>44230</v>
      </c>
      <c r="C49" s="50">
        <v>1200</v>
      </c>
      <c r="D49" t="s">
        <v>286</v>
      </c>
      <c r="E49" t="s">
        <v>289</v>
      </c>
      <c r="F49" t="s">
        <v>290</v>
      </c>
      <c r="G49" s="11" t="s">
        <v>247</v>
      </c>
    </row>
    <row r="50" spans="1:12" x14ac:dyDescent="0.25">
      <c r="A50">
        <v>2021</v>
      </c>
      <c r="B50" s="8">
        <v>44230</v>
      </c>
      <c r="C50" s="50">
        <v>1300</v>
      </c>
      <c r="D50" t="s">
        <v>286</v>
      </c>
      <c r="E50" t="s">
        <v>289</v>
      </c>
      <c r="F50" t="s">
        <v>290</v>
      </c>
      <c r="G50" s="11" t="s">
        <v>247</v>
      </c>
    </row>
    <row r="51" spans="1:12" x14ac:dyDescent="0.25">
      <c r="A51">
        <v>2021</v>
      </c>
      <c r="B51" s="8">
        <v>44230</v>
      </c>
      <c r="C51" s="50">
        <v>1400</v>
      </c>
      <c r="D51" t="s">
        <v>286</v>
      </c>
      <c r="E51" t="s">
        <v>289</v>
      </c>
      <c r="F51" t="s">
        <v>290</v>
      </c>
      <c r="G51" s="11" t="s">
        <v>247</v>
      </c>
    </row>
    <row r="52" spans="1:12" x14ac:dyDescent="0.25">
      <c r="A52">
        <v>2021</v>
      </c>
      <c r="B52" s="8">
        <v>44230</v>
      </c>
      <c r="C52" s="50">
        <v>1500</v>
      </c>
      <c r="D52" t="s">
        <v>286</v>
      </c>
      <c r="E52" t="s">
        <v>289</v>
      </c>
      <c r="F52" t="s">
        <v>290</v>
      </c>
      <c r="G52" s="11" t="s">
        <v>247</v>
      </c>
    </row>
    <row r="53" spans="1:12" x14ac:dyDescent="0.25">
      <c r="A53">
        <v>2021</v>
      </c>
      <c r="B53" s="8">
        <v>44230</v>
      </c>
      <c r="C53" s="50">
        <v>1600</v>
      </c>
      <c r="D53" t="s">
        <v>286</v>
      </c>
      <c r="E53" t="s">
        <v>289</v>
      </c>
      <c r="F53" t="s">
        <v>290</v>
      </c>
      <c r="G53" s="11" t="s">
        <v>247</v>
      </c>
    </row>
    <row r="54" spans="1:12" x14ac:dyDescent="0.25">
      <c r="A54">
        <v>2021</v>
      </c>
      <c r="B54" s="8">
        <v>44230</v>
      </c>
      <c r="C54" s="50">
        <v>1700</v>
      </c>
      <c r="D54" t="s">
        <v>286</v>
      </c>
      <c r="E54" t="s">
        <v>289</v>
      </c>
      <c r="F54" t="s">
        <v>290</v>
      </c>
      <c r="G54" s="11" t="s">
        <v>247</v>
      </c>
    </row>
    <row r="55" spans="1:12" x14ac:dyDescent="0.25">
      <c r="A55">
        <v>2021</v>
      </c>
      <c r="B55" s="8">
        <v>44230</v>
      </c>
      <c r="C55" s="50">
        <v>1800</v>
      </c>
      <c r="D55" t="s">
        <v>286</v>
      </c>
      <c r="E55" t="s">
        <v>289</v>
      </c>
      <c r="F55" t="s">
        <v>290</v>
      </c>
      <c r="G55" s="11">
        <v>0.7564467592592593</v>
      </c>
      <c r="H55" t="s">
        <v>13</v>
      </c>
      <c r="I55" s="13">
        <v>59.3</v>
      </c>
      <c r="J55">
        <v>1647</v>
      </c>
      <c r="K55" s="10">
        <v>18.55</v>
      </c>
      <c r="L55">
        <v>1</v>
      </c>
    </row>
    <row r="56" spans="1:12" x14ac:dyDescent="0.25">
      <c r="A56">
        <v>2021</v>
      </c>
      <c r="B56" s="8">
        <v>44230</v>
      </c>
      <c r="C56" s="50">
        <v>1900</v>
      </c>
      <c r="D56" t="s">
        <v>286</v>
      </c>
      <c r="E56" t="s">
        <v>289</v>
      </c>
      <c r="F56" t="s">
        <v>290</v>
      </c>
      <c r="G56" s="11" t="s">
        <v>247</v>
      </c>
    </row>
    <row r="57" spans="1:12" x14ac:dyDescent="0.25">
      <c r="A57">
        <v>2021</v>
      </c>
      <c r="B57" s="8">
        <v>44230</v>
      </c>
      <c r="C57" s="50">
        <v>2000</v>
      </c>
      <c r="D57" t="s">
        <v>286</v>
      </c>
      <c r="E57" t="s">
        <v>289</v>
      </c>
      <c r="F57" t="s">
        <v>290</v>
      </c>
      <c r="G57" s="11">
        <v>0.8471643518518519</v>
      </c>
      <c r="H57" t="s">
        <v>14</v>
      </c>
      <c r="I57" s="13">
        <v>66.900000000000006</v>
      </c>
      <c r="J57">
        <v>3534</v>
      </c>
      <c r="K57" s="10">
        <v>18.62</v>
      </c>
      <c r="L57">
        <v>1</v>
      </c>
    </row>
    <row r="58" spans="1:12" x14ac:dyDescent="0.25">
      <c r="A58">
        <v>2021</v>
      </c>
      <c r="B58" s="8">
        <v>44230</v>
      </c>
      <c r="C58" s="50">
        <v>2100</v>
      </c>
      <c r="D58" t="s">
        <v>286</v>
      </c>
      <c r="E58" t="s">
        <v>289</v>
      </c>
      <c r="F58" t="s">
        <v>290</v>
      </c>
      <c r="G58" s="11" t="s">
        <v>247</v>
      </c>
    </row>
    <row r="59" spans="1:12" x14ac:dyDescent="0.25">
      <c r="A59">
        <v>2021</v>
      </c>
      <c r="B59" s="8">
        <v>44230</v>
      </c>
      <c r="C59" s="50">
        <v>2200</v>
      </c>
      <c r="D59" t="s">
        <v>286</v>
      </c>
      <c r="E59" t="s">
        <v>289</v>
      </c>
      <c r="F59" t="s">
        <v>290</v>
      </c>
      <c r="G59" s="11" t="s">
        <v>247</v>
      </c>
    </row>
    <row r="60" spans="1:12" x14ac:dyDescent="0.25">
      <c r="A60">
        <v>2021</v>
      </c>
      <c r="B60" s="8">
        <v>44230</v>
      </c>
      <c r="C60" s="50">
        <v>2300</v>
      </c>
      <c r="D60" t="s">
        <v>286</v>
      </c>
      <c r="E60" t="s">
        <v>289</v>
      </c>
      <c r="F60" t="s">
        <v>290</v>
      </c>
      <c r="G60" s="11">
        <v>0.96103009259259264</v>
      </c>
      <c r="H60" t="s">
        <v>13</v>
      </c>
      <c r="I60" s="13">
        <v>58.8</v>
      </c>
      <c r="J60">
        <v>684</v>
      </c>
      <c r="K60" s="10">
        <v>14.12</v>
      </c>
      <c r="L60">
        <v>1</v>
      </c>
    </row>
    <row r="61" spans="1:12" x14ac:dyDescent="0.25">
      <c r="A61">
        <v>2021</v>
      </c>
      <c r="B61" s="8">
        <v>44231</v>
      </c>
      <c r="C61" s="50">
        <v>0</v>
      </c>
      <c r="D61" t="s">
        <v>286</v>
      </c>
      <c r="E61" t="s">
        <v>289</v>
      </c>
      <c r="F61" t="s">
        <v>290</v>
      </c>
      <c r="G61" s="11" t="s">
        <v>247</v>
      </c>
    </row>
    <row r="62" spans="1:12" x14ac:dyDescent="0.25">
      <c r="A62">
        <v>2021</v>
      </c>
      <c r="B62" s="8">
        <v>44231</v>
      </c>
      <c r="C62" s="50">
        <v>100</v>
      </c>
      <c r="D62" t="s">
        <v>286</v>
      </c>
      <c r="E62" t="s">
        <v>289</v>
      </c>
      <c r="F62" t="s">
        <v>290</v>
      </c>
      <c r="G62" s="11" t="s">
        <v>247</v>
      </c>
    </row>
    <row r="63" spans="1:12" x14ac:dyDescent="0.25">
      <c r="A63">
        <v>2021</v>
      </c>
      <c r="B63" s="8">
        <v>44231</v>
      </c>
      <c r="C63" s="50">
        <v>200</v>
      </c>
      <c r="D63" t="s">
        <v>286</v>
      </c>
      <c r="E63" t="s">
        <v>289</v>
      </c>
      <c r="F63" t="s">
        <v>290</v>
      </c>
      <c r="G63" s="11" t="s">
        <v>247</v>
      </c>
    </row>
    <row r="64" spans="1:12" x14ac:dyDescent="0.25">
      <c r="A64">
        <v>2021</v>
      </c>
      <c r="B64" s="8">
        <v>44231</v>
      </c>
      <c r="C64" s="50">
        <v>300</v>
      </c>
      <c r="D64" t="s">
        <v>286</v>
      </c>
      <c r="E64" t="s">
        <v>289</v>
      </c>
      <c r="F64" t="s">
        <v>290</v>
      </c>
      <c r="G64" s="11">
        <v>0.14409722222222224</v>
      </c>
      <c r="H64" t="s">
        <v>13</v>
      </c>
      <c r="I64" s="13">
        <v>89.1</v>
      </c>
      <c r="J64">
        <v>4861</v>
      </c>
      <c r="K64" s="10">
        <v>18.850000000000001</v>
      </c>
      <c r="L64">
        <v>1</v>
      </c>
    </row>
    <row r="65" spans="1:12" x14ac:dyDescent="0.25">
      <c r="A65">
        <v>2021</v>
      </c>
      <c r="B65" s="8">
        <v>44231</v>
      </c>
      <c r="C65" s="50">
        <v>400</v>
      </c>
      <c r="D65" t="s">
        <v>286</v>
      </c>
      <c r="E65" t="s">
        <v>289</v>
      </c>
      <c r="F65" t="s">
        <v>290</v>
      </c>
      <c r="G65" s="11" t="s">
        <v>247</v>
      </c>
    </row>
    <row r="66" spans="1:12" x14ac:dyDescent="0.25">
      <c r="A66">
        <v>2021</v>
      </c>
      <c r="B66" s="8">
        <v>44231</v>
      </c>
      <c r="C66" s="50">
        <v>500</v>
      </c>
      <c r="D66" t="s">
        <v>286</v>
      </c>
      <c r="E66" t="s">
        <v>289</v>
      </c>
      <c r="F66" t="s">
        <v>290</v>
      </c>
      <c r="G66" s="11" t="s">
        <v>247</v>
      </c>
    </row>
    <row r="67" spans="1:12" x14ac:dyDescent="0.25">
      <c r="A67">
        <v>2021</v>
      </c>
      <c r="B67" s="8">
        <v>44231</v>
      </c>
      <c r="C67" s="50">
        <v>600</v>
      </c>
      <c r="D67" t="s">
        <v>286</v>
      </c>
      <c r="E67" t="s">
        <v>289</v>
      </c>
      <c r="F67" t="s">
        <v>290</v>
      </c>
      <c r="G67" s="11" t="s">
        <v>247</v>
      </c>
    </row>
    <row r="68" spans="1:12" x14ac:dyDescent="0.25">
      <c r="A68">
        <v>2021</v>
      </c>
      <c r="B68" s="8">
        <v>44231</v>
      </c>
      <c r="C68" s="50">
        <v>700</v>
      </c>
      <c r="D68" t="s">
        <v>286</v>
      </c>
      <c r="E68" t="s">
        <v>289</v>
      </c>
      <c r="F68" t="s">
        <v>290</v>
      </c>
      <c r="G68" s="11" t="s">
        <v>247</v>
      </c>
    </row>
    <row r="69" spans="1:12" x14ac:dyDescent="0.25">
      <c r="A69">
        <v>2021</v>
      </c>
      <c r="B69" s="8">
        <v>44231</v>
      </c>
      <c r="C69" s="50">
        <v>800</v>
      </c>
      <c r="D69" t="s">
        <v>286</v>
      </c>
      <c r="E69" t="s">
        <v>289</v>
      </c>
      <c r="F69" t="s">
        <v>290</v>
      </c>
      <c r="G69" s="11" t="s">
        <v>247</v>
      </c>
    </row>
    <row r="70" spans="1:12" x14ac:dyDescent="0.25">
      <c r="A70">
        <v>2021</v>
      </c>
      <c r="B70" s="8">
        <v>44231</v>
      </c>
      <c r="C70" s="50">
        <v>900</v>
      </c>
      <c r="D70" t="s">
        <v>286</v>
      </c>
      <c r="E70" t="s">
        <v>289</v>
      </c>
      <c r="F70" t="s">
        <v>290</v>
      </c>
      <c r="G70" s="11" t="s">
        <v>247</v>
      </c>
    </row>
    <row r="71" spans="1:12" x14ac:dyDescent="0.25">
      <c r="A71">
        <v>2021</v>
      </c>
      <c r="B71" s="8">
        <v>44231</v>
      </c>
      <c r="C71" s="50">
        <v>1000</v>
      </c>
      <c r="D71" t="s">
        <v>286</v>
      </c>
      <c r="E71" t="s">
        <v>289</v>
      </c>
      <c r="F71" t="s">
        <v>290</v>
      </c>
      <c r="G71" s="11" t="s">
        <v>247</v>
      </c>
    </row>
    <row r="72" spans="1:12" x14ac:dyDescent="0.25">
      <c r="A72">
        <v>2021</v>
      </c>
      <c r="B72" s="8">
        <v>44231</v>
      </c>
      <c r="C72" s="50">
        <v>1100</v>
      </c>
      <c r="D72" t="s">
        <v>286</v>
      </c>
      <c r="E72" t="s">
        <v>289</v>
      </c>
      <c r="F72" t="s">
        <v>290</v>
      </c>
      <c r="G72" s="11" t="s">
        <v>247</v>
      </c>
    </row>
    <row r="73" spans="1:12" x14ac:dyDescent="0.25">
      <c r="A73">
        <v>2021</v>
      </c>
      <c r="B73" s="8">
        <v>44231</v>
      </c>
      <c r="C73" s="50">
        <v>1200</v>
      </c>
      <c r="D73" t="s">
        <v>286</v>
      </c>
      <c r="E73" t="s">
        <v>289</v>
      </c>
      <c r="F73" t="s">
        <v>290</v>
      </c>
      <c r="G73" s="11" t="s">
        <v>247</v>
      </c>
    </row>
    <row r="74" spans="1:12" x14ac:dyDescent="0.25">
      <c r="A74">
        <v>2021</v>
      </c>
      <c r="B74" s="8">
        <v>44231</v>
      </c>
      <c r="C74" s="50">
        <v>1300</v>
      </c>
      <c r="D74" t="s">
        <v>286</v>
      </c>
      <c r="E74" t="s">
        <v>289</v>
      </c>
      <c r="F74" t="s">
        <v>290</v>
      </c>
      <c r="G74" s="11" t="s">
        <v>247</v>
      </c>
    </row>
    <row r="75" spans="1:12" x14ac:dyDescent="0.25">
      <c r="A75">
        <v>2021</v>
      </c>
      <c r="B75" s="8">
        <v>44231</v>
      </c>
      <c r="C75" s="50">
        <v>1400</v>
      </c>
      <c r="D75" t="s">
        <v>286</v>
      </c>
      <c r="E75" t="s">
        <v>289</v>
      </c>
      <c r="F75" t="s">
        <v>290</v>
      </c>
      <c r="G75" s="11" t="s">
        <v>247</v>
      </c>
    </row>
    <row r="76" spans="1:12" x14ac:dyDescent="0.25">
      <c r="A76">
        <v>2021</v>
      </c>
      <c r="B76" s="8">
        <v>44231</v>
      </c>
      <c r="C76" s="50">
        <v>1500</v>
      </c>
      <c r="D76" t="s">
        <v>286</v>
      </c>
      <c r="E76" t="s">
        <v>289</v>
      </c>
      <c r="F76" t="s">
        <v>290</v>
      </c>
      <c r="G76" s="11" t="s">
        <v>247</v>
      </c>
    </row>
    <row r="77" spans="1:12" x14ac:dyDescent="0.25">
      <c r="A77">
        <v>2021</v>
      </c>
      <c r="B77" s="8">
        <v>44231</v>
      </c>
      <c r="C77" s="50">
        <v>1600</v>
      </c>
      <c r="D77" t="s">
        <v>286</v>
      </c>
      <c r="E77" t="s">
        <v>289</v>
      </c>
      <c r="F77" t="s">
        <v>290</v>
      </c>
      <c r="G77" s="11" t="s">
        <v>247</v>
      </c>
    </row>
    <row r="78" spans="1:12" x14ac:dyDescent="0.25">
      <c r="A78">
        <v>2021</v>
      </c>
      <c r="B78" s="8">
        <v>44231</v>
      </c>
      <c r="C78" s="50">
        <v>1700</v>
      </c>
      <c r="D78" t="s">
        <v>286</v>
      </c>
      <c r="E78" t="s">
        <v>289</v>
      </c>
      <c r="F78" t="s">
        <v>290</v>
      </c>
      <c r="G78" s="11" t="s">
        <v>247</v>
      </c>
    </row>
    <row r="79" spans="1:12" x14ac:dyDescent="0.25">
      <c r="A79">
        <v>2021</v>
      </c>
      <c r="B79" s="8">
        <v>44231</v>
      </c>
      <c r="C79" s="50">
        <v>1800</v>
      </c>
      <c r="D79" t="s">
        <v>286</v>
      </c>
      <c r="E79" t="s">
        <v>289</v>
      </c>
      <c r="F79" t="s">
        <v>290</v>
      </c>
      <c r="G79" s="11">
        <v>0.76892361111111107</v>
      </c>
      <c r="H79" t="s">
        <v>13</v>
      </c>
      <c r="I79" s="13">
        <v>70.900000000000006</v>
      </c>
      <c r="J79">
        <v>4828</v>
      </c>
      <c r="K79" s="10">
        <v>7.42</v>
      </c>
      <c r="L79">
        <v>1</v>
      </c>
    </row>
    <row r="80" spans="1:12" x14ac:dyDescent="0.25">
      <c r="A80">
        <v>2021</v>
      </c>
      <c r="B80" s="8">
        <v>44231</v>
      </c>
      <c r="C80" s="50">
        <v>1900</v>
      </c>
      <c r="D80" t="s">
        <v>286</v>
      </c>
      <c r="E80" t="s">
        <v>289</v>
      </c>
      <c r="F80" t="s">
        <v>290</v>
      </c>
      <c r="G80" s="11" t="s">
        <v>247</v>
      </c>
    </row>
    <row r="81" spans="1:12" x14ac:dyDescent="0.25">
      <c r="A81">
        <v>2021</v>
      </c>
      <c r="B81" s="8">
        <v>44231</v>
      </c>
      <c r="C81" s="50">
        <v>2000</v>
      </c>
      <c r="D81" t="s">
        <v>286</v>
      </c>
      <c r="E81" t="s">
        <v>289</v>
      </c>
      <c r="F81" t="s">
        <v>290</v>
      </c>
      <c r="G81" s="11" t="s">
        <v>247</v>
      </c>
    </row>
    <row r="82" spans="1:12" x14ac:dyDescent="0.25">
      <c r="A82">
        <v>2021</v>
      </c>
      <c r="B82" s="8">
        <v>44231</v>
      </c>
      <c r="C82" s="50">
        <v>2100</v>
      </c>
      <c r="D82" t="s">
        <v>286</v>
      </c>
      <c r="E82" t="s">
        <v>289</v>
      </c>
      <c r="F82" t="s">
        <v>290</v>
      </c>
      <c r="G82" s="11">
        <v>0.89189814814814816</v>
      </c>
      <c r="H82" t="s">
        <v>13</v>
      </c>
      <c r="I82" s="13">
        <v>70.900000000000006</v>
      </c>
      <c r="J82">
        <v>4330</v>
      </c>
      <c r="K82" s="10">
        <v>17.14</v>
      </c>
      <c r="L82">
        <v>1</v>
      </c>
    </row>
    <row r="83" spans="1:12" x14ac:dyDescent="0.25">
      <c r="A83">
        <v>2021</v>
      </c>
      <c r="B83" s="8">
        <v>44231</v>
      </c>
      <c r="C83" s="50">
        <v>2200</v>
      </c>
      <c r="D83" t="s">
        <v>286</v>
      </c>
      <c r="E83" t="s">
        <v>289</v>
      </c>
      <c r="F83" t="s">
        <v>290</v>
      </c>
      <c r="G83" s="11" t="s">
        <v>247</v>
      </c>
    </row>
    <row r="84" spans="1:12" x14ac:dyDescent="0.25">
      <c r="A84">
        <v>2021</v>
      </c>
      <c r="B84" s="8">
        <v>44231</v>
      </c>
      <c r="C84" s="50">
        <v>2300</v>
      </c>
      <c r="D84" t="s">
        <v>286</v>
      </c>
      <c r="E84" t="s">
        <v>289</v>
      </c>
      <c r="F84" t="s">
        <v>290</v>
      </c>
      <c r="G84" s="11">
        <v>0.97060185185185188</v>
      </c>
      <c r="H84" t="s">
        <v>13</v>
      </c>
      <c r="I84" s="13">
        <v>69.7</v>
      </c>
      <c r="J84">
        <v>3127</v>
      </c>
      <c r="K84" s="10">
        <v>7.69</v>
      </c>
      <c r="L84">
        <v>1</v>
      </c>
    </row>
    <row r="85" spans="1:12" x14ac:dyDescent="0.25">
      <c r="A85">
        <v>2021</v>
      </c>
      <c r="B85" s="8">
        <v>44232</v>
      </c>
      <c r="C85" s="50">
        <v>0</v>
      </c>
      <c r="D85" t="s">
        <v>286</v>
      </c>
      <c r="E85" t="s">
        <v>289</v>
      </c>
      <c r="F85" t="s">
        <v>290</v>
      </c>
      <c r="G85" s="11" t="s">
        <v>247</v>
      </c>
    </row>
    <row r="86" spans="1:12" x14ac:dyDescent="0.25">
      <c r="A86">
        <v>2021</v>
      </c>
      <c r="B86" s="8">
        <v>44232</v>
      </c>
      <c r="C86" s="50">
        <v>100</v>
      </c>
      <c r="D86" t="s">
        <v>286</v>
      </c>
      <c r="E86" t="s">
        <v>289</v>
      </c>
      <c r="F86" t="s">
        <v>290</v>
      </c>
      <c r="G86" s="11" t="s">
        <v>247</v>
      </c>
    </row>
    <row r="87" spans="1:12" x14ac:dyDescent="0.25">
      <c r="A87">
        <v>2021</v>
      </c>
      <c r="B87" s="8">
        <v>44232</v>
      </c>
      <c r="C87" s="50">
        <v>200</v>
      </c>
      <c r="D87" t="s">
        <v>286</v>
      </c>
      <c r="E87" t="s">
        <v>289</v>
      </c>
      <c r="F87" t="s">
        <v>290</v>
      </c>
      <c r="G87" s="11" t="s">
        <v>247</v>
      </c>
    </row>
    <row r="88" spans="1:12" x14ac:dyDescent="0.25">
      <c r="A88">
        <v>2021</v>
      </c>
      <c r="B88" s="8">
        <v>44232</v>
      </c>
      <c r="C88" s="50">
        <v>300</v>
      </c>
      <c r="D88" t="s">
        <v>286</v>
      </c>
      <c r="E88" t="s">
        <v>289</v>
      </c>
      <c r="F88" t="s">
        <v>290</v>
      </c>
      <c r="G88" s="11" t="s">
        <v>247</v>
      </c>
    </row>
    <row r="89" spans="1:12" x14ac:dyDescent="0.25">
      <c r="A89">
        <v>2021</v>
      </c>
      <c r="B89" s="8">
        <v>44232</v>
      </c>
      <c r="C89" s="50">
        <v>400</v>
      </c>
      <c r="D89" t="s">
        <v>286</v>
      </c>
      <c r="E89" t="s">
        <v>289</v>
      </c>
      <c r="F89" t="s">
        <v>290</v>
      </c>
      <c r="G89" s="11" t="s">
        <v>247</v>
      </c>
    </row>
    <row r="90" spans="1:12" x14ac:dyDescent="0.25">
      <c r="A90">
        <v>2021</v>
      </c>
      <c r="B90" s="8">
        <v>44232</v>
      </c>
      <c r="C90" s="50">
        <v>500</v>
      </c>
      <c r="D90" t="s">
        <v>286</v>
      </c>
      <c r="E90" t="s">
        <v>289</v>
      </c>
      <c r="F90" t="s">
        <v>290</v>
      </c>
      <c r="G90" s="11" t="s">
        <v>247</v>
      </c>
    </row>
    <row r="91" spans="1:12" x14ac:dyDescent="0.25">
      <c r="A91">
        <v>2021</v>
      </c>
      <c r="B91" s="8">
        <v>44232</v>
      </c>
      <c r="C91" s="50">
        <v>600</v>
      </c>
      <c r="D91" t="s">
        <v>286</v>
      </c>
      <c r="E91" t="s">
        <v>289</v>
      </c>
      <c r="F91" t="s">
        <v>290</v>
      </c>
      <c r="G91" s="11" t="s">
        <v>247</v>
      </c>
    </row>
    <row r="92" spans="1:12" x14ac:dyDescent="0.25">
      <c r="A92">
        <v>2021</v>
      </c>
      <c r="B92" s="8">
        <v>44232</v>
      </c>
      <c r="C92" s="50">
        <v>700</v>
      </c>
      <c r="D92" t="s">
        <v>286</v>
      </c>
      <c r="E92" t="s">
        <v>289</v>
      </c>
      <c r="F92" t="s">
        <v>290</v>
      </c>
      <c r="G92" s="11" t="s">
        <v>247</v>
      </c>
    </row>
    <row r="93" spans="1:12" x14ac:dyDescent="0.25">
      <c r="A93">
        <v>2021</v>
      </c>
      <c r="B93" s="8">
        <v>44232</v>
      </c>
      <c r="C93" s="50">
        <v>800</v>
      </c>
      <c r="D93" t="s">
        <v>286</v>
      </c>
      <c r="E93" t="s">
        <v>289</v>
      </c>
      <c r="F93" t="s">
        <v>290</v>
      </c>
      <c r="G93" s="11" t="s">
        <v>247</v>
      </c>
    </row>
    <row r="94" spans="1:12" x14ac:dyDescent="0.25">
      <c r="A94">
        <v>2021</v>
      </c>
      <c r="B94" s="8">
        <v>44232</v>
      </c>
      <c r="C94" s="50">
        <v>900</v>
      </c>
      <c r="D94" t="s">
        <v>286</v>
      </c>
      <c r="E94" t="s">
        <v>289</v>
      </c>
      <c r="F94" t="s">
        <v>290</v>
      </c>
      <c r="G94" s="11" t="s">
        <v>247</v>
      </c>
    </row>
    <row r="95" spans="1:12" x14ac:dyDescent="0.25">
      <c r="A95">
        <v>2021</v>
      </c>
      <c r="B95" s="8">
        <v>44232</v>
      </c>
      <c r="C95" s="50">
        <v>1000</v>
      </c>
      <c r="D95" t="s">
        <v>286</v>
      </c>
      <c r="E95" t="s">
        <v>289</v>
      </c>
      <c r="F95" t="s">
        <v>290</v>
      </c>
      <c r="G95" s="11" t="s">
        <v>247</v>
      </c>
    </row>
    <row r="96" spans="1:12" x14ac:dyDescent="0.25">
      <c r="A96">
        <v>2021</v>
      </c>
      <c r="B96" s="8">
        <v>44232</v>
      </c>
      <c r="C96" s="50">
        <v>1100</v>
      </c>
      <c r="D96" t="s">
        <v>286</v>
      </c>
      <c r="E96" t="s">
        <v>289</v>
      </c>
      <c r="F96" t="s">
        <v>290</v>
      </c>
      <c r="G96" s="11" t="s">
        <v>247</v>
      </c>
    </row>
    <row r="97" spans="1:13" x14ac:dyDescent="0.25">
      <c r="A97">
        <v>2021</v>
      </c>
      <c r="B97" s="8">
        <v>44232</v>
      </c>
      <c r="C97" s="50">
        <v>1200</v>
      </c>
      <c r="D97" t="s">
        <v>286</v>
      </c>
      <c r="E97" t="s">
        <v>289</v>
      </c>
      <c r="F97" t="s">
        <v>290</v>
      </c>
      <c r="G97" s="11" t="s">
        <v>247</v>
      </c>
    </row>
    <row r="98" spans="1:13" x14ac:dyDescent="0.25">
      <c r="A98">
        <v>2021</v>
      </c>
      <c r="B98" s="8">
        <v>44232</v>
      </c>
      <c r="C98" s="50">
        <v>1300</v>
      </c>
      <c r="D98" t="s">
        <v>286</v>
      </c>
      <c r="E98" t="s">
        <v>289</v>
      </c>
      <c r="F98" t="s">
        <v>290</v>
      </c>
      <c r="G98" s="11" t="s">
        <v>247</v>
      </c>
    </row>
    <row r="99" spans="1:13" x14ac:dyDescent="0.25">
      <c r="A99">
        <v>2021</v>
      </c>
      <c r="B99" s="8">
        <v>44232</v>
      </c>
      <c r="C99" s="50">
        <v>1400</v>
      </c>
      <c r="D99" t="s">
        <v>286</v>
      </c>
      <c r="E99" t="s">
        <v>289</v>
      </c>
      <c r="F99" t="s">
        <v>290</v>
      </c>
      <c r="G99" s="11" t="s">
        <v>247</v>
      </c>
    </row>
    <row r="100" spans="1:13" x14ac:dyDescent="0.25">
      <c r="A100">
        <v>2021</v>
      </c>
      <c r="B100" s="8">
        <v>44232</v>
      </c>
      <c r="C100" s="50">
        <v>1500</v>
      </c>
      <c r="D100" t="s">
        <v>286</v>
      </c>
      <c r="E100" t="s">
        <v>289</v>
      </c>
      <c r="F100" t="s">
        <v>290</v>
      </c>
      <c r="G100" s="11" t="s">
        <v>247</v>
      </c>
    </row>
    <row r="101" spans="1:13" x14ac:dyDescent="0.25">
      <c r="A101">
        <v>2021</v>
      </c>
      <c r="B101" s="8">
        <v>44232</v>
      </c>
      <c r="C101" s="50">
        <v>1600</v>
      </c>
      <c r="D101" t="s">
        <v>286</v>
      </c>
      <c r="E101" t="s">
        <v>289</v>
      </c>
      <c r="F101" t="s">
        <v>290</v>
      </c>
      <c r="G101" s="11" t="s">
        <v>247</v>
      </c>
    </row>
    <row r="102" spans="1:13" x14ac:dyDescent="0.25">
      <c r="A102">
        <v>2021</v>
      </c>
      <c r="B102" s="8">
        <v>44232</v>
      </c>
      <c r="C102" s="50">
        <v>1700</v>
      </c>
      <c r="D102" t="s">
        <v>286</v>
      </c>
      <c r="E102" t="s">
        <v>289</v>
      </c>
      <c r="F102" t="s">
        <v>290</v>
      </c>
      <c r="G102" s="11" t="s">
        <v>247</v>
      </c>
    </row>
    <row r="103" spans="1:13" x14ac:dyDescent="0.25">
      <c r="A103">
        <v>2021</v>
      </c>
      <c r="B103" s="8">
        <v>44232</v>
      </c>
      <c r="C103" s="50">
        <v>1800</v>
      </c>
      <c r="D103" t="s">
        <v>286</v>
      </c>
      <c r="E103" t="s">
        <v>289</v>
      </c>
      <c r="F103" t="s">
        <v>290</v>
      </c>
      <c r="G103" s="11" t="s">
        <v>247</v>
      </c>
    </row>
    <row r="104" spans="1:13" x14ac:dyDescent="0.25">
      <c r="A104">
        <v>2021</v>
      </c>
      <c r="B104" s="8">
        <v>44232</v>
      </c>
      <c r="C104" s="50">
        <v>1900</v>
      </c>
      <c r="D104" t="s">
        <v>286</v>
      </c>
      <c r="E104" t="s">
        <v>289</v>
      </c>
      <c r="F104" t="s">
        <v>290</v>
      </c>
      <c r="G104" s="11" t="s">
        <v>247</v>
      </c>
    </row>
    <row r="105" spans="1:13" x14ac:dyDescent="0.25">
      <c r="A105">
        <v>2021</v>
      </c>
      <c r="B105" s="8">
        <v>44232</v>
      </c>
      <c r="C105" s="50">
        <v>2000</v>
      </c>
      <c r="D105" t="s">
        <v>286</v>
      </c>
      <c r="E105" t="s">
        <v>289</v>
      </c>
      <c r="F105" t="s">
        <v>290</v>
      </c>
      <c r="G105" s="11">
        <v>0.83456018518518515</v>
      </c>
      <c r="H105" t="s">
        <v>13</v>
      </c>
      <c r="I105" s="13">
        <v>47.9</v>
      </c>
      <c r="J105">
        <v>310</v>
      </c>
      <c r="K105" s="10">
        <v>16.41</v>
      </c>
      <c r="L105">
        <v>1</v>
      </c>
    </row>
    <row r="106" spans="1:13" x14ac:dyDescent="0.25">
      <c r="A106">
        <v>2021</v>
      </c>
      <c r="B106" s="8">
        <v>44232</v>
      </c>
      <c r="C106" s="50">
        <v>2000</v>
      </c>
      <c r="D106" t="s">
        <v>286</v>
      </c>
      <c r="E106" t="s">
        <v>289</v>
      </c>
      <c r="F106" t="s">
        <v>290</v>
      </c>
      <c r="G106" s="11">
        <v>0.83795138888888887</v>
      </c>
      <c r="H106" t="s">
        <v>13</v>
      </c>
      <c r="I106" s="13">
        <v>73.099999999999994</v>
      </c>
      <c r="J106">
        <v>1164</v>
      </c>
      <c r="K106" s="10">
        <v>9.7799999999999994</v>
      </c>
      <c r="L106">
        <v>1</v>
      </c>
    </row>
    <row r="107" spans="1:13" x14ac:dyDescent="0.25">
      <c r="A107">
        <v>2021</v>
      </c>
      <c r="B107" s="8">
        <v>44232</v>
      </c>
      <c r="C107" s="50">
        <v>2100</v>
      </c>
      <c r="D107" t="s">
        <v>286</v>
      </c>
      <c r="E107" t="s">
        <v>289</v>
      </c>
      <c r="F107" t="s">
        <v>290</v>
      </c>
      <c r="G107" s="11" t="s">
        <v>247</v>
      </c>
    </row>
    <row r="108" spans="1:13" x14ac:dyDescent="0.25">
      <c r="A108">
        <v>2021</v>
      </c>
      <c r="B108" s="8">
        <v>44232</v>
      </c>
      <c r="C108" s="50">
        <v>2200</v>
      </c>
      <c r="D108" t="s">
        <v>286</v>
      </c>
      <c r="E108" t="s">
        <v>289</v>
      </c>
      <c r="F108" t="s">
        <v>290</v>
      </c>
      <c r="G108" s="11">
        <v>0.93180555555555555</v>
      </c>
      <c r="H108" t="s">
        <v>13</v>
      </c>
      <c r="I108" s="13">
        <v>54.7</v>
      </c>
      <c r="J108">
        <v>3862</v>
      </c>
      <c r="K108" s="10">
        <v>5.57</v>
      </c>
      <c r="L108">
        <v>1</v>
      </c>
    </row>
    <row r="109" spans="1:13" x14ac:dyDescent="0.25">
      <c r="A109">
        <v>2021</v>
      </c>
      <c r="B109" s="8">
        <v>44232</v>
      </c>
      <c r="C109" s="50">
        <v>2300</v>
      </c>
      <c r="D109" t="s">
        <v>286</v>
      </c>
      <c r="E109" t="s">
        <v>289</v>
      </c>
      <c r="F109" t="s">
        <v>290</v>
      </c>
      <c r="G109" s="11" t="s">
        <v>247</v>
      </c>
    </row>
    <row r="110" spans="1:13" x14ac:dyDescent="0.25">
      <c r="A110">
        <v>2021</v>
      </c>
      <c r="B110" s="8">
        <v>44233</v>
      </c>
      <c r="C110" s="15">
        <v>0</v>
      </c>
      <c r="D110" t="s">
        <v>286</v>
      </c>
      <c r="E110" t="s">
        <v>289</v>
      </c>
      <c r="F110" t="s">
        <v>290</v>
      </c>
      <c r="G110" s="9">
        <v>9.4212962962962957E-3</v>
      </c>
      <c r="H110" t="s">
        <v>14</v>
      </c>
      <c r="I110" s="13">
        <v>42.7</v>
      </c>
      <c r="J110">
        <v>2408</v>
      </c>
      <c r="K110" s="10">
        <v>4.93</v>
      </c>
      <c r="L110">
        <v>1</v>
      </c>
      <c r="M110" s="22" t="s">
        <v>302</v>
      </c>
    </row>
    <row r="111" spans="1:13" x14ac:dyDescent="0.25">
      <c r="A111">
        <v>2021</v>
      </c>
      <c r="B111" s="8">
        <v>44233</v>
      </c>
      <c r="C111" s="15">
        <v>600</v>
      </c>
      <c r="D111" t="s">
        <v>286</v>
      </c>
      <c r="E111" t="s">
        <v>289</v>
      </c>
      <c r="F111" t="s">
        <v>290</v>
      </c>
      <c r="G111" s="9">
        <v>0.25299768518518517</v>
      </c>
      <c r="H111" t="s">
        <v>14</v>
      </c>
      <c r="I111" s="13">
        <v>55.6</v>
      </c>
      <c r="J111">
        <v>756</v>
      </c>
      <c r="K111" s="10">
        <v>14.25</v>
      </c>
      <c r="L111">
        <v>1</v>
      </c>
      <c r="M111" s="22" t="s">
        <v>302</v>
      </c>
    </row>
    <row r="112" spans="1:13" x14ac:dyDescent="0.25">
      <c r="A112">
        <v>2021</v>
      </c>
      <c r="B112" s="8">
        <v>44233</v>
      </c>
      <c r="C112" s="15">
        <v>2200</v>
      </c>
      <c r="D112" t="s">
        <v>286</v>
      </c>
      <c r="E112" t="s">
        <v>289</v>
      </c>
      <c r="F112" t="s">
        <v>290</v>
      </c>
      <c r="G112" s="9">
        <v>0.91895833333333332</v>
      </c>
      <c r="H112" t="s">
        <v>13</v>
      </c>
      <c r="I112" s="13">
        <v>57</v>
      </c>
      <c r="J112">
        <v>580</v>
      </c>
      <c r="K112" s="10">
        <v>3.32</v>
      </c>
      <c r="L112">
        <v>1</v>
      </c>
      <c r="M112" s="22" t="s">
        <v>302</v>
      </c>
    </row>
    <row r="113" spans="1:13" x14ac:dyDescent="0.25">
      <c r="A113">
        <v>2021</v>
      </c>
      <c r="B113" s="8">
        <v>44233</v>
      </c>
      <c r="C113" s="15">
        <v>2200</v>
      </c>
      <c r="D113" t="s">
        <v>286</v>
      </c>
      <c r="E113" t="s">
        <v>289</v>
      </c>
      <c r="F113" t="s">
        <v>290</v>
      </c>
      <c r="G113" s="9">
        <v>0.91930555555555549</v>
      </c>
      <c r="H113" t="s">
        <v>14</v>
      </c>
      <c r="I113" s="13">
        <v>54.6</v>
      </c>
      <c r="J113">
        <v>672</v>
      </c>
      <c r="K113" s="10">
        <v>9.17</v>
      </c>
      <c r="L113">
        <v>1</v>
      </c>
      <c r="M113" s="22" t="s">
        <v>302</v>
      </c>
    </row>
    <row r="114" spans="1:13" x14ac:dyDescent="0.25">
      <c r="A114">
        <v>2021</v>
      </c>
      <c r="B114" s="8">
        <v>44234</v>
      </c>
      <c r="C114" s="50">
        <v>0</v>
      </c>
      <c r="D114" t="s">
        <v>286</v>
      </c>
      <c r="E114" t="s">
        <v>289</v>
      </c>
      <c r="F114" t="s">
        <v>291</v>
      </c>
      <c r="G114" s="11" t="s">
        <v>247</v>
      </c>
    </row>
    <row r="115" spans="1:13" x14ac:dyDescent="0.25">
      <c r="A115">
        <v>2021</v>
      </c>
      <c r="B115" s="8">
        <v>44234</v>
      </c>
      <c r="C115" s="50">
        <v>100</v>
      </c>
      <c r="D115" t="s">
        <v>286</v>
      </c>
      <c r="E115" t="s">
        <v>289</v>
      </c>
      <c r="F115" t="s">
        <v>291</v>
      </c>
      <c r="G115" s="11">
        <v>4.6747685185185184E-2</v>
      </c>
      <c r="H115" t="s">
        <v>13</v>
      </c>
      <c r="I115" s="13">
        <v>73.5</v>
      </c>
      <c r="J115">
        <v>1281</v>
      </c>
      <c r="K115" s="10">
        <v>15.41</v>
      </c>
      <c r="L115">
        <v>1</v>
      </c>
    </row>
    <row r="116" spans="1:13" x14ac:dyDescent="0.25">
      <c r="A116">
        <v>2021</v>
      </c>
      <c r="B116" s="8">
        <v>44234</v>
      </c>
      <c r="C116" s="50">
        <v>200</v>
      </c>
      <c r="D116" t="s">
        <v>286</v>
      </c>
      <c r="E116" t="s">
        <v>289</v>
      </c>
      <c r="F116" t="s">
        <v>291</v>
      </c>
      <c r="G116" s="11">
        <v>8.8240740740740745E-2</v>
      </c>
      <c r="H116" t="s">
        <v>13</v>
      </c>
      <c r="I116" s="13">
        <v>84.3</v>
      </c>
      <c r="J116">
        <v>1249</v>
      </c>
      <c r="K116" s="10">
        <v>7.37</v>
      </c>
      <c r="L116">
        <v>1</v>
      </c>
    </row>
    <row r="117" spans="1:13" x14ac:dyDescent="0.25">
      <c r="A117">
        <v>2021</v>
      </c>
      <c r="B117" s="8">
        <v>44234</v>
      </c>
      <c r="C117" s="50">
        <v>300</v>
      </c>
      <c r="D117" t="s">
        <v>286</v>
      </c>
      <c r="E117" t="s">
        <v>289</v>
      </c>
      <c r="F117" t="s">
        <v>291</v>
      </c>
      <c r="G117" s="11" t="s">
        <v>247</v>
      </c>
    </row>
    <row r="118" spans="1:13" x14ac:dyDescent="0.25">
      <c r="A118">
        <v>2021</v>
      </c>
      <c r="B118" s="8">
        <v>44234</v>
      </c>
      <c r="C118" s="50">
        <v>400</v>
      </c>
      <c r="D118" t="s">
        <v>286</v>
      </c>
      <c r="E118" t="s">
        <v>289</v>
      </c>
      <c r="F118" t="s">
        <v>291</v>
      </c>
      <c r="G118" s="11" t="s">
        <v>247</v>
      </c>
      <c r="M118" s="22" t="s">
        <v>23</v>
      </c>
    </row>
    <row r="119" spans="1:13" x14ac:dyDescent="0.25">
      <c r="A119">
        <v>2021</v>
      </c>
      <c r="B119" s="8">
        <v>44234</v>
      </c>
      <c r="C119" s="50">
        <v>500</v>
      </c>
      <c r="D119" t="s">
        <v>286</v>
      </c>
      <c r="E119" t="s">
        <v>289</v>
      </c>
      <c r="F119" t="s">
        <v>291</v>
      </c>
      <c r="G119" s="11" t="s">
        <v>247</v>
      </c>
    </row>
    <row r="120" spans="1:13" x14ac:dyDescent="0.25">
      <c r="A120">
        <v>2021</v>
      </c>
      <c r="B120" s="8">
        <v>44234</v>
      </c>
      <c r="C120" s="50">
        <v>600</v>
      </c>
      <c r="D120" t="s">
        <v>286</v>
      </c>
      <c r="E120" t="s">
        <v>289</v>
      </c>
      <c r="F120" t="s">
        <v>291</v>
      </c>
      <c r="G120" s="11" t="s">
        <v>247</v>
      </c>
    </row>
    <row r="121" spans="1:13" x14ac:dyDescent="0.25">
      <c r="A121">
        <v>2021</v>
      </c>
      <c r="B121" s="8">
        <v>44234</v>
      </c>
      <c r="C121" s="50">
        <v>700</v>
      </c>
      <c r="D121" t="s">
        <v>286</v>
      </c>
      <c r="E121" t="s">
        <v>289</v>
      </c>
      <c r="F121" t="s">
        <v>291</v>
      </c>
      <c r="G121" s="11" t="s">
        <v>247</v>
      </c>
      <c r="M121" s="22" t="s">
        <v>20</v>
      </c>
    </row>
    <row r="122" spans="1:13" x14ac:dyDescent="0.25">
      <c r="A122">
        <v>2021</v>
      </c>
      <c r="B122" s="8">
        <v>44234</v>
      </c>
      <c r="C122" s="50">
        <v>800</v>
      </c>
      <c r="D122" t="s">
        <v>286</v>
      </c>
      <c r="E122" t="s">
        <v>289</v>
      </c>
      <c r="F122" t="s">
        <v>291</v>
      </c>
      <c r="G122" s="11" t="s">
        <v>247</v>
      </c>
    </row>
    <row r="123" spans="1:13" x14ac:dyDescent="0.25">
      <c r="A123">
        <v>2021</v>
      </c>
      <c r="B123" s="8">
        <v>44234</v>
      </c>
      <c r="C123" s="50">
        <v>900</v>
      </c>
      <c r="D123" t="s">
        <v>286</v>
      </c>
      <c r="E123" t="s">
        <v>289</v>
      </c>
      <c r="F123" t="s">
        <v>291</v>
      </c>
      <c r="G123" s="11" t="s">
        <v>247</v>
      </c>
    </row>
    <row r="124" spans="1:13" x14ac:dyDescent="0.25">
      <c r="A124">
        <v>2021</v>
      </c>
      <c r="B124" s="8">
        <v>44234</v>
      </c>
      <c r="C124" s="50">
        <v>1000</v>
      </c>
      <c r="D124" t="s">
        <v>286</v>
      </c>
      <c r="E124" t="s">
        <v>289</v>
      </c>
      <c r="F124" t="s">
        <v>291</v>
      </c>
      <c r="G124" s="11" t="s">
        <v>247</v>
      </c>
    </row>
    <row r="125" spans="1:13" x14ac:dyDescent="0.25">
      <c r="A125">
        <v>2021</v>
      </c>
      <c r="B125" s="8">
        <v>44234</v>
      </c>
      <c r="C125" s="50">
        <v>1100</v>
      </c>
      <c r="D125" t="s">
        <v>286</v>
      </c>
      <c r="E125" t="s">
        <v>289</v>
      </c>
      <c r="F125" t="s">
        <v>291</v>
      </c>
      <c r="G125" s="11" t="s">
        <v>247</v>
      </c>
    </row>
    <row r="126" spans="1:13" x14ac:dyDescent="0.25">
      <c r="A126">
        <v>2021</v>
      </c>
      <c r="B126" s="8">
        <v>44234</v>
      </c>
      <c r="C126" s="50">
        <v>1200</v>
      </c>
      <c r="D126" t="s">
        <v>286</v>
      </c>
      <c r="E126" t="s">
        <v>289</v>
      </c>
      <c r="F126" t="s">
        <v>291</v>
      </c>
      <c r="G126" s="11" t="s">
        <v>247</v>
      </c>
    </row>
    <row r="127" spans="1:13" x14ac:dyDescent="0.25">
      <c r="A127">
        <v>2021</v>
      </c>
      <c r="B127" s="8">
        <v>44234</v>
      </c>
      <c r="C127" s="50">
        <v>1300</v>
      </c>
      <c r="D127" t="s">
        <v>286</v>
      </c>
      <c r="E127" t="s">
        <v>289</v>
      </c>
      <c r="F127" t="s">
        <v>291</v>
      </c>
      <c r="G127" s="11" t="s">
        <v>247</v>
      </c>
    </row>
    <row r="128" spans="1:13" x14ac:dyDescent="0.25">
      <c r="A128">
        <v>2021</v>
      </c>
      <c r="B128" s="8">
        <v>44234</v>
      </c>
      <c r="C128" s="50">
        <v>1400</v>
      </c>
      <c r="D128" t="s">
        <v>286</v>
      </c>
      <c r="E128" t="s">
        <v>289</v>
      </c>
      <c r="F128" t="s">
        <v>291</v>
      </c>
      <c r="G128" s="11" t="s">
        <v>247</v>
      </c>
    </row>
    <row r="129" spans="1:13" x14ac:dyDescent="0.25">
      <c r="A129">
        <v>2021</v>
      </c>
      <c r="B129" s="8">
        <v>44234</v>
      </c>
      <c r="C129" s="50">
        <v>1500</v>
      </c>
      <c r="D129" t="s">
        <v>286</v>
      </c>
      <c r="E129" t="s">
        <v>289</v>
      </c>
      <c r="F129" t="s">
        <v>291</v>
      </c>
      <c r="G129" s="11" t="s">
        <v>247</v>
      </c>
    </row>
    <row r="130" spans="1:13" x14ac:dyDescent="0.25">
      <c r="A130">
        <v>2021</v>
      </c>
      <c r="B130" s="8">
        <v>44234</v>
      </c>
      <c r="C130" s="50">
        <v>1600</v>
      </c>
      <c r="D130" t="s">
        <v>286</v>
      </c>
      <c r="E130" t="s">
        <v>289</v>
      </c>
      <c r="F130" t="s">
        <v>291</v>
      </c>
      <c r="G130" s="11" t="s">
        <v>247</v>
      </c>
    </row>
    <row r="131" spans="1:13" x14ac:dyDescent="0.25">
      <c r="A131">
        <v>2021</v>
      </c>
      <c r="B131" s="8">
        <v>44234</v>
      </c>
      <c r="C131" s="50">
        <v>1700</v>
      </c>
      <c r="D131" t="s">
        <v>286</v>
      </c>
      <c r="E131" t="s">
        <v>289</v>
      </c>
      <c r="F131" t="s">
        <v>291</v>
      </c>
      <c r="G131" s="11" t="s">
        <v>247</v>
      </c>
    </row>
    <row r="132" spans="1:13" x14ac:dyDescent="0.25">
      <c r="A132">
        <v>2021</v>
      </c>
      <c r="B132" s="8">
        <v>44234</v>
      </c>
      <c r="C132" s="50">
        <v>1800</v>
      </c>
      <c r="D132" t="s">
        <v>286</v>
      </c>
      <c r="E132" t="s">
        <v>289</v>
      </c>
      <c r="F132" t="s">
        <v>291</v>
      </c>
      <c r="G132" s="11" t="s">
        <v>247</v>
      </c>
    </row>
    <row r="133" spans="1:13" x14ac:dyDescent="0.25">
      <c r="A133">
        <v>2021</v>
      </c>
      <c r="B133" s="8">
        <v>44234</v>
      </c>
      <c r="C133" s="50">
        <v>1900</v>
      </c>
      <c r="D133" t="s">
        <v>286</v>
      </c>
      <c r="E133" t="s">
        <v>289</v>
      </c>
      <c r="F133" t="s">
        <v>291</v>
      </c>
      <c r="G133" s="11">
        <v>0.79773148148148154</v>
      </c>
      <c r="H133" t="s">
        <v>13</v>
      </c>
      <c r="I133" s="13">
        <v>77.5</v>
      </c>
      <c r="J133">
        <v>1526</v>
      </c>
      <c r="K133" s="10">
        <v>13.34</v>
      </c>
      <c r="L133">
        <v>1</v>
      </c>
    </row>
    <row r="134" spans="1:13" x14ac:dyDescent="0.25">
      <c r="A134">
        <v>2021</v>
      </c>
      <c r="B134" s="8">
        <v>44234</v>
      </c>
      <c r="C134" s="50">
        <v>2000</v>
      </c>
      <c r="D134" t="s">
        <v>286</v>
      </c>
      <c r="E134" t="s">
        <v>289</v>
      </c>
      <c r="F134" t="s">
        <v>291</v>
      </c>
      <c r="G134" s="11">
        <v>0.84413194444444439</v>
      </c>
      <c r="H134" t="s">
        <v>13</v>
      </c>
      <c r="I134" s="13">
        <v>76.900000000000006</v>
      </c>
      <c r="J134">
        <v>2741</v>
      </c>
      <c r="K134" s="10">
        <v>9.06</v>
      </c>
      <c r="L134">
        <v>1</v>
      </c>
    </row>
    <row r="135" spans="1:13" x14ac:dyDescent="0.25">
      <c r="A135">
        <v>2021</v>
      </c>
      <c r="B135" s="8">
        <v>44234</v>
      </c>
      <c r="C135" s="50">
        <v>2000</v>
      </c>
      <c r="D135" t="s">
        <v>286</v>
      </c>
      <c r="E135" t="s">
        <v>289</v>
      </c>
      <c r="F135" t="s">
        <v>291</v>
      </c>
      <c r="G135" s="11">
        <v>0.85149305555555566</v>
      </c>
      <c r="H135" t="s">
        <v>14</v>
      </c>
      <c r="I135" s="13">
        <v>66.8</v>
      </c>
      <c r="J135">
        <v>4622</v>
      </c>
      <c r="K135" s="10">
        <v>18.3</v>
      </c>
      <c r="L135">
        <v>1</v>
      </c>
    </row>
    <row r="136" spans="1:13" x14ac:dyDescent="0.25">
      <c r="A136">
        <v>2021</v>
      </c>
      <c r="B136" s="8">
        <v>44234</v>
      </c>
      <c r="C136" s="50">
        <v>2000</v>
      </c>
      <c r="D136" t="s">
        <v>286</v>
      </c>
      <c r="E136" t="s">
        <v>289</v>
      </c>
      <c r="F136" t="s">
        <v>291</v>
      </c>
      <c r="G136" s="11">
        <v>0.85212962962962957</v>
      </c>
      <c r="H136" t="s">
        <v>13</v>
      </c>
      <c r="I136" s="13">
        <v>79.8</v>
      </c>
      <c r="J136">
        <v>4790</v>
      </c>
      <c r="K136" s="10">
        <v>15.45</v>
      </c>
      <c r="L136">
        <v>1</v>
      </c>
    </row>
    <row r="137" spans="1:13" x14ac:dyDescent="0.25">
      <c r="A137">
        <v>2021</v>
      </c>
      <c r="B137" s="8">
        <v>44234</v>
      </c>
      <c r="C137" s="50">
        <v>2100</v>
      </c>
      <c r="D137" t="s">
        <v>286</v>
      </c>
      <c r="E137" t="s">
        <v>289</v>
      </c>
      <c r="F137" t="s">
        <v>291</v>
      </c>
      <c r="G137" s="11" t="s">
        <v>247</v>
      </c>
    </row>
    <row r="138" spans="1:13" x14ac:dyDescent="0.25">
      <c r="A138">
        <v>2021</v>
      </c>
      <c r="B138" s="8">
        <v>44234</v>
      </c>
      <c r="C138" s="50">
        <v>2200</v>
      </c>
      <c r="D138" t="s">
        <v>286</v>
      </c>
      <c r="E138" t="s">
        <v>289</v>
      </c>
      <c r="F138" t="s">
        <v>291</v>
      </c>
      <c r="G138" s="11">
        <v>0.93303240740740734</v>
      </c>
      <c r="H138" t="s">
        <v>14</v>
      </c>
      <c r="I138" s="13">
        <v>50.6</v>
      </c>
      <c r="J138">
        <v>4161</v>
      </c>
      <c r="K138" s="10">
        <v>15.45</v>
      </c>
      <c r="L138">
        <v>1</v>
      </c>
      <c r="M138" s="22" t="s">
        <v>24</v>
      </c>
    </row>
    <row r="139" spans="1:13" x14ac:dyDescent="0.25">
      <c r="A139">
        <v>2021</v>
      </c>
      <c r="B139" s="8">
        <v>44234</v>
      </c>
      <c r="C139" s="50">
        <v>2300</v>
      </c>
      <c r="D139" t="s">
        <v>286</v>
      </c>
      <c r="E139" t="s">
        <v>289</v>
      </c>
      <c r="F139" t="s">
        <v>291</v>
      </c>
      <c r="G139" s="11" t="s">
        <v>247</v>
      </c>
    </row>
    <row r="140" spans="1:13" x14ac:dyDescent="0.25">
      <c r="A140">
        <v>2021</v>
      </c>
      <c r="B140" s="8">
        <v>44235</v>
      </c>
      <c r="C140" s="50">
        <v>0</v>
      </c>
      <c r="D140" t="s">
        <v>286</v>
      </c>
      <c r="E140" t="s">
        <v>289</v>
      </c>
      <c r="F140" t="s">
        <v>291</v>
      </c>
      <c r="G140" s="11" t="s">
        <v>247</v>
      </c>
    </row>
    <row r="141" spans="1:13" x14ac:dyDescent="0.25">
      <c r="A141">
        <v>2021</v>
      </c>
      <c r="B141" s="8">
        <v>44235</v>
      </c>
      <c r="C141" s="50">
        <v>100</v>
      </c>
      <c r="D141" t="s">
        <v>286</v>
      </c>
      <c r="E141" t="s">
        <v>289</v>
      </c>
      <c r="F141" t="s">
        <v>291</v>
      </c>
      <c r="G141" s="11">
        <v>5.5092592592592589E-2</v>
      </c>
      <c r="H141" t="s">
        <v>13</v>
      </c>
      <c r="I141" s="13">
        <v>68.7</v>
      </c>
      <c r="J141">
        <v>3461</v>
      </c>
      <c r="K141" s="10">
        <v>10.48</v>
      </c>
      <c r="L141">
        <v>1</v>
      </c>
    </row>
    <row r="142" spans="1:13" x14ac:dyDescent="0.25">
      <c r="A142">
        <v>2021</v>
      </c>
      <c r="B142" s="8">
        <v>44235</v>
      </c>
      <c r="C142" s="50">
        <v>200</v>
      </c>
      <c r="D142" t="s">
        <v>286</v>
      </c>
      <c r="E142" t="s">
        <v>289</v>
      </c>
      <c r="F142" t="s">
        <v>291</v>
      </c>
      <c r="G142" s="11" t="s">
        <v>247</v>
      </c>
    </row>
    <row r="143" spans="1:13" x14ac:dyDescent="0.25">
      <c r="A143">
        <v>2021</v>
      </c>
      <c r="B143" s="8">
        <v>44235</v>
      </c>
      <c r="C143" s="50">
        <v>300</v>
      </c>
      <c r="D143" t="s">
        <v>286</v>
      </c>
      <c r="E143" t="s">
        <v>289</v>
      </c>
      <c r="F143" t="s">
        <v>291</v>
      </c>
      <c r="G143" s="11" t="s">
        <v>247</v>
      </c>
    </row>
    <row r="144" spans="1:13" x14ac:dyDescent="0.25">
      <c r="A144">
        <v>2021</v>
      </c>
      <c r="B144" s="8">
        <v>44235</v>
      </c>
      <c r="C144" s="50">
        <v>400</v>
      </c>
      <c r="D144" t="s">
        <v>286</v>
      </c>
      <c r="E144" t="s">
        <v>289</v>
      </c>
      <c r="F144" t="s">
        <v>291</v>
      </c>
      <c r="G144" s="11" t="s">
        <v>247</v>
      </c>
    </row>
    <row r="145" spans="1:12" x14ac:dyDescent="0.25">
      <c r="A145">
        <v>2021</v>
      </c>
      <c r="B145" s="8">
        <v>44235</v>
      </c>
      <c r="C145" s="50">
        <v>500</v>
      </c>
      <c r="D145" t="s">
        <v>286</v>
      </c>
      <c r="E145" t="s">
        <v>289</v>
      </c>
      <c r="F145" t="s">
        <v>291</v>
      </c>
      <c r="G145" s="11" t="s">
        <v>247</v>
      </c>
    </row>
    <row r="146" spans="1:12" x14ac:dyDescent="0.25">
      <c r="A146">
        <v>2021</v>
      </c>
      <c r="B146" s="8">
        <v>44235</v>
      </c>
      <c r="C146" s="50">
        <v>600</v>
      </c>
      <c r="D146" t="s">
        <v>286</v>
      </c>
      <c r="E146" t="s">
        <v>289</v>
      </c>
      <c r="F146" t="s">
        <v>291</v>
      </c>
      <c r="G146" s="11" t="s">
        <v>247</v>
      </c>
    </row>
    <row r="147" spans="1:12" x14ac:dyDescent="0.25">
      <c r="A147">
        <v>2021</v>
      </c>
      <c r="B147" s="8">
        <v>44235</v>
      </c>
      <c r="C147" s="50">
        <v>700</v>
      </c>
      <c r="D147" t="s">
        <v>286</v>
      </c>
      <c r="E147" t="s">
        <v>289</v>
      </c>
      <c r="F147" t="s">
        <v>291</v>
      </c>
      <c r="G147" s="11">
        <v>0.29877314814814815</v>
      </c>
      <c r="H147" t="s">
        <v>13</v>
      </c>
      <c r="I147" s="13">
        <v>52.9</v>
      </c>
      <c r="J147">
        <v>1812</v>
      </c>
      <c r="K147" s="10">
        <v>14.92</v>
      </c>
      <c r="L147">
        <v>1</v>
      </c>
    </row>
    <row r="148" spans="1:12" x14ac:dyDescent="0.25">
      <c r="A148">
        <v>2021</v>
      </c>
      <c r="B148" s="8">
        <v>44235</v>
      </c>
      <c r="C148" s="50">
        <v>800</v>
      </c>
      <c r="D148" t="s">
        <v>286</v>
      </c>
      <c r="E148" t="s">
        <v>289</v>
      </c>
      <c r="F148" t="s">
        <v>291</v>
      </c>
      <c r="G148" s="11" t="s">
        <v>247</v>
      </c>
    </row>
    <row r="149" spans="1:12" x14ac:dyDescent="0.25">
      <c r="A149">
        <v>2021</v>
      </c>
      <c r="B149" s="8">
        <v>44235</v>
      </c>
      <c r="C149" s="50">
        <v>900</v>
      </c>
      <c r="D149" t="s">
        <v>286</v>
      </c>
      <c r="E149" t="s">
        <v>289</v>
      </c>
      <c r="F149" t="s">
        <v>291</v>
      </c>
      <c r="G149" s="11" t="s">
        <v>247</v>
      </c>
    </row>
    <row r="150" spans="1:12" x14ac:dyDescent="0.25">
      <c r="A150">
        <v>2021</v>
      </c>
      <c r="B150" s="8">
        <v>44235</v>
      </c>
      <c r="C150" s="50">
        <v>1000</v>
      </c>
      <c r="D150" t="s">
        <v>286</v>
      </c>
      <c r="E150" t="s">
        <v>289</v>
      </c>
      <c r="F150" t="s">
        <v>291</v>
      </c>
      <c r="G150" s="11" t="s">
        <v>247</v>
      </c>
    </row>
    <row r="151" spans="1:12" x14ac:dyDescent="0.25">
      <c r="A151">
        <v>2021</v>
      </c>
      <c r="B151" s="8">
        <v>44235</v>
      </c>
      <c r="C151" s="50">
        <v>1100</v>
      </c>
      <c r="D151" t="s">
        <v>286</v>
      </c>
      <c r="E151" t="s">
        <v>289</v>
      </c>
      <c r="F151" t="s">
        <v>291</v>
      </c>
      <c r="G151" s="11" t="s">
        <v>247</v>
      </c>
    </row>
    <row r="152" spans="1:12" x14ac:dyDescent="0.25">
      <c r="A152">
        <v>2021</v>
      </c>
      <c r="B152" s="8">
        <v>44235</v>
      </c>
      <c r="C152" s="50">
        <v>1200</v>
      </c>
      <c r="D152" t="s">
        <v>286</v>
      </c>
      <c r="E152" t="s">
        <v>289</v>
      </c>
      <c r="F152" t="s">
        <v>291</v>
      </c>
      <c r="G152" s="11" t="s">
        <v>247</v>
      </c>
    </row>
    <row r="153" spans="1:12" x14ac:dyDescent="0.25">
      <c r="A153">
        <v>2021</v>
      </c>
      <c r="B153" s="8">
        <v>44235</v>
      </c>
      <c r="C153" s="50">
        <v>1300</v>
      </c>
      <c r="D153" t="s">
        <v>286</v>
      </c>
      <c r="E153" t="s">
        <v>289</v>
      </c>
      <c r="F153" t="s">
        <v>291</v>
      </c>
      <c r="G153" s="11" t="s">
        <v>247</v>
      </c>
    </row>
    <row r="154" spans="1:12" x14ac:dyDescent="0.25">
      <c r="A154">
        <v>2021</v>
      </c>
      <c r="B154" s="8">
        <v>44235</v>
      </c>
      <c r="C154" s="50">
        <v>1400</v>
      </c>
      <c r="D154" t="s">
        <v>286</v>
      </c>
      <c r="E154" t="s">
        <v>289</v>
      </c>
      <c r="F154" t="s">
        <v>291</v>
      </c>
      <c r="G154" s="11" t="s">
        <v>247</v>
      </c>
    </row>
    <row r="155" spans="1:12" x14ac:dyDescent="0.25">
      <c r="A155">
        <v>2021</v>
      </c>
      <c r="B155" s="8">
        <v>44235</v>
      </c>
      <c r="C155" s="50">
        <v>1500</v>
      </c>
      <c r="D155" t="s">
        <v>286</v>
      </c>
      <c r="E155" t="s">
        <v>289</v>
      </c>
      <c r="F155" t="s">
        <v>291</v>
      </c>
      <c r="G155" s="11" t="s">
        <v>247</v>
      </c>
    </row>
    <row r="156" spans="1:12" x14ac:dyDescent="0.25">
      <c r="A156">
        <v>2021</v>
      </c>
      <c r="B156" s="8">
        <v>44235</v>
      </c>
      <c r="C156" s="50">
        <v>1600</v>
      </c>
      <c r="D156" t="s">
        <v>286</v>
      </c>
      <c r="E156" t="s">
        <v>289</v>
      </c>
      <c r="F156" t="s">
        <v>291</v>
      </c>
      <c r="G156" s="11" t="s">
        <v>247</v>
      </c>
    </row>
    <row r="157" spans="1:12" x14ac:dyDescent="0.25">
      <c r="A157">
        <v>2021</v>
      </c>
      <c r="B157" s="8">
        <v>44235</v>
      </c>
      <c r="C157" s="50">
        <v>1700</v>
      </c>
      <c r="D157" t="s">
        <v>286</v>
      </c>
      <c r="E157" t="s">
        <v>289</v>
      </c>
      <c r="F157" t="s">
        <v>291</v>
      </c>
      <c r="G157" s="11" t="s">
        <v>247</v>
      </c>
    </row>
    <row r="158" spans="1:12" x14ac:dyDescent="0.25">
      <c r="A158">
        <v>2021</v>
      </c>
      <c r="B158" s="8">
        <v>44235</v>
      </c>
      <c r="C158" s="50">
        <v>1800</v>
      </c>
      <c r="D158" t="s">
        <v>286</v>
      </c>
      <c r="E158" t="s">
        <v>289</v>
      </c>
      <c r="F158" t="s">
        <v>291</v>
      </c>
      <c r="G158" s="11">
        <v>0.75325231481481481</v>
      </c>
      <c r="H158" t="s">
        <v>13</v>
      </c>
      <c r="I158" s="13">
        <v>79.400000000000006</v>
      </c>
      <c r="J158">
        <v>848</v>
      </c>
      <c r="K158" s="10">
        <v>17.18</v>
      </c>
      <c r="L158">
        <v>1</v>
      </c>
    </row>
    <row r="159" spans="1:12" x14ac:dyDescent="0.25">
      <c r="A159">
        <v>2021</v>
      </c>
      <c r="B159" s="8">
        <v>44235</v>
      </c>
      <c r="C159" s="50">
        <v>1800</v>
      </c>
      <c r="D159" t="s">
        <v>286</v>
      </c>
      <c r="E159" t="s">
        <v>289</v>
      </c>
      <c r="F159" t="s">
        <v>291</v>
      </c>
      <c r="G159" s="11">
        <v>0.75946759259259267</v>
      </c>
      <c r="H159" t="s">
        <v>14</v>
      </c>
      <c r="I159" s="13">
        <v>68</v>
      </c>
      <c r="J159">
        <v>2472</v>
      </c>
      <c r="K159" s="10">
        <v>5.12</v>
      </c>
      <c r="L159">
        <v>1</v>
      </c>
    </row>
    <row r="160" spans="1:12" x14ac:dyDescent="0.25">
      <c r="A160">
        <v>2021</v>
      </c>
      <c r="B160" s="8">
        <v>44235</v>
      </c>
      <c r="C160" s="50">
        <v>1800</v>
      </c>
      <c r="D160" t="s">
        <v>286</v>
      </c>
      <c r="E160" t="s">
        <v>289</v>
      </c>
      <c r="F160" t="s">
        <v>291</v>
      </c>
      <c r="G160" s="11">
        <v>0.76245370370370369</v>
      </c>
      <c r="H160" t="s">
        <v>13</v>
      </c>
      <c r="I160" s="13">
        <v>84.6</v>
      </c>
      <c r="J160">
        <v>3266</v>
      </c>
      <c r="K160" s="10">
        <v>11.64</v>
      </c>
      <c r="L160">
        <v>1</v>
      </c>
    </row>
    <row r="161" spans="1:13" x14ac:dyDescent="0.25">
      <c r="A161">
        <v>2021</v>
      </c>
      <c r="B161" s="8">
        <v>44235</v>
      </c>
      <c r="C161" s="50">
        <v>1800</v>
      </c>
      <c r="D161" t="s">
        <v>286</v>
      </c>
      <c r="E161" t="s">
        <v>289</v>
      </c>
      <c r="F161" t="s">
        <v>291</v>
      </c>
      <c r="G161" s="11">
        <v>0.76550925925925928</v>
      </c>
      <c r="H161" t="s">
        <v>14</v>
      </c>
      <c r="I161" s="13">
        <v>62.2</v>
      </c>
      <c r="J161">
        <v>4108</v>
      </c>
      <c r="K161" s="10">
        <v>10.78</v>
      </c>
      <c r="L161">
        <v>1</v>
      </c>
    </row>
    <row r="162" spans="1:13" x14ac:dyDescent="0.25">
      <c r="A162">
        <v>2021</v>
      </c>
      <c r="B162" s="8">
        <v>44235</v>
      </c>
      <c r="C162" s="50">
        <v>1900</v>
      </c>
      <c r="D162" t="s">
        <v>286</v>
      </c>
      <c r="E162" t="s">
        <v>289</v>
      </c>
      <c r="F162" t="s">
        <v>291</v>
      </c>
      <c r="G162" s="11" t="s">
        <v>247</v>
      </c>
    </row>
    <row r="163" spans="1:13" x14ac:dyDescent="0.25">
      <c r="A163">
        <v>2021</v>
      </c>
      <c r="B163" s="8">
        <v>44235</v>
      </c>
      <c r="C163" s="50">
        <v>2000</v>
      </c>
      <c r="D163" t="s">
        <v>286</v>
      </c>
      <c r="E163" t="s">
        <v>289</v>
      </c>
      <c r="F163" t="s">
        <v>291</v>
      </c>
      <c r="G163" s="11">
        <v>0.83579861111111109</v>
      </c>
      <c r="H163" t="s">
        <v>14</v>
      </c>
      <c r="I163" s="13">
        <v>50.4</v>
      </c>
      <c r="J163">
        <v>636</v>
      </c>
      <c r="K163" s="10">
        <v>7.97</v>
      </c>
      <c r="L163">
        <v>1</v>
      </c>
      <c r="M163" s="22" t="s">
        <v>25</v>
      </c>
    </row>
    <row r="164" spans="1:13" x14ac:dyDescent="0.25">
      <c r="A164">
        <v>2021</v>
      </c>
      <c r="B164" s="8">
        <v>44235</v>
      </c>
      <c r="C164" s="50">
        <v>2100</v>
      </c>
      <c r="D164" t="s">
        <v>286</v>
      </c>
      <c r="E164" t="s">
        <v>289</v>
      </c>
      <c r="F164" t="s">
        <v>291</v>
      </c>
      <c r="G164" s="11">
        <v>0.87592592592592589</v>
      </c>
      <c r="H164" t="s">
        <v>13</v>
      </c>
      <c r="I164" s="13">
        <v>62.5</v>
      </c>
      <c r="J164">
        <v>244</v>
      </c>
      <c r="K164" s="10">
        <v>5.07</v>
      </c>
      <c r="L164">
        <v>1</v>
      </c>
    </row>
    <row r="165" spans="1:13" x14ac:dyDescent="0.25">
      <c r="A165">
        <v>2021</v>
      </c>
      <c r="B165" s="8">
        <v>44235</v>
      </c>
      <c r="C165" s="50">
        <v>2200</v>
      </c>
      <c r="D165" t="s">
        <v>286</v>
      </c>
      <c r="E165" t="s">
        <v>289</v>
      </c>
      <c r="F165" t="s">
        <v>291</v>
      </c>
      <c r="G165" s="11" t="s">
        <v>247</v>
      </c>
    </row>
    <row r="166" spans="1:13" x14ac:dyDescent="0.25">
      <c r="A166">
        <v>2021</v>
      </c>
      <c r="B166" s="8">
        <v>44235</v>
      </c>
      <c r="C166" s="50">
        <v>2300</v>
      </c>
      <c r="D166" t="s">
        <v>286</v>
      </c>
      <c r="E166" t="s">
        <v>289</v>
      </c>
      <c r="F166" t="s">
        <v>291</v>
      </c>
      <c r="G166" s="11" t="s">
        <v>247</v>
      </c>
    </row>
    <row r="167" spans="1:13" x14ac:dyDescent="0.25">
      <c r="A167">
        <v>2021</v>
      </c>
      <c r="B167" s="8">
        <v>44236</v>
      </c>
      <c r="C167" s="50">
        <v>0</v>
      </c>
      <c r="D167" t="s">
        <v>286</v>
      </c>
      <c r="E167" t="s">
        <v>289</v>
      </c>
      <c r="F167" t="s">
        <v>291</v>
      </c>
      <c r="G167" s="11" t="s">
        <v>247</v>
      </c>
    </row>
    <row r="168" spans="1:13" x14ac:dyDescent="0.25">
      <c r="A168">
        <v>2021</v>
      </c>
      <c r="B168" s="8">
        <v>44236</v>
      </c>
      <c r="C168" s="50">
        <v>100</v>
      </c>
      <c r="D168" t="s">
        <v>286</v>
      </c>
      <c r="E168" t="s">
        <v>289</v>
      </c>
      <c r="F168" t="s">
        <v>291</v>
      </c>
      <c r="G168" s="11" t="s">
        <v>247</v>
      </c>
    </row>
    <row r="169" spans="1:13" x14ac:dyDescent="0.25">
      <c r="A169">
        <v>2021</v>
      </c>
      <c r="B169" s="8">
        <v>44236</v>
      </c>
      <c r="C169" s="50">
        <v>200</v>
      </c>
      <c r="D169" t="s">
        <v>286</v>
      </c>
      <c r="E169" t="s">
        <v>289</v>
      </c>
      <c r="F169" t="s">
        <v>291</v>
      </c>
      <c r="G169" s="11" t="s">
        <v>247</v>
      </c>
    </row>
    <row r="170" spans="1:13" x14ac:dyDescent="0.25">
      <c r="A170">
        <v>2021</v>
      </c>
      <c r="B170" s="8">
        <v>44236</v>
      </c>
      <c r="C170" s="50">
        <v>300</v>
      </c>
      <c r="D170" t="s">
        <v>286</v>
      </c>
      <c r="E170" t="s">
        <v>289</v>
      </c>
      <c r="F170" t="s">
        <v>291</v>
      </c>
      <c r="G170" s="11" t="s">
        <v>247</v>
      </c>
    </row>
    <row r="171" spans="1:13" x14ac:dyDescent="0.25">
      <c r="A171">
        <v>2021</v>
      </c>
      <c r="B171" s="8">
        <v>44236</v>
      </c>
      <c r="C171" s="50">
        <v>400</v>
      </c>
      <c r="D171" t="s">
        <v>286</v>
      </c>
      <c r="E171" t="s">
        <v>289</v>
      </c>
      <c r="F171" t="s">
        <v>291</v>
      </c>
      <c r="G171" s="11" t="s">
        <v>247</v>
      </c>
    </row>
    <row r="172" spans="1:13" x14ac:dyDescent="0.25">
      <c r="A172">
        <v>2021</v>
      </c>
      <c r="B172" s="8">
        <v>44236</v>
      </c>
      <c r="C172" s="50">
        <v>500</v>
      </c>
      <c r="D172" t="s">
        <v>286</v>
      </c>
      <c r="E172" t="s">
        <v>289</v>
      </c>
      <c r="F172" t="s">
        <v>291</v>
      </c>
      <c r="G172" s="11" t="s">
        <v>247</v>
      </c>
    </row>
    <row r="173" spans="1:13" x14ac:dyDescent="0.25">
      <c r="A173">
        <v>2021</v>
      </c>
      <c r="B173" s="8">
        <v>44236</v>
      </c>
      <c r="C173" s="50">
        <v>600</v>
      </c>
      <c r="D173" t="s">
        <v>286</v>
      </c>
      <c r="E173" t="s">
        <v>289</v>
      </c>
      <c r="F173" t="s">
        <v>291</v>
      </c>
      <c r="G173" s="11" t="s">
        <v>247</v>
      </c>
    </row>
    <row r="174" spans="1:13" x14ac:dyDescent="0.25">
      <c r="A174">
        <v>2021</v>
      </c>
      <c r="B174" s="8">
        <v>44236</v>
      </c>
      <c r="C174" s="50">
        <v>700</v>
      </c>
      <c r="D174" t="s">
        <v>286</v>
      </c>
      <c r="E174" t="s">
        <v>289</v>
      </c>
      <c r="F174" t="s">
        <v>291</v>
      </c>
      <c r="G174" s="11" t="s">
        <v>247</v>
      </c>
      <c r="M174" s="22" t="s">
        <v>26</v>
      </c>
    </row>
    <row r="175" spans="1:13" x14ac:dyDescent="0.25">
      <c r="A175">
        <v>2021</v>
      </c>
      <c r="B175" s="8">
        <v>44236</v>
      </c>
      <c r="C175" s="50">
        <v>800</v>
      </c>
      <c r="D175" t="s">
        <v>286</v>
      </c>
      <c r="E175" t="s">
        <v>289</v>
      </c>
      <c r="F175" t="s">
        <v>291</v>
      </c>
      <c r="G175" s="11" t="s">
        <v>247</v>
      </c>
    </row>
    <row r="176" spans="1:13" x14ac:dyDescent="0.25">
      <c r="A176">
        <v>2021</v>
      </c>
      <c r="B176" s="8">
        <v>44236</v>
      </c>
      <c r="C176" s="50">
        <v>900</v>
      </c>
      <c r="D176" t="s">
        <v>286</v>
      </c>
      <c r="E176" t="s">
        <v>289</v>
      </c>
      <c r="F176" t="s">
        <v>291</v>
      </c>
      <c r="G176" s="11" t="s">
        <v>247</v>
      </c>
    </row>
    <row r="177" spans="1:13" x14ac:dyDescent="0.25">
      <c r="A177">
        <v>2021</v>
      </c>
      <c r="B177" s="8">
        <v>44236</v>
      </c>
      <c r="C177" s="50">
        <v>1000</v>
      </c>
      <c r="D177" t="s">
        <v>286</v>
      </c>
      <c r="E177" t="s">
        <v>289</v>
      </c>
      <c r="F177" t="s">
        <v>291</v>
      </c>
      <c r="G177" s="11" t="s">
        <v>247</v>
      </c>
    </row>
    <row r="178" spans="1:13" x14ac:dyDescent="0.25">
      <c r="A178">
        <v>2021</v>
      </c>
      <c r="B178" s="8">
        <v>44236</v>
      </c>
      <c r="C178" s="50">
        <v>1100</v>
      </c>
      <c r="D178" t="s">
        <v>286</v>
      </c>
      <c r="E178" t="s">
        <v>289</v>
      </c>
      <c r="F178" t="s">
        <v>291</v>
      </c>
      <c r="G178" s="11" t="s">
        <v>247</v>
      </c>
    </row>
    <row r="179" spans="1:13" x14ac:dyDescent="0.25">
      <c r="A179">
        <v>2021</v>
      </c>
      <c r="B179" s="8">
        <v>44236</v>
      </c>
      <c r="C179" s="50">
        <v>1200</v>
      </c>
      <c r="D179" t="s">
        <v>286</v>
      </c>
      <c r="E179" t="s">
        <v>289</v>
      </c>
      <c r="F179" t="s">
        <v>291</v>
      </c>
      <c r="G179" s="11">
        <v>0.50024305555555559</v>
      </c>
      <c r="H179" t="s">
        <v>14</v>
      </c>
      <c r="I179" s="13">
        <v>60.9</v>
      </c>
      <c r="J179">
        <v>55</v>
      </c>
      <c r="K179" s="10">
        <v>9.51</v>
      </c>
      <c r="L179">
        <v>2</v>
      </c>
      <c r="M179" s="22" t="s">
        <v>19</v>
      </c>
    </row>
    <row r="180" spans="1:13" x14ac:dyDescent="0.25">
      <c r="A180">
        <v>2021</v>
      </c>
      <c r="B180" s="8">
        <v>44236</v>
      </c>
      <c r="C180" s="50">
        <v>1300</v>
      </c>
      <c r="D180" t="s">
        <v>286</v>
      </c>
      <c r="E180" t="s">
        <v>289</v>
      </c>
      <c r="F180" t="s">
        <v>291</v>
      </c>
      <c r="G180" s="11" t="s">
        <v>247</v>
      </c>
    </row>
    <row r="181" spans="1:13" x14ac:dyDescent="0.25">
      <c r="A181">
        <v>2021</v>
      </c>
      <c r="B181" s="8">
        <v>44236</v>
      </c>
      <c r="C181" s="50">
        <v>1400</v>
      </c>
      <c r="D181" t="s">
        <v>286</v>
      </c>
      <c r="E181" t="s">
        <v>289</v>
      </c>
      <c r="F181" t="s">
        <v>291</v>
      </c>
      <c r="G181" s="11" t="s">
        <v>247</v>
      </c>
    </row>
    <row r="182" spans="1:13" x14ac:dyDescent="0.25">
      <c r="A182">
        <v>2021</v>
      </c>
      <c r="B182" s="8">
        <v>44236</v>
      </c>
      <c r="C182" s="50">
        <v>1500</v>
      </c>
      <c r="D182" t="s">
        <v>286</v>
      </c>
      <c r="E182" t="s">
        <v>289</v>
      </c>
      <c r="F182" t="s">
        <v>291</v>
      </c>
      <c r="G182" s="11" t="s">
        <v>247</v>
      </c>
    </row>
    <row r="183" spans="1:13" x14ac:dyDescent="0.25">
      <c r="A183">
        <v>2021</v>
      </c>
      <c r="B183" s="8">
        <v>44236</v>
      </c>
      <c r="C183" s="50">
        <v>1600</v>
      </c>
      <c r="D183" t="s">
        <v>286</v>
      </c>
      <c r="E183" t="s">
        <v>289</v>
      </c>
      <c r="F183" t="s">
        <v>291</v>
      </c>
      <c r="G183" s="11" t="s">
        <v>247</v>
      </c>
    </row>
    <row r="184" spans="1:13" x14ac:dyDescent="0.25">
      <c r="A184">
        <v>2021</v>
      </c>
      <c r="B184" s="8">
        <v>44236</v>
      </c>
      <c r="C184" s="50">
        <v>1700</v>
      </c>
      <c r="D184" t="s">
        <v>286</v>
      </c>
      <c r="E184" t="s">
        <v>289</v>
      </c>
      <c r="F184" t="s">
        <v>291</v>
      </c>
      <c r="G184" s="11" t="s">
        <v>247</v>
      </c>
    </row>
    <row r="185" spans="1:13" x14ac:dyDescent="0.25">
      <c r="A185">
        <v>2021</v>
      </c>
      <c r="B185" s="8">
        <v>44236</v>
      </c>
      <c r="C185" s="50">
        <v>1800</v>
      </c>
      <c r="D185" t="s">
        <v>286</v>
      </c>
      <c r="E185" t="s">
        <v>289</v>
      </c>
      <c r="F185" t="s">
        <v>291</v>
      </c>
      <c r="G185" s="11">
        <v>0.76615740740740745</v>
      </c>
      <c r="H185" t="s">
        <v>14</v>
      </c>
      <c r="I185" s="13">
        <v>72.2</v>
      </c>
      <c r="J185">
        <v>4234</v>
      </c>
      <c r="K185" s="10">
        <v>16.260000000000002</v>
      </c>
      <c r="L185">
        <v>1</v>
      </c>
    </row>
    <row r="186" spans="1:13" x14ac:dyDescent="0.25">
      <c r="A186">
        <v>2021</v>
      </c>
      <c r="B186" s="8">
        <v>44236</v>
      </c>
      <c r="C186" s="50">
        <v>1900</v>
      </c>
      <c r="D186" t="s">
        <v>286</v>
      </c>
      <c r="E186" t="s">
        <v>289</v>
      </c>
      <c r="F186" t="s">
        <v>291</v>
      </c>
      <c r="G186" s="11">
        <v>0.791875</v>
      </c>
      <c r="H186" t="s">
        <v>13</v>
      </c>
      <c r="I186" s="13">
        <v>90</v>
      </c>
      <c r="J186">
        <v>50</v>
      </c>
      <c r="K186" s="10">
        <v>11.13</v>
      </c>
      <c r="L186">
        <v>1</v>
      </c>
    </row>
    <row r="187" spans="1:13" x14ac:dyDescent="0.25">
      <c r="A187">
        <v>2021</v>
      </c>
      <c r="B187" s="8">
        <v>44236</v>
      </c>
      <c r="C187" s="50">
        <v>1900</v>
      </c>
      <c r="D187" t="s">
        <v>286</v>
      </c>
      <c r="E187" t="s">
        <v>289</v>
      </c>
      <c r="F187" t="s">
        <v>291</v>
      </c>
      <c r="G187" s="11">
        <v>0.80214120370370379</v>
      </c>
      <c r="H187" t="s">
        <v>13</v>
      </c>
      <c r="I187" s="13">
        <v>87.3</v>
      </c>
      <c r="J187">
        <v>2742</v>
      </c>
      <c r="K187" s="10">
        <v>15.47</v>
      </c>
      <c r="L187">
        <v>1</v>
      </c>
    </row>
    <row r="188" spans="1:13" x14ac:dyDescent="0.25">
      <c r="A188">
        <v>2021</v>
      </c>
      <c r="B188" s="8">
        <v>44236</v>
      </c>
      <c r="C188" s="50">
        <v>2000</v>
      </c>
      <c r="D188" t="s">
        <v>286</v>
      </c>
      <c r="E188" t="s">
        <v>289</v>
      </c>
      <c r="F188" t="s">
        <v>291</v>
      </c>
      <c r="G188" s="11">
        <v>0.83796296296296291</v>
      </c>
      <c r="H188" t="s">
        <v>14</v>
      </c>
      <c r="I188" s="13">
        <v>51.9</v>
      </c>
      <c r="J188">
        <v>1212</v>
      </c>
      <c r="K188" s="10">
        <v>14.94</v>
      </c>
      <c r="L188">
        <v>1</v>
      </c>
      <c r="M188" s="22" t="s">
        <v>17</v>
      </c>
    </row>
    <row r="189" spans="1:13" x14ac:dyDescent="0.25">
      <c r="A189">
        <v>2021</v>
      </c>
      <c r="B189" s="8">
        <v>44236</v>
      </c>
      <c r="C189" s="50">
        <v>2000</v>
      </c>
      <c r="D189" t="s">
        <v>286</v>
      </c>
      <c r="E189" t="s">
        <v>289</v>
      </c>
      <c r="F189" t="s">
        <v>291</v>
      </c>
      <c r="G189" s="11">
        <v>0.83837962962962964</v>
      </c>
      <c r="H189" t="s">
        <v>13</v>
      </c>
      <c r="I189" s="13">
        <v>52.8</v>
      </c>
      <c r="J189">
        <v>1317</v>
      </c>
      <c r="K189" s="10">
        <v>14.85</v>
      </c>
      <c r="L189">
        <v>1</v>
      </c>
      <c r="M189" s="22" t="s">
        <v>18</v>
      </c>
    </row>
    <row r="190" spans="1:13" x14ac:dyDescent="0.25">
      <c r="A190">
        <v>2021</v>
      </c>
      <c r="B190" s="8">
        <v>44236</v>
      </c>
      <c r="C190" s="50">
        <v>2100</v>
      </c>
      <c r="D190" t="s">
        <v>286</v>
      </c>
      <c r="E190" t="s">
        <v>289</v>
      </c>
      <c r="F190" t="s">
        <v>291</v>
      </c>
      <c r="G190" s="11" t="s">
        <v>247</v>
      </c>
    </row>
    <row r="191" spans="1:13" x14ac:dyDescent="0.25">
      <c r="A191">
        <v>2021</v>
      </c>
      <c r="B191" s="8">
        <v>44236</v>
      </c>
      <c r="C191" s="50">
        <v>2200</v>
      </c>
      <c r="D191" t="s">
        <v>286</v>
      </c>
      <c r="E191" t="s">
        <v>289</v>
      </c>
      <c r="F191" t="s">
        <v>291</v>
      </c>
      <c r="G191" s="11" t="s">
        <v>247</v>
      </c>
    </row>
    <row r="192" spans="1:13" x14ac:dyDescent="0.25">
      <c r="A192">
        <v>2021</v>
      </c>
      <c r="B192" s="8">
        <v>44236</v>
      </c>
      <c r="C192" s="50">
        <v>2300</v>
      </c>
      <c r="D192" t="s">
        <v>286</v>
      </c>
      <c r="E192" t="s">
        <v>289</v>
      </c>
      <c r="F192" t="s">
        <v>291</v>
      </c>
      <c r="G192" s="11" t="s">
        <v>247</v>
      </c>
    </row>
    <row r="193" spans="1:7" x14ac:dyDescent="0.25">
      <c r="A193">
        <v>2021</v>
      </c>
      <c r="B193" s="8">
        <v>44237</v>
      </c>
      <c r="C193" s="50">
        <v>0</v>
      </c>
      <c r="D193" t="s">
        <v>286</v>
      </c>
      <c r="E193" t="s">
        <v>289</v>
      </c>
      <c r="F193" t="s">
        <v>290</v>
      </c>
      <c r="G193" s="11" t="s">
        <v>247</v>
      </c>
    </row>
    <row r="194" spans="1:7" x14ac:dyDescent="0.25">
      <c r="A194">
        <v>2021</v>
      </c>
      <c r="B194" s="8">
        <v>44237</v>
      </c>
      <c r="C194" s="50">
        <v>100</v>
      </c>
      <c r="D194" t="s">
        <v>286</v>
      </c>
      <c r="E194" t="s">
        <v>289</v>
      </c>
      <c r="F194" t="s">
        <v>290</v>
      </c>
      <c r="G194" s="11" t="s">
        <v>247</v>
      </c>
    </row>
    <row r="195" spans="1:7" x14ac:dyDescent="0.25">
      <c r="A195">
        <v>2021</v>
      </c>
      <c r="B195" s="8">
        <v>44237</v>
      </c>
      <c r="C195" s="50">
        <v>200</v>
      </c>
      <c r="D195" t="s">
        <v>286</v>
      </c>
      <c r="E195" t="s">
        <v>289</v>
      </c>
      <c r="F195" t="s">
        <v>290</v>
      </c>
      <c r="G195" s="11" t="s">
        <v>247</v>
      </c>
    </row>
    <row r="196" spans="1:7" x14ac:dyDescent="0.25">
      <c r="A196">
        <v>2021</v>
      </c>
      <c r="B196" s="8">
        <v>44237</v>
      </c>
      <c r="C196" s="50">
        <v>300</v>
      </c>
      <c r="D196" t="s">
        <v>286</v>
      </c>
      <c r="E196" t="s">
        <v>289</v>
      </c>
      <c r="F196" t="s">
        <v>290</v>
      </c>
      <c r="G196" s="11" t="s">
        <v>247</v>
      </c>
    </row>
    <row r="197" spans="1:7" x14ac:dyDescent="0.25">
      <c r="A197">
        <v>2021</v>
      </c>
      <c r="B197" s="8">
        <v>44237</v>
      </c>
      <c r="C197" s="50">
        <v>400</v>
      </c>
      <c r="D197" t="s">
        <v>286</v>
      </c>
      <c r="E197" t="s">
        <v>289</v>
      </c>
      <c r="F197" t="s">
        <v>290</v>
      </c>
      <c r="G197" s="11" t="s">
        <v>247</v>
      </c>
    </row>
    <row r="198" spans="1:7" x14ac:dyDescent="0.25">
      <c r="A198">
        <v>2021</v>
      </c>
      <c r="B198" s="8">
        <v>44237</v>
      </c>
      <c r="C198" s="50">
        <v>500</v>
      </c>
      <c r="D198" t="s">
        <v>286</v>
      </c>
      <c r="E198" t="s">
        <v>289</v>
      </c>
      <c r="F198" t="s">
        <v>290</v>
      </c>
      <c r="G198" s="11" t="s">
        <v>247</v>
      </c>
    </row>
    <row r="199" spans="1:7" x14ac:dyDescent="0.25">
      <c r="A199">
        <v>2021</v>
      </c>
      <c r="B199" s="8">
        <v>44237</v>
      </c>
      <c r="C199" s="50">
        <v>600</v>
      </c>
      <c r="D199" t="s">
        <v>286</v>
      </c>
      <c r="E199" t="s">
        <v>289</v>
      </c>
      <c r="F199" t="s">
        <v>290</v>
      </c>
      <c r="G199" s="11" t="s">
        <v>247</v>
      </c>
    </row>
    <row r="200" spans="1:7" x14ac:dyDescent="0.25">
      <c r="A200">
        <v>2021</v>
      </c>
      <c r="B200" s="8">
        <v>44237</v>
      </c>
      <c r="C200" s="50">
        <v>700</v>
      </c>
      <c r="D200" t="s">
        <v>286</v>
      </c>
      <c r="E200" t="s">
        <v>289</v>
      </c>
      <c r="F200" t="s">
        <v>290</v>
      </c>
      <c r="G200" s="11" t="s">
        <v>247</v>
      </c>
    </row>
    <row r="201" spans="1:7" x14ac:dyDescent="0.25">
      <c r="A201">
        <v>2021</v>
      </c>
      <c r="B201" s="8">
        <v>44237</v>
      </c>
      <c r="C201" s="50">
        <v>800</v>
      </c>
      <c r="D201" t="s">
        <v>286</v>
      </c>
      <c r="E201" t="s">
        <v>289</v>
      </c>
      <c r="F201" t="s">
        <v>290</v>
      </c>
      <c r="G201" s="11" t="s">
        <v>247</v>
      </c>
    </row>
    <row r="202" spans="1:7" x14ac:dyDescent="0.25">
      <c r="A202">
        <v>2021</v>
      </c>
      <c r="B202" s="8">
        <v>44237</v>
      </c>
      <c r="C202" s="50">
        <v>900</v>
      </c>
      <c r="D202" t="s">
        <v>286</v>
      </c>
      <c r="E202" t="s">
        <v>289</v>
      </c>
      <c r="F202" t="s">
        <v>290</v>
      </c>
      <c r="G202" s="11" t="s">
        <v>247</v>
      </c>
    </row>
    <row r="203" spans="1:7" x14ac:dyDescent="0.25">
      <c r="A203">
        <v>2021</v>
      </c>
      <c r="B203" s="8">
        <v>44237</v>
      </c>
      <c r="C203" s="50">
        <v>1000</v>
      </c>
      <c r="D203" t="s">
        <v>286</v>
      </c>
      <c r="E203" t="s">
        <v>289</v>
      </c>
      <c r="F203" t="s">
        <v>290</v>
      </c>
      <c r="G203" s="11" t="s">
        <v>247</v>
      </c>
    </row>
    <row r="204" spans="1:7" x14ac:dyDescent="0.25">
      <c r="A204">
        <v>2021</v>
      </c>
      <c r="B204" s="8">
        <v>44237</v>
      </c>
      <c r="C204" s="50">
        <v>1100</v>
      </c>
      <c r="D204" t="s">
        <v>286</v>
      </c>
      <c r="E204" t="s">
        <v>289</v>
      </c>
      <c r="F204" t="s">
        <v>290</v>
      </c>
      <c r="G204" s="11" t="s">
        <v>247</v>
      </c>
    </row>
    <row r="205" spans="1:7" x14ac:dyDescent="0.25">
      <c r="A205">
        <v>2021</v>
      </c>
      <c r="B205" s="8">
        <v>44237</v>
      </c>
      <c r="C205" s="50">
        <v>1200</v>
      </c>
      <c r="D205" t="s">
        <v>286</v>
      </c>
      <c r="E205" t="s">
        <v>289</v>
      </c>
      <c r="F205" t="s">
        <v>290</v>
      </c>
      <c r="G205" s="11" t="s">
        <v>247</v>
      </c>
    </row>
    <row r="206" spans="1:7" x14ac:dyDescent="0.25">
      <c r="A206">
        <v>2021</v>
      </c>
      <c r="B206" s="8">
        <v>44237</v>
      </c>
      <c r="C206" s="50">
        <v>1300</v>
      </c>
      <c r="D206" t="s">
        <v>286</v>
      </c>
      <c r="E206" t="s">
        <v>289</v>
      </c>
      <c r="F206" t="s">
        <v>290</v>
      </c>
      <c r="G206" s="11" t="s">
        <v>247</v>
      </c>
    </row>
    <row r="207" spans="1:7" x14ac:dyDescent="0.25">
      <c r="A207">
        <v>2021</v>
      </c>
      <c r="B207" s="8">
        <v>44237</v>
      </c>
      <c r="C207" s="50">
        <v>1400</v>
      </c>
      <c r="D207" t="s">
        <v>286</v>
      </c>
      <c r="E207" t="s">
        <v>289</v>
      </c>
      <c r="F207" t="s">
        <v>290</v>
      </c>
      <c r="G207" s="11" t="s">
        <v>247</v>
      </c>
    </row>
    <row r="208" spans="1:7" x14ac:dyDescent="0.25">
      <c r="A208">
        <v>2021</v>
      </c>
      <c r="B208" s="8">
        <v>44237</v>
      </c>
      <c r="C208" s="50">
        <v>1500</v>
      </c>
      <c r="D208" t="s">
        <v>286</v>
      </c>
      <c r="E208" t="s">
        <v>289</v>
      </c>
      <c r="F208" t="s">
        <v>290</v>
      </c>
      <c r="G208" s="11" t="s">
        <v>247</v>
      </c>
    </row>
    <row r="209" spans="1:12" x14ac:dyDescent="0.25">
      <c r="A209">
        <v>2021</v>
      </c>
      <c r="B209" s="8">
        <v>44237</v>
      </c>
      <c r="C209" s="50">
        <v>1600</v>
      </c>
      <c r="D209" t="s">
        <v>286</v>
      </c>
      <c r="E209" t="s">
        <v>289</v>
      </c>
      <c r="F209" t="s">
        <v>290</v>
      </c>
      <c r="G209" s="11" t="s">
        <v>247</v>
      </c>
    </row>
    <row r="210" spans="1:12" x14ac:dyDescent="0.25">
      <c r="A210">
        <v>2021</v>
      </c>
      <c r="B210" s="8">
        <v>44237</v>
      </c>
      <c r="C210" s="50">
        <v>1700</v>
      </c>
      <c r="D210" t="s">
        <v>286</v>
      </c>
      <c r="E210" t="s">
        <v>289</v>
      </c>
      <c r="F210" t="s">
        <v>290</v>
      </c>
      <c r="G210" s="11">
        <v>0.72673611111111114</v>
      </c>
      <c r="H210" t="s">
        <v>14</v>
      </c>
      <c r="I210" s="13">
        <v>81.8</v>
      </c>
      <c r="J210">
        <v>4688</v>
      </c>
      <c r="K210" s="10">
        <v>10.78</v>
      </c>
      <c r="L210">
        <v>1</v>
      </c>
    </row>
    <row r="211" spans="1:12" x14ac:dyDescent="0.25">
      <c r="A211">
        <v>2021</v>
      </c>
      <c r="B211" s="8">
        <v>44237</v>
      </c>
      <c r="C211" s="50">
        <v>1800</v>
      </c>
      <c r="D211" t="s">
        <v>286</v>
      </c>
      <c r="E211" t="s">
        <v>289</v>
      </c>
      <c r="F211" t="s">
        <v>290</v>
      </c>
      <c r="G211" s="11" t="s">
        <v>247</v>
      </c>
    </row>
    <row r="212" spans="1:12" x14ac:dyDescent="0.25">
      <c r="A212">
        <v>2021</v>
      </c>
      <c r="B212" s="8">
        <v>44237</v>
      </c>
      <c r="C212" s="50">
        <v>1900</v>
      </c>
      <c r="D212" t="s">
        <v>286</v>
      </c>
      <c r="E212" t="s">
        <v>289</v>
      </c>
      <c r="F212" t="s">
        <v>290</v>
      </c>
      <c r="G212" s="11">
        <v>0.80287037037037035</v>
      </c>
      <c r="H212" t="s">
        <v>13</v>
      </c>
      <c r="I212" s="13">
        <v>69.7</v>
      </c>
      <c r="J212">
        <v>2872</v>
      </c>
      <c r="K212" s="10">
        <v>14.73</v>
      </c>
      <c r="L212">
        <v>1</v>
      </c>
    </row>
    <row r="213" spans="1:12" x14ac:dyDescent="0.25">
      <c r="A213">
        <v>2021</v>
      </c>
      <c r="B213" s="8">
        <v>44237</v>
      </c>
      <c r="C213" s="50">
        <v>2000</v>
      </c>
      <c r="D213" t="s">
        <v>286</v>
      </c>
      <c r="E213" t="s">
        <v>289</v>
      </c>
      <c r="F213" t="s">
        <v>290</v>
      </c>
      <c r="G213" s="11">
        <v>0.84494212962962967</v>
      </c>
      <c r="H213" t="s">
        <v>13</v>
      </c>
      <c r="I213" s="13">
        <v>61.2</v>
      </c>
      <c r="J213">
        <v>2980</v>
      </c>
      <c r="K213" s="10">
        <v>11.97</v>
      </c>
      <c r="L213">
        <v>1</v>
      </c>
    </row>
    <row r="214" spans="1:12" x14ac:dyDescent="0.25">
      <c r="A214">
        <v>2021</v>
      </c>
      <c r="B214" s="8">
        <v>44237</v>
      </c>
      <c r="C214" s="50">
        <v>2100</v>
      </c>
      <c r="D214" t="s">
        <v>286</v>
      </c>
      <c r="E214" t="s">
        <v>289</v>
      </c>
      <c r="F214" t="s">
        <v>290</v>
      </c>
      <c r="G214" s="11" t="s">
        <v>247</v>
      </c>
    </row>
    <row r="215" spans="1:12" x14ac:dyDescent="0.25">
      <c r="A215">
        <v>2021</v>
      </c>
      <c r="B215" s="8">
        <v>44237</v>
      </c>
      <c r="C215" s="50">
        <v>2200</v>
      </c>
      <c r="D215" t="s">
        <v>286</v>
      </c>
      <c r="E215" t="s">
        <v>289</v>
      </c>
      <c r="F215" t="s">
        <v>290</v>
      </c>
      <c r="G215" s="11" t="s">
        <v>247</v>
      </c>
    </row>
    <row r="216" spans="1:12" x14ac:dyDescent="0.25">
      <c r="A216">
        <v>2021</v>
      </c>
      <c r="B216" s="8">
        <v>44237</v>
      </c>
      <c r="C216" s="50">
        <v>2300</v>
      </c>
      <c r="D216" t="s">
        <v>286</v>
      </c>
      <c r="E216" t="s">
        <v>289</v>
      </c>
      <c r="F216" t="s">
        <v>290</v>
      </c>
      <c r="G216" s="11" t="s">
        <v>247</v>
      </c>
    </row>
    <row r="217" spans="1:12" x14ac:dyDescent="0.25">
      <c r="A217">
        <v>2021</v>
      </c>
      <c r="B217" s="8">
        <v>44238</v>
      </c>
      <c r="C217" s="50">
        <v>0</v>
      </c>
      <c r="D217" t="s">
        <v>286</v>
      </c>
      <c r="E217" t="s">
        <v>289</v>
      </c>
      <c r="F217" t="s">
        <v>290</v>
      </c>
      <c r="G217" s="11" t="s">
        <v>247</v>
      </c>
    </row>
    <row r="218" spans="1:12" x14ac:dyDescent="0.25">
      <c r="A218">
        <v>2021</v>
      </c>
      <c r="B218" s="8">
        <v>44238</v>
      </c>
      <c r="C218" s="50">
        <v>100</v>
      </c>
      <c r="D218" t="s">
        <v>286</v>
      </c>
      <c r="E218" t="s">
        <v>289</v>
      </c>
      <c r="F218" t="s">
        <v>290</v>
      </c>
      <c r="G218" s="11" t="s">
        <v>247</v>
      </c>
    </row>
    <row r="219" spans="1:12" x14ac:dyDescent="0.25">
      <c r="A219">
        <v>2021</v>
      </c>
      <c r="B219" s="8">
        <v>44238</v>
      </c>
      <c r="C219" s="50">
        <v>200</v>
      </c>
      <c r="D219" t="s">
        <v>286</v>
      </c>
      <c r="E219" t="s">
        <v>289</v>
      </c>
      <c r="F219" t="s">
        <v>290</v>
      </c>
      <c r="G219" s="11" t="s">
        <v>247</v>
      </c>
    </row>
    <row r="220" spans="1:12" x14ac:dyDescent="0.25">
      <c r="A220">
        <v>2021</v>
      </c>
      <c r="B220" s="8">
        <v>44238</v>
      </c>
      <c r="C220" s="50">
        <v>300</v>
      </c>
      <c r="D220" t="s">
        <v>286</v>
      </c>
      <c r="E220" t="s">
        <v>289</v>
      </c>
      <c r="F220" t="s">
        <v>290</v>
      </c>
      <c r="G220" s="11" t="s">
        <v>247</v>
      </c>
    </row>
    <row r="221" spans="1:12" x14ac:dyDescent="0.25">
      <c r="A221">
        <v>2021</v>
      </c>
      <c r="B221" s="8">
        <v>44238</v>
      </c>
      <c r="C221" s="50">
        <v>400</v>
      </c>
      <c r="D221" t="s">
        <v>286</v>
      </c>
      <c r="E221" t="s">
        <v>289</v>
      </c>
      <c r="F221" t="s">
        <v>290</v>
      </c>
      <c r="G221" s="11" t="s">
        <v>247</v>
      </c>
    </row>
    <row r="222" spans="1:12" x14ac:dyDescent="0.25">
      <c r="A222">
        <v>2021</v>
      </c>
      <c r="B222" s="8">
        <v>44238</v>
      </c>
      <c r="C222" s="50">
        <v>500</v>
      </c>
      <c r="D222" t="s">
        <v>286</v>
      </c>
      <c r="E222" t="s">
        <v>289</v>
      </c>
      <c r="F222" t="s">
        <v>290</v>
      </c>
      <c r="G222" s="11" t="s">
        <v>247</v>
      </c>
    </row>
    <row r="223" spans="1:12" x14ac:dyDescent="0.25">
      <c r="A223">
        <v>2021</v>
      </c>
      <c r="B223" s="8">
        <v>44238</v>
      </c>
      <c r="C223" s="50">
        <v>600</v>
      </c>
      <c r="D223" t="s">
        <v>286</v>
      </c>
      <c r="E223" t="s">
        <v>289</v>
      </c>
      <c r="F223" t="s">
        <v>290</v>
      </c>
      <c r="G223" s="11" t="s">
        <v>247</v>
      </c>
    </row>
    <row r="224" spans="1:12" x14ac:dyDescent="0.25">
      <c r="A224">
        <v>2021</v>
      </c>
      <c r="B224" s="8">
        <v>44238</v>
      </c>
      <c r="C224" s="50">
        <v>700</v>
      </c>
      <c r="D224" t="s">
        <v>286</v>
      </c>
      <c r="E224" t="s">
        <v>289</v>
      </c>
      <c r="F224" t="s">
        <v>290</v>
      </c>
      <c r="G224" s="11" t="s">
        <v>247</v>
      </c>
    </row>
    <row r="225" spans="1:12" x14ac:dyDescent="0.25">
      <c r="A225">
        <v>2021</v>
      </c>
      <c r="B225" s="8">
        <v>44238</v>
      </c>
      <c r="C225" s="50">
        <v>800</v>
      </c>
      <c r="D225" t="s">
        <v>286</v>
      </c>
      <c r="E225" t="s">
        <v>289</v>
      </c>
      <c r="F225" t="s">
        <v>290</v>
      </c>
      <c r="G225" s="11" t="s">
        <v>247</v>
      </c>
    </row>
    <row r="226" spans="1:12" x14ac:dyDescent="0.25">
      <c r="A226">
        <v>2021</v>
      </c>
      <c r="B226" s="8">
        <v>44238</v>
      </c>
      <c r="C226" s="50">
        <v>900</v>
      </c>
      <c r="D226" t="s">
        <v>286</v>
      </c>
      <c r="E226" t="s">
        <v>289</v>
      </c>
      <c r="F226" t="s">
        <v>290</v>
      </c>
      <c r="G226" s="11">
        <v>0.39031250000000001</v>
      </c>
      <c r="H226" t="s">
        <v>13</v>
      </c>
      <c r="I226" s="13">
        <v>55.6</v>
      </c>
      <c r="J226">
        <v>3905</v>
      </c>
      <c r="K226" s="10">
        <v>12.75</v>
      </c>
      <c r="L226">
        <v>1</v>
      </c>
    </row>
    <row r="227" spans="1:12" x14ac:dyDescent="0.25">
      <c r="A227">
        <v>2021</v>
      </c>
      <c r="B227" s="8">
        <v>44238</v>
      </c>
      <c r="C227" s="50">
        <v>1000</v>
      </c>
      <c r="D227" t="s">
        <v>286</v>
      </c>
      <c r="E227" t="s">
        <v>289</v>
      </c>
      <c r="F227" t="s">
        <v>290</v>
      </c>
      <c r="G227" s="11" t="s">
        <v>247</v>
      </c>
    </row>
    <row r="228" spans="1:12" x14ac:dyDescent="0.25">
      <c r="A228">
        <v>2021</v>
      </c>
      <c r="B228" s="8">
        <v>44238</v>
      </c>
      <c r="C228" s="50">
        <v>1100</v>
      </c>
      <c r="D228" t="s">
        <v>286</v>
      </c>
      <c r="E228" t="s">
        <v>289</v>
      </c>
      <c r="F228" t="s">
        <v>290</v>
      </c>
      <c r="G228" s="11" t="s">
        <v>247</v>
      </c>
    </row>
    <row r="229" spans="1:12" x14ac:dyDescent="0.25">
      <c r="A229">
        <v>2021</v>
      </c>
      <c r="B229" s="8">
        <v>44238</v>
      </c>
      <c r="C229" s="50">
        <v>1200</v>
      </c>
      <c r="D229" t="s">
        <v>286</v>
      </c>
      <c r="E229" t="s">
        <v>289</v>
      </c>
      <c r="F229" t="s">
        <v>290</v>
      </c>
      <c r="G229" s="11" t="s">
        <v>247</v>
      </c>
    </row>
    <row r="230" spans="1:12" x14ac:dyDescent="0.25">
      <c r="A230">
        <v>2021</v>
      </c>
      <c r="B230" s="8">
        <v>44238</v>
      </c>
      <c r="C230" s="50">
        <v>1300</v>
      </c>
      <c r="D230" t="s">
        <v>286</v>
      </c>
      <c r="E230" t="s">
        <v>289</v>
      </c>
      <c r="F230" t="s">
        <v>290</v>
      </c>
      <c r="G230" s="11" t="s">
        <v>247</v>
      </c>
    </row>
    <row r="231" spans="1:12" x14ac:dyDescent="0.25">
      <c r="A231">
        <v>2021</v>
      </c>
      <c r="B231" s="8">
        <v>44238</v>
      </c>
      <c r="C231" s="50">
        <v>1400</v>
      </c>
      <c r="D231" t="s">
        <v>286</v>
      </c>
      <c r="E231" t="s">
        <v>289</v>
      </c>
      <c r="F231" t="s">
        <v>290</v>
      </c>
      <c r="G231" s="11" t="s">
        <v>247</v>
      </c>
    </row>
    <row r="232" spans="1:12" x14ac:dyDescent="0.25">
      <c r="A232">
        <v>2021</v>
      </c>
      <c r="B232" s="8">
        <v>44238</v>
      </c>
      <c r="C232" s="50">
        <v>1500</v>
      </c>
      <c r="D232" t="s">
        <v>286</v>
      </c>
      <c r="E232" t="s">
        <v>289</v>
      </c>
      <c r="F232" t="s">
        <v>290</v>
      </c>
      <c r="G232" s="11" t="s">
        <v>247</v>
      </c>
    </row>
    <row r="233" spans="1:12" x14ac:dyDescent="0.25">
      <c r="A233">
        <v>2021</v>
      </c>
      <c r="B233" s="8">
        <v>44238</v>
      </c>
      <c r="C233" s="50">
        <v>1600</v>
      </c>
      <c r="D233" t="s">
        <v>286</v>
      </c>
      <c r="E233" t="s">
        <v>289</v>
      </c>
      <c r="F233" t="s">
        <v>290</v>
      </c>
      <c r="G233" s="11" t="s">
        <v>247</v>
      </c>
    </row>
    <row r="234" spans="1:12" x14ac:dyDescent="0.25">
      <c r="A234">
        <v>2021</v>
      </c>
      <c r="B234" s="8">
        <v>44238</v>
      </c>
      <c r="C234" s="50">
        <v>1700</v>
      </c>
      <c r="D234" t="s">
        <v>286</v>
      </c>
      <c r="E234" t="s">
        <v>289</v>
      </c>
      <c r="F234" t="s">
        <v>290</v>
      </c>
      <c r="G234" s="11" t="s">
        <v>247</v>
      </c>
    </row>
    <row r="235" spans="1:12" x14ac:dyDescent="0.25">
      <c r="A235">
        <v>2021</v>
      </c>
      <c r="B235" s="8">
        <v>44238</v>
      </c>
      <c r="C235" s="50">
        <v>1800</v>
      </c>
      <c r="D235" t="s">
        <v>286</v>
      </c>
      <c r="E235" t="s">
        <v>289</v>
      </c>
      <c r="F235" t="s">
        <v>290</v>
      </c>
      <c r="G235" s="11" t="s">
        <v>247</v>
      </c>
    </row>
    <row r="236" spans="1:12" x14ac:dyDescent="0.25">
      <c r="A236">
        <v>2021</v>
      </c>
      <c r="B236" s="8">
        <v>44238</v>
      </c>
      <c r="C236" s="50">
        <v>1900</v>
      </c>
      <c r="D236" t="s">
        <v>286</v>
      </c>
      <c r="E236" t="s">
        <v>289</v>
      </c>
      <c r="F236" t="s">
        <v>290</v>
      </c>
      <c r="G236" s="11" t="s">
        <v>247</v>
      </c>
    </row>
    <row r="237" spans="1:12" x14ac:dyDescent="0.25">
      <c r="A237">
        <v>2021</v>
      </c>
      <c r="B237" s="8">
        <v>44238</v>
      </c>
      <c r="C237" s="50">
        <v>2000</v>
      </c>
      <c r="D237" t="s">
        <v>286</v>
      </c>
      <c r="E237" t="s">
        <v>289</v>
      </c>
      <c r="F237" t="s">
        <v>290</v>
      </c>
      <c r="G237" s="11">
        <v>0.84247685185185184</v>
      </c>
      <c r="H237" t="s">
        <v>14</v>
      </c>
      <c r="I237" s="13">
        <v>70.400000000000006</v>
      </c>
      <c r="J237">
        <v>2341</v>
      </c>
      <c r="K237" s="10">
        <v>13.19</v>
      </c>
      <c r="L237">
        <v>1</v>
      </c>
    </row>
    <row r="238" spans="1:12" x14ac:dyDescent="0.25">
      <c r="A238">
        <v>2021</v>
      </c>
      <c r="B238" s="8">
        <v>44238</v>
      </c>
      <c r="C238" s="50">
        <v>2000</v>
      </c>
      <c r="D238" t="s">
        <v>286</v>
      </c>
      <c r="E238" t="s">
        <v>289</v>
      </c>
      <c r="F238" t="s">
        <v>290</v>
      </c>
      <c r="G238" s="11">
        <v>0.84376157407407415</v>
      </c>
      <c r="H238" t="s">
        <v>13</v>
      </c>
      <c r="I238" s="13">
        <v>70.599999999999994</v>
      </c>
      <c r="J238">
        <v>2662</v>
      </c>
      <c r="K238" s="10">
        <v>4.74</v>
      </c>
      <c r="L238">
        <v>1</v>
      </c>
    </row>
    <row r="239" spans="1:12" x14ac:dyDescent="0.25">
      <c r="A239">
        <v>2021</v>
      </c>
      <c r="B239" s="8">
        <v>44238</v>
      </c>
      <c r="C239" s="50">
        <v>2100</v>
      </c>
      <c r="D239" t="s">
        <v>286</v>
      </c>
      <c r="E239" t="s">
        <v>289</v>
      </c>
      <c r="F239" t="s">
        <v>290</v>
      </c>
      <c r="G239" s="11" t="s">
        <v>247</v>
      </c>
    </row>
    <row r="240" spans="1:12" x14ac:dyDescent="0.25">
      <c r="A240">
        <v>2021</v>
      </c>
      <c r="B240" s="8">
        <v>44238</v>
      </c>
      <c r="C240" s="50">
        <v>2200</v>
      </c>
      <c r="D240" t="s">
        <v>286</v>
      </c>
      <c r="E240" t="s">
        <v>289</v>
      </c>
      <c r="F240" t="s">
        <v>290</v>
      </c>
      <c r="G240" s="11">
        <v>0.92373842592592592</v>
      </c>
      <c r="H240" t="s">
        <v>13</v>
      </c>
      <c r="I240" s="13">
        <v>74</v>
      </c>
      <c r="J240">
        <v>1816</v>
      </c>
      <c r="K240" s="10">
        <v>11</v>
      </c>
      <c r="L240">
        <v>1</v>
      </c>
    </row>
    <row r="241" spans="1:13" x14ac:dyDescent="0.25">
      <c r="A241">
        <v>2021</v>
      </c>
      <c r="B241" s="8">
        <v>44238</v>
      </c>
      <c r="C241" s="50">
        <v>2200</v>
      </c>
      <c r="D241" t="s">
        <v>286</v>
      </c>
      <c r="E241" t="s">
        <v>289</v>
      </c>
      <c r="F241" t="s">
        <v>290</v>
      </c>
      <c r="G241" s="11">
        <v>0.93447916666666664</v>
      </c>
      <c r="H241" t="s">
        <v>13</v>
      </c>
      <c r="I241" s="13">
        <v>74.3</v>
      </c>
      <c r="J241">
        <v>4566</v>
      </c>
      <c r="K241" s="10">
        <v>13.82</v>
      </c>
      <c r="L241">
        <v>1</v>
      </c>
    </row>
    <row r="242" spans="1:13" x14ac:dyDescent="0.25">
      <c r="A242">
        <v>2021</v>
      </c>
      <c r="B242" s="8">
        <v>44238</v>
      </c>
      <c r="C242" s="50">
        <v>2300</v>
      </c>
      <c r="D242" t="s">
        <v>286</v>
      </c>
      <c r="E242" t="s">
        <v>289</v>
      </c>
      <c r="F242" t="s">
        <v>290</v>
      </c>
      <c r="G242" s="11" t="s">
        <v>247</v>
      </c>
    </row>
    <row r="243" spans="1:13" x14ac:dyDescent="0.25">
      <c r="A243">
        <v>2021</v>
      </c>
      <c r="B243" s="8">
        <v>44239</v>
      </c>
      <c r="C243" s="50">
        <v>0</v>
      </c>
      <c r="D243" t="s">
        <v>286</v>
      </c>
      <c r="E243" t="s">
        <v>289</v>
      </c>
      <c r="F243" t="s">
        <v>291</v>
      </c>
      <c r="G243" s="11">
        <v>1.2037037037037035E-2</v>
      </c>
      <c r="H243" t="s">
        <v>13</v>
      </c>
      <c r="I243" s="13">
        <v>66</v>
      </c>
      <c r="J243">
        <v>3099</v>
      </c>
      <c r="K243" s="10">
        <v>15.42</v>
      </c>
      <c r="L243">
        <v>1</v>
      </c>
    </row>
    <row r="244" spans="1:13" x14ac:dyDescent="0.25">
      <c r="A244">
        <v>2021</v>
      </c>
      <c r="B244" s="8">
        <v>44239</v>
      </c>
      <c r="C244" s="50">
        <v>100</v>
      </c>
      <c r="D244" t="s">
        <v>286</v>
      </c>
      <c r="E244" t="s">
        <v>289</v>
      </c>
      <c r="F244" t="s">
        <v>291</v>
      </c>
      <c r="G244" s="11" t="s">
        <v>247</v>
      </c>
    </row>
    <row r="245" spans="1:13" x14ac:dyDescent="0.25">
      <c r="A245">
        <v>2021</v>
      </c>
      <c r="B245" s="8">
        <v>44239</v>
      </c>
      <c r="C245" s="50">
        <v>200</v>
      </c>
      <c r="D245" t="s">
        <v>286</v>
      </c>
      <c r="E245" t="s">
        <v>289</v>
      </c>
      <c r="F245" t="s">
        <v>291</v>
      </c>
      <c r="G245" s="11" t="s">
        <v>247</v>
      </c>
      <c r="M245" s="22" t="s">
        <v>30</v>
      </c>
    </row>
    <row r="246" spans="1:13" x14ac:dyDescent="0.25">
      <c r="A246">
        <v>2021</v>
      </c>
      <c r="B246" s="8">
        <v>44239</v>
      </c>
      <c r="C246" s="50">
        <v>300</v>
      </c>
      <c r="D246" t="s">
        <v>286</v>
      </c>
      <c r="E246" t="s">
        <v>289</v>
      </c>
      <c r="F246" t="s">
        <v>291</v>
      </c>
      <c r="G246" s="11" t="s">
        <v>247</v>
      </c>
    </row>
    <row r="247" spans="1:13" x14ac:dyDescent="0.25">
      <c r="A247">
        <v>2021</v>
      </c>
      <c r="B247" s="8">
        <v>44239</v>
      </c>
      <c r="C247" s="50">
        <v>400</v>
      </c>
      <c r="D247" t="s">
        <v>286</v>
      </c>
      <c r="E247" t="s">
        <v>289</v>
      </c>
      <c r="F247" t="s">
        <v>291</v>
      </c>
      <c r="G247" s="11" t="s">
        <v>247</v>
      </c>
    </row>
    <row r="248" spans="1:13" x14ac:dyDescent="0.25">
      <c r="A248">
        <v>2021</v>
      </c>
      <c r="B248" s="8">
        <v>44239</v>
      </c>
      <c r="C248" s="50">
        <v>500</v>
      </c>
      <c r="D248" t="s">
        <v>286</v>
      </c>
      <c r="E248" t="s">
        <v>289</v>
      </c>
      <c r="F248" t="s">
        <v>291</v>
      </c>
      <c r="G248" s="11" t="s">
        <v>247</v>
      </c>
    </row>
    <row r="249" spans="1:13" x14ac:dyDescent="0.25">
      <c r="A249">
        <v>2021</v>
      </c>
      <c r="B249" s="8">
        <v>44239</v>
      </c>
      <c r="C249" s="50">
        <v>600</v>
      </c>
      <c r="D249" t="s">
        <v>286</v>
      </c>
      <c r="E249" t="s">
        <v>289</v>
      </c>
      <c r="F249" t="s">
        <v>291</v>
      </c>
      <c r="G249" s="11">
        <v>0.25925925925925924</v>
      </c>
      <c r="H249" t="s">
        <v>13</v>
      </c>
      <c r="I249" s="13">
        <v>75.8</v>
      </c>
      <c r="J249">
        <v>2375</v>
      </c>
      <c r="K249" s="10">
        <v>19.04</v>
      </c>
      <c r="L249">
        <v>1</v>
      </c>
    </row>
    <row r="250" spans="1:13" x14ac:dyDescent="0.25">
      <c r="A250">
        <v>2021</v>
      </c>
      <c r="B250" s="8">
        <v>44239</v>
      </c>
      <c r="C250" s="50">
        <v>700</v>
      </c>
      <c r="D250" t="s">
        <v>286</v>
      </c>
      <c r="E250" t="s">
        <v>289</v>
      </c>
      <c r="F250" t="s">
        <v>291</v>
      </c>
      <c r="G250" s="11" t="s">
        <v>247</v>
      </c>
    </row>
    <row r="251" spans="1:13" x14ac:dyDescent="0.25">
      <c r="A251">
        <v>2021</v>
      </c>
      <c r="B251" s="8">
        <v>44239</v>
      </c>
      <c r="C251" s="50">
        <v>800</v>
      </c>
      <c r="D251" t="s">
        <v>286</v>
      </c>
      <c r="E251" t="s">
        <v>289</v>
      </c>
      <c r="F251" t="s">
        <v>291</v>
      </c>
      <c r="G251" s="11" t="s">
        <v>247</v>
      </c>
    </row>
    <row r="252" spans="1:13" x14ac:dyDescent="0.25">
      <c r="A252">
        <v>2021</v>
      </c>
      <c r="B252" s="8">
        <v>44239</v>
      </c>
      <c r="C252" s="50">
        <v>900</v>
      </c>
      <c r="D252" t="s">
        <v>286</v>
      </c>
      <c r="E252" t="s">
        <v>289</v>
      </c>
      <c r="F252" t="s">
        <v>291</v>
      </c>
      <c r="G252" s="11" t="s">
        <v>247</v>
      </c>
    </row>
    <row r="253" spans="1:13" x14ac:dyDescent="0.25">
      <c r="A253">
        <v>2021</v>
      </c>
      <c r="B253" s="8">
        <v>44239</v>
      </c>
      <c r="C253" s="50">
        <v>1000</v>
      </c>
      <c r="D253" t="s">
        <v>286</v>
      </c>
      <c r="E253" t="s">
        <v>289</v>
      </c>
      <c r="F253" t="s">
        <v>291</v>
      </c>
      <c r="G253" s="11" t="s">
        <v>247</v>
      </c>
    </row>
    <row r="254" spans="1:13" x14ac:dyDescent="0.25">
      <c r="A254">
        <v>2021</v>
      </c>
      <c r="B254" s="8">
        <v>44239</v>
      </c>
      <c r="C254" s="50">
        <v>1100</v>
      </c>
      <c r="D254" t="s">
        <v>286</v>
      </c>
      <c r="E254" t="s">
        <v>289</v>
      </c>
      <c r="F254" t="s">
        <v>291</v>
      </c>
      <c r="G254" s="11" t="s">
        <v>247</v>
      </c>
    </row>
    <row r="255" spans="1:13" x14ac:dyDescent="0.25">
      <c r="A255">
        <v>2021</v>
      </c>
      <c r="B255" s="8">
        <v>44239</v>
      </c>
      <c r="C255" s="50">
        <v>1200</v>
      </c>
      <c r="D255" t="s">
        <v>286</v>
      </c>
      <c r="E255" t="s">
        <v>289</v>
      </c>
      <c r="F255" t="s">
        <v>291</v>
      </c>
      <c r="G255" s="11" t="s">
        <v>247</v>
      </c>
    </row>
    <row r="256" spans="1:13" x14ac:dyDescent="0.25">
      <c r="A256">
        <v>2021</v>
      </c>
      <c r="B256" s="8">
        <v>44239</v>
      </c>
      <c r="C256" s="50">
        <v>1300</v>
      </c>
      <c r="D256" t="s">
        <v>286</v>
      </c>
      <c r="E256" t="s">
        <v>289</v>
      </c>
      <c r="F256" t="s">
        <v>291</v>
      </c>
      <c r="G256" s="11" t="s">
        <v>247</v>
      </c>
    </row>
    <row r="257" spans="1:14" x14ac:dyDescent="0.25">
      <c r="A257">
        <v>2021</v>
      </c>
      <c r="B257" s="8">
        <v>44239</v>
      </c>
      <c r="C257" s="50">
        <v>1400</v>
      </c>
      <c r="D257" t="s">
        <v>286</v>
      </c>
      <c r="E257" t="s">
        <v>289</v>
      </c>
      <c r="F257" t="s">
        <v>291</v>
      </c>
      <c r="G257" s="11" t="s">
        <v>247</v>
      </c>
    </row>
    <row r="258" spans="1:14" x14ac:dyDescent="0.25">
      <c r="A258">
        <v>2021</v>
      </c>
      <c r="B258" s="8">
        <v>44239</v>
      </c>
      <c r="C258" s="50">
        <v>1500</v>
      </c>
      <c r="D258" t="s">
        <v>286</v>
      </c>
      <c r="E258" t="s">
        <v>289</v>
      </c>
      <c r="F258" t="s">
        <v>291</v>
      </c>
      <c r="G258" s="11" t="s">
        <v>247</v>
      </c>
    </row>
    <row r="259" spans="1:14" x14ac:dyDescent="0.25">
      <c r="A259">
        <v>2021</v>
      </c>
      <c r="B259" s="8">
        <v>44239</v>
      </c>
      <c r="C259" s="50">
        <v>1600</v>
      </c>
      <c r="D259" t="s">
        <v>286</v>
      </c>
      <c r="E259" t="s">
        <v>289</v>
      </c>
      <c r="F259" t="s">
        <v>291</v>
      </c>
      <c r="G259" s="11" t="s">
        <v>247</v>
      </c>
    </row>
    <row r="260" spans="1:14" x14ac:dyDescent="0.25">
      <c r="A260">
        <v>2021</v>
      </c>
      <c r="B260" s="8">
        <v>44239</v>
      </c>
      <c r="C260" s="50">
        <v>1700</v>
      </c>
      <c r="D260" t="s">
        <v>286</v>
      </c>
      <c r="E260" t="s">
        <v>289</v>
      </c>
      <c r="F260" t="s">
        <v>291</v>
      </c>
      <c r="G260" s="11" t="s">
        <v>247</v>
      </c>
    </row>
    <row r="261" spans="1:14" x14ac:dyDescent="0.25">
      <c r="A261">
        <v>2021</v>
      </c>
      <c r="B261" s="8">
        <v>44239</v>
      </c>
      <c r="C261" s="50">
        <v>1800</v>
      </c>
      <c r="D261" t="s">
        <v>286</v>
      </c>
      <c r="E261" t="s">
        <v>289</v>
      </c>
      <c r="F261" t="s">
        <v>291</v>
      </c>
      <c r="G261" s="11" t="s">
        <v>247</v>
      </c>
      <c r="N261" s="22"/>
    </row>
    <row r="262" spans="1:14" x14ac:dyDescent="0.25">
      <c r="A262">
        <v>2021</v>
      </c>
      <c r="B262" s="8">
        <v>44239</v>
      </c>
      <c r="C262" s="50">
        <v>1900</v>
      </c>
      <c r="D262" t="s">
        <v>286</v>
      </c>
      <c r="E262" t="s">
        <v>289</v>
      </c>
      <c r="F262" t="s">
        <v>291</v>
      </c>
      <c r="G262" s="11" t="s">
        <v>247</v>
      </c>
      <c r="M262" s="22" t="s">
        <v>31</v>
      </c>
    </row>
    <row r="263" spans="1:14" x14ac:dyDescent="0.25">
      <c r="A263">
        <v>2021</v>
      </c>
      <c r="B263" s="8">
        <v>44239</v>
      </c>
      <c r="C263" s="50">
        <v>2000</v>
      </c>
      <c r="D263" t="s">
        <v>286</v>
      </c>
      <c r="E263" t="s">
        <v>289</v>
      </c>
      <c r="F263" t="s">
        <v>291</v>
      </c>
      <c r="G263" s="11">
        <v>0.84512731481481485</v>
      </c>
      <c r="H263" t="s">
        <v>13</v>
      </c>
      <c r="I263" s="13">
        <v>79.7</v>
      </c>
      <c r="J263">
        <v>3019</v>
      </c>
      <c r="K263" s="10">
        <v>10.66</v>
      </c>
      <c r="L263">
        <v>1</v>
      </c>
      <c r="M263" s="22" t="s">
        <v>32</v>
      </c>
    </row>
    <row r="264" spans="1:14" x14ac:dyDescent="0.25">
      <c r="A264">
        <v>2021</v>
      </c>
      <c r="B264" s="8">
        <v>44239</v>
      </c>
      <c r="C264" s="50">
        <v>2000</v>
      </c>
      <c r="D264" t="s">
        <v>286</v>
      </c>
      <c r="E264" t="s">
        <v>289</v>
      </c>
      <c r="F264" t="s">
        <v>291</v>
      </c>
      <c r="G264" s="11">
        <v>0.84856481481481483</v>
      </c>
      <c r="H264" t="s">
        <v>13</v>
      </c>
      <c r="I264" s="13">
        <v>50.8</v>
      </c>
      <c r="J264">
        <v>3899</v>
      </c>
      <c r="K264" s="10">
        <v>5.88</v>
      </c>
      <c r="L264">
        <v>1</v>
      </c>
    </row>
    <row r="265" spans="1:14" x14ac:dyDescent="0.25">
      <c r="A265">
        <v>2021</v>
      </c>
      <c r="B265" s="8">
        <v>44239</v>
      </c>
      <c r="C265" s="50">
        <v>2100</v>
      </c>
      <c r="D265" t="s">
        <v>286</v>
      </c>
      <c r="E265" t="s">
        <v>289</v>
      </c>
      <c r="F265" t="s">
        <v>291</v>
      </c>
      <c r="G265" s="11">
        <v>0.88255787037037037</v>
      </c>
      <c r="H265" t="s">
        <v>13</v>
      </c>
      <c r="I265" s="13">
        <v>66.3</v>
      </c>
      <c r="J265">
        <v>1935</v>
      </c>
      <c r="K265" s="10">
        <v>3.11</v>
      </c>
      <c r="L265">
        <v>1</v>
      </c>
    </row>
    <row r="266" spans="1:14" x14ac:dyDescent="0.25">
      <c r="A266">
        <v>2021</v>
      </c>
      <c r="B266" s="8">
        <v>44239</v>
      </c>
      <c r="C266" s="50">
        <v>2100</v>
      </c>
      <c r="D266" t="s">
        <v>286</v>
      </c>
      <c r="E266" t="s">
        <v>289</v>
      </c>
      <c r="F266" t="s">
        <v>291</v>
      </c>
      <c r="G266" s="11">
        <v>0.88870370370370377</v>
      </c>
      <c r="H266" t="s">
        <v>13</v>
      </c>
      <c r="I266" s="13">
        <v>73.900000000000006</v>
      </c>
      <c r="J266">
        <v>3507</v>
      </c>
      <c r="K266" s="10">
        <v>15.22</v>
      </c>
      <c r="L266">
        <v>1</v>
      </c>
    </row>
    <row r="267" spans="1:14" x14ac:dyDescent="0.25">
      <c r="A267">
        <v>2021</v>
      </c>
      <c r="B267" s="8">
        <v>44239</v>
      </c>
      <c r="C267" s="50">
        <v>2200</v>
      </c>
      <c r="D267" t="s">
        <v>286</v>
      </c>
      <c r="E267" t="s">
        <v>289</v>
      </c>
      <c r="F267" t="s">
        <v>291</v>
      </c>
      <c r="G267" s="11" t="s">
        <v>247</v>
      </c>
    </row>
    <row r="268" spans="1:14" x14ac:dyDescent="0.25">
      <c r="A268">
        <v>2021</v>
      </c>
      <c r="B268" s="8">
        <v>44239</v>
      </c>
      <c r="C268" s="50">
        <v>2300</v>
      </c>
      <c r="D268" t="s">
        <v>286</v>
      </c>
      <c r="E268" t="s">
        <v>289</v>
      </c>
      <c r="F268" t="s">
        <v>291</v>
      </c>
      <c r="G268" s="11" t="s">
        <v>247</v>
      </c>
    </row>
    <row r="269" spans="1:14" x14ac:dyDescent="0.25">
      <c r="A269">
        <v>2021</v>
      </c>
      <c r="B269" s="8">
        <v>44240</v>
      </c>
      <c r="C269" s="50">
        <v>0</v>
      </c>
      <c r="D269" t="s">
        <v>286</v>
      </c>
      <c r="E269" t="s">
        <v>289</v>
      </c>
      <c r="F269" t="s">
        <v>291</v>
      </c>
      <c r="G269" s="11">
        <v>3.0671296296296297E-3</v>
      </c>
      <c r="H269" t="s">
        <v>13</v>
      </c>
      <c r="I269" s="13">
        <v>75.900000000000006</v>
      </c>
      <c r="J269">
        <v>784</v>
      </c>
      <c r="K269" s="10">
        <v>12.63</v>
      </c>
      <c r="L269">
        <v>1</v>
      </c>
    </row>
    <row r="270" spans="1:14" x14ac:dyDescent="0.25">
      <c r="A270">
        <v>2021</v>
      </c>
      <c r="B270" s="8">
        <v>44240</v>
      </c>
      <c r="C270" s="50">
        <v>100</v>
      </c>
      <c r="D270" t="s">
        <v>286</v>
      </c>
      <c r="E270" t="s">
        <v>289</v>
      </c>
      <c r="F270" t="s">
        <v>291</v>
      </c>
      <c r="G270" s="11" t="s">
        <v>247</v>
      </c>
    </row>
    <row r="271" spans="1:14" x14ac:dyDescent="0.25">
      <c r="A271">
        <v>2021</v>
      </c>
      <c r="B271" s="8">
        <v>44240</v>
      </c>
      <c r="C271" s="50">
        <v>200</v>
      </c>
      <c r="D271" t="s">
        <v>286</v>
      </c>
      <c r="E271" t="s">
        <v>289</v>
      </c>
      <c r="F271" t="s">
        <v>291</v>
      </c>
      <c r="G271" s="11" t="s">
        <v>247</v>
      </c>
    </row>
    <row r="272" spans="1:14" x14ac:dyDescent="0.25">
      <c r="A272">
        <v>2021</v>
      </c>
      <c r="B272" s="8">
        <v>44240</v>
      </c>
      <c r="C272" s="50">
        <v>300</v>
      </c>
      <c r="D272" t="s">
        <v>286</v>
      </c>
      <c r="E272" t="s">
        <v>289</v>
      </c>
      <c r="F272" t="s">
        <v>291</v>
      </c>
      <c r="G272" s="11" t="s">
        <v>247</v>
      </c>
    </row>
    <row r="273" spans="1:13" x14ac:dyDescent="0.25">
      <c r="A273">
        <v>2021</v>
      </c>
      <c r="B273" s="8">
        <v>44240</v>
      </c>
      <c r="C273" s="50">
        <v>400</v>
      </c>
      <c r="D273" t="s">
        <v>286</v>
      </c>
      <c r="E273" t="s">
        <v>289</v>
      </c>
      <c r="F273" t="s">
        <v>291</v>
      </c>
      <c r="G273" s="11" t="s">
        <v>247</v>
      </c>
    </row>
    <row r="274" spans="1:13" x14ac:dyDescent="0.25">
      <c r="A274">
        <v>2021</v>
      </c>
      <c r="B274" s="8">
        <v>44240</v>
      </c>
      <c r="C274" s="50">
        <v>500</v>
      </c>
      <c r="D274" t="s">
        <v>286</v>
      </c>
      <c r="E274" t="s">
        <v>289</v>
      </c>
      <c r="F274" t="s">
        <v>291</v>
      </c>
      <c r="G274" s="11" t="s">
        <v>247</v>
      </c>
    </row>
    <row r="275" spans="1:13" x14ac:dyDescent="0.25">
      <c r="A275">
        <v>2021</v>
      </c>
      <c r="B275" s="8">
        <v>44240</v>
      </c>
      <c r="C275" s="50">
        <v>600</v>
      </c>
      <c r="D275" t="s">
        <v>286</v>
      </c>
      <c r="E275" t="s">
        <v>289</v>
      </c>
      <c r="F275" t="s">
        <v>291</v>
      </c>
      <c r="G275" s="11">
        <v>0.25925925925925924</v>
      </c>
      <c r="H275" t="s">
        <v>13</v>
      </c>
      <c r="I275" s="13">
        <v>69.3</v>
      </c>
      <c r="J275">
        <v>2427</v>
      </c>
      <c r="K275" s="10">
        <v>11.07</v>
      </c>
      <c r="L275">
        <v>1</v>
      </c>
    </row>
    <row r="276" spans="1:13" x14ac:dyDescent="0.25">
      <c r="A276">
        <v>2021</v>
      </c>
      <c r="B276" s="8">
        <v>44240</v>
      </c>
      <c r="C276" s="50">
        <v>700</v>
      </c>
      <c r="D276" t="s">
        <v>286</v>
      </c>
      <c r="E276" t="s">
        <v>289</v>
      </c>
      <c r="F276" t="s">
        <v>291</v>
      </c>
      <c r="G276" s="11" t="s">
        <v>247</v>
      </c>
    </row>
    <row r="277" spans="1:13" x14ac:dyDescent="0.25">
      <c r="A277">
        <v>2021</v>
      </c>
      <c r="B277" s="8">
        <v>44240</v>
      </c>
      <c r="C277" s="50">
        <v>800</v>
      </c>
      <c r="D277" t="s">
        <v>286</v>
      </c>
      <c r="E277" t="s">
        <v>289</v>
      </c>
      <c r="F277" t="s">
        <v>291</v>
      </c>
      <c r="G277" s="11" t="s">
        <v>247</v>
      </c>
    </row>
    <row r="278" spans="1:13" x14ac:dyDescent="0.25">
      <c r="A278">
        <v>2021</v>
      </c>
      <c r="B278" s="8">
        <v>44240</v>
      </c>
      <c r="C278" s="50">
        <v>900</v>
      </c>
      <c r="D278" t="s">
        <v>286</v>
      </c>
      <c r="E278" t="s">
        <v>289</v>
      </c>
      <c r="F278" t="s">
        <v>291</v>
      </c>
      <c r="G278" s="11" t="s">
        <v>247</v>
      </c>
    </row>
    <row r="279" spans="1:13" x14ac:dyDescent="0.25">
      <c r="A279">
        <v>2021</v>
      </c>
      <c r="B279" s="8">
        <v>44240</v>
      </c>
      <c r="C279" s="50">
        <v>1000</v>
      </c>
      <c r="D279" t="s">
        <v>286</v>
      </c>
      <c r="E279" t="s">
        <v>289</v>
      </c>
      <c r="F279" t="s">
        <v>291</v>
      </c>
      <c r="G279" s="11" t="s">
        <v>247</v>
      </c>
    </row>
    <row r="280" spans="1:13" x14ac:dyDescent="0.25">
      <c r="A280">
        <v>2021</v>
      </c>
      <c r="B280" s="8">
        <v>44240</v>
      </c>
      <c r="C280" s="50">
        <v>1100</v>
      </c>
      <c r="D280" t="s">
        <v>286</v>
      </c>
      <c r="E280" t="s">
        <v>289</v>
      </c>
      <c r="F280" t="s">
        <v>291</v>
      </c>
      <c r="G280" s="11" t="s">
        <v>247</v>
      </c>
    </row>
    <row r="281" spans="1:13" x14ac:dyDescent="0.25">
      <c r="A281">
        <v>2021</v>
      </c>
      <c r="B281" s="8">
        <v>44240</v>
      </c>
      <c r="C281" s="50">
        <v>1200</v>
      </c>
      <c r="D281" t="s">
        <v>286</v>
      </c>
      <c r="E281" t="s">
        <v>289</v>
      </c>
      <c r="F281" t="s">
        <v>291</v>
      </c>
      <c r="G281" s="11" t="s">
        <v>247</v>
      </c>
    </row>
    <row r="282" spans="1:13" x14ac:dyDescent="0.25">
      <c r="A282">
        <v>2021</v>
      </c>
      <c r="B282" s="8">
        <v>44240</v>
      </c>
      <c r="C282" s="50">
        <v>1300</v>
      </c>
      <c r="D282" t="s">
        <v>286</v>
      </c>
      <c r="E282" t="s">
        <v>289</v>
      </c>
      <c r="F282" t="s">
        <v>291</v>
      </c>
      <c r="G282" s="11" t="s">
        <v>247</v>
      </c>
    </row>
    <row r="283" spans="1:13" x14ac:dyDescent="0.25">
      <c r="A283">
        <v>2021</v>
      </c>
      <c r="B283" s="8">
        <v>44240</v>
      </c>
      <c r="C283" s="50">
        <v>1400</v>
      </c>
      <c r="D283" t="s">
        <v>286</v>
      </c>
      <c r="E283" t="s">
        <v>289</v>
      </c>
      <c r="F283" t="s">
        <v>291</v>
      </c>
      <c r="G283" s="11" t="s">
        <v>247</v>
      </c>
    </row>
    <row r="284" spans="1:13" x14ac:dyDescent="0.25">
      <c r="A284">
        <v>2021</v>
      </c>
      <c r="B284" s="8">
        <v>44240</v>
      </c>
      <c r="C284" s="50">
        <v>1500</v>
      </c>
      <c r="D284" t="s">
        <v>286</v>
      </c>
      <c r="E284" t="s">
        <v>289</v>
      </c>
      <c r="F284" t="s">
        <v>291</v>
      </c>
      <c r="G284" s="11" t="s">
        <v>247</v>
      </c>
    </row>
    <row r="285" spans="1:13" x14ac:dyDescent="0.25">
      <c r="A285">
        <v>2021</v>
      </c>
      <c r="B285" s="8">
        <v>44240</v>
      </c>
      <c r="C285" s="50">
        <v>1600</v>
      </c>
      <c r="D285" t="s">
        <v>286</v>
      </c>
      <c r="E285" t="s">
        <v>289</v>
      </c>
      <c r="F285" t="s">
        <v>291</v>
      </c>
      <c r="G285" s="11" t="s">
        <v>247</v>
      </c>
    </row>
    <row r="286" spans="1:13" x14ac:dyDescent="0.25">
      <c r="A286">
        <v>2021</v>
      </c>
      <c r="B286" s="8">
        <v>44240</v>
      </c>
      <c r="C286" s="50">
        <v>1700</v>
      </c>
      <c r="D286" t="s">
        <v>286</v>
      </c>
      <c r="E286" t="s">
        <v>289</v>
      </c>
      <c r="F286" t="s">
        <v>291</v>
      </c>
      <c r="G286" s="11" t="s">
        <v>247</v>
      </c>
    </row>
    <row r="287" spans="1:13" x14ac:dyDescent="0.25">
      <c r="A287">
        <v>2021</v>
      </c>
      <c r="B287" s="8">
        <v>44240</v>
      </c>
      <c r="C287" s="50">
        <v>1800</v>
      </c>
      <c r="D287" t="s">
        <v>286</v>
      </c>
      <c r="E287" t="s">
        <v>289</v>
      </c>
      <c r="F287" t="s">
        <v>291</v>
      </c>
      <c r="G287" s="11" t="s">
        <v>247</v>
      </c>
    </row>
    <row r="288" spans="1:13" x14ac:dyDescent="0.25">
      <c r="A288">
        <v>2021</v>
      </c>
      <c r="B288" s="8">
        <v>44240</v>
      </c>
      <c r="C288" s="50">
        <v>1900</v>
      </c>
      <c r="D288" t="s">
        <v>286</v>
      </c>
      <c r="E288" t="s">
        <v>289</v>
      </c>
      <c r="F288" t="s">
        <v>291</v>
      </c>
      <c r="G288" s="11">
        <v>0.79905092592592597</v>
      </c>
      <c r="H288" t="s">
        <v>14</v>
      </c>
      <c r="I288" s="13">
        <v>45.6</v>
      </c>
      <c r="J288">
        <v>1890</v>
      </c>
      <c r="K288" s="10">
        <v>10.26</v>
      </c>
      <c r="L288">
        <v>1</v>
      </c>
      <c r="M288" s="22" t="s">
        <v>34</v>
      </c>
    </row>
    <row r="289" spans="1:13" x14ac:dyDescent="0.25">
      <c r="A289">
        <v>2021</v>
      </c>
      <c r="B289" s="8">
        <v>44240</v>
      </c>
      <c r="C289" s="50">
        <v>1900</v>
      </c>
      <c r="D289" t="s">
        <v>286</v>
      </c>
      <c r="E289" t="s">
        <v>289</v>
      </c>
      <c r="F289" t="s">
        <v>291</v>
      </c>
      <c r="G289" s="11">
        <v>0.79953703703703705</v>
      </c>
      <c r="H289" t="s">
        <v>13</v>
      </c>
      <c r="I289" s="13">
        <v>44.5</v>
      </c>
      <c r="J289">
        <v>2047</v>
      </c>
      <c r="K289" s="10">
        <v>1.66</v>
      </c>
      <c r="L289">
        <v>1</v>
      </c>
      <c r="M289" s="22" t="s">
        <v>33</v>
      </c>
    </row>
    <row r="290" spans="1:13" x14ac:dyDescent="0.25">
      <c r="A290">
        <v>2021</v>
      </c>
      <c r="B290" s="8">
        <v>44240</v>
      </c>
      <c r="C290" s="50">
        <v>2000</v>
      </c>
      <c r="D290" t="s">
        <v>286</v>
      </c>
      <c r="E290" t="s">
        <v>289</v>
      </c>
      <c r="F290" t="s">
        <v>291</v>
      </c>
      <c r="G290" s="11" t="s">
        <v>247</v>
      </c>
    </row>
    <row r="291" spans="1:13" x14ac:dyDescent="0.25">
      <c r="A291">
        <v>2021</v>
      </c>
      <c r="B291" s="8">
        <v>44240</v>
      </c>
      <c r="C291" s="50">
        <v>2100</v>
      </c>
      <c r="D291" t="s">
        <v>286</v>
      </c>
      <c r="E291" t="s">
        <v>289</v>
      </c>
      <c r="F291" t="s">
        <v>291</v>
      </c>
      <c r="G291" s="11" t="s">
        <v>247</v>
      </c>
    </row>
    <row r="292" spans="1:13" x14ac:dyDescent="0.25">
      <c r="A292">
        <v>2021</v>
      </c>
      <c r="B292" s="8">
        <v>44240</v>
      </c>
      <c r="C292" s="50">
        <v>2200</v>
      </c>
      <c r="D292" t="s">
        <v>286</v>
      </c>
      <c r="E292" t="s">
        <v>289</v>
      </c>
      <c r="F292" t="s">
        <v>291</v>
      </c>
      <c r="G292" s="11" t="s">
        <v>247</v>
      </c>
    </row>
    <row r="293" spans="1:13" x14ac:dyDescent="0.25">
      <c r="A293">
        <v>2021</v>
      </c>
      <c r="B293" s="8">
        <v>44240</v>
      </c>
      <c r="C293" s="50">
        <v>2300</v>
      </c>
      <c r="D293" t="s">
        <v>286</v>
      </c>
      <c r="E293" t="s">
        <v>289</v>
      </c>
      <c r="F293" t="s">
        <v>291</v>
      </c>
      <c r="G293" s="11" t="s">
        <v>247</v>
      </c>
    </row>
    <row r="294" spans="1:13" x14ac:dyDescent="0.25">
      <c r="A294">
        <v>2021</v>
      </c>
      <c r="B294" s="8">
        <v>44241</v>
      </c>
      <c r="C294" s="50">
        <v>0</v>
      </c>
      <c r="D294" t="s">
        <v>286</v>
      </c>
      <c r="E294" t="s">
        <v>289</v>
      </c>
      <c r="F294" t="s">
        <v>291</v>
      </c>
      <c r="G294" s="11" t="s">
        <v>247</v>
      </c>
    </row>
    <row r="295" spans="1:13" x14ac:dyDescent="0.25">
      <c r="A295">
        <v>2021</v>
      </c>
      <c r="B295" s="8">
        <v>44241</v>
      </c>
      <c r="C295" s="50">
        <v>100</v>
      </c>
      <c r="D295" t="s">
        <v>286</v>
      </c>
      <c r="E295" t="s">
        <v>289</v>
      </c>
      <c r="F295" t="s">
        <v>291</v>
      </c>
      <c r="G295" s="11" t="s">
        <v>247</v>
      </c>
    </row>
    <row r="296" spans="1:13" x14ac:dyDescent="0.25">
      <c r="A296">
        <v>2021</v>
      </c>
      <c r="B296" s="8">
        <v>44241</v>
      </c>
      <c r="C296" s="50">
        <v>200</v>
      </c>
      <c r="D296" t="s">
        <v>286</v>
      </c>
      <c r="E296" t="s">
        <v>289</v>
      </c>
      <c r="F296" t="s">
        <v>291</v>
      </c>
      <c r="G296" s="11" t="s">
        <v>247</v>
      </c>
    </row>
    <row r="297" spans="1:13" x14ac:dyDescent="0.25">
      <c r="A297">
        <v>2021</v>
      </c>
      <c r="B297" s="8">
        <v>44241</v>
      </c>
      <c r="C297" s="50">
        <v>300</v>
      </c>
      <c r="D297" t="s">
        <v>286</v>
      </c>
      <c r="E297" t="s">
        <v>289</v>
      </c>
      <c r="F297" t="s">
        <v>291</v>
      </c>
      <c r="G297" s="11" t="s">
        <v>247</v>
      </c>
    </row>
    <row r="298" spans="1:13" x14ac:dyDescent="0.25">
      <c r="A298">
        <v>2021</v>
      </c>
      <c r="B298" s="8">
        <v>44241</v>
      </c>
      <c r="C298" s="50">
        <v>400</v>
      </c>
      <c r="D298" t="s">
        <v>286</v>
      </c>
      <c r="E298" t="s">
        <v>289</v>
      </c>
      <c r="F298" t="s">
        <v>291</v>
      </c>
      <c r="G298" s="11" t="s">
        <v>247</v>
      </c>
    </row>
    <row r="299" spans="1:13" x14ac:dyDescent="0.25">
      <c r="A299">
        <v>2021</v>
      </c>
      <c r="B299" s="8">
        <v>44241</v>
      </c>
      <c r="C299" s="50">
        <v>500</v>
      </c>
      <c r="D299" t="s">
        <v>286</v>
      </c>
      <c r="E299" t="s">
        <v>289</v>
      </c>
      <c r="F299" t="s">
        <v>291</v>
      </c>
      <c r="G299" s="11" t="s">
        <v>247</v>
      </c>
    </row>
    <row r="300" spans="1:13" x14ac:dyDescent="0.25">
      <c r="A300">
        <v>2021</v>
      </c>
      <c r="B300" s="8">
        <v>44241</v>
      </c>
      <c r="C300" s="50">
        <v>600</v>
      </c>
      <c r="D300" t="s">
        <v>286</v>
      </c>
      <c r="E300" t="s">
        <v>289</v>
      </c>
      <c r="F300" t="s">
        <v>291</v>
      </c>
      <c r="G300" s="11" t="s">
        <v>247</v>
      </c>
    </row>
    <row r="301" spans="1:13" x14ac:dyDescent="0.25">
      <c r="A301">
        <v>2021</v>
      </c>
      <c r="B301" s="8">
        <v>44241</v>
      </c>
      <c r="C301" s="50">
        <v>700</v>
      </c>
      <c r="D301" t="s">
        <v>286</v>
      </c>
      <c r="E301" t="s">
        <v>289</v>
      </c>
      <c r="F301" t="s">
        <v>291</v>
      </c>
      <c r="G301" s="11" t="s">
        <v>247</v>
      </c>
    </row>
    <row r="302" spans="1:13" x14ac:dyDescent="0.25">
      <c r="A302">
        <v>2021</v>
      </c>
      <c r="B302" s="8">
        <v>44241</v>
      </c>
      <c r="C302" s="50">
        <v>800</v>
      </c>
      <c r="D302" t="s">
        <v>286</v>
      </c>
      <c r="E302" t="s">
        <v>289</v>
      </c>
      <c r="F302" t="s">
        <v>291</v>
      </c>
      <c r="G302" s="11" t="s">
        <v>247</v>
      </c>
    </row>
    <row r="303" spans="1:13" x14ac:dyDescent="0.25">
      <c r="A303">
        <v>2021</v>
      </c>
      <c r="B303" s="8">
        <v>44241</v>
      </c>
      <c r="C303" s="50">
        <v>900</v>
      </c>
      <c r="D303" t="s">
        <v>286</v>
      </c>
      <c r="E303" t="s">
        <v>289</v>
      </c>
      <c r="F303" t="s">
        <v>291</v>
      </c>
      <c r="G303" s="11" t="s">
        <v>247</v>
      </c>
    </row>
    <row r="304" spans="1:13" x14ac:dyDescent="0.25">
      <c r="A304">
        <v>2021</v>
      </c>
      <c r="B304" s="8">
        <v>44241</v>
      </c>
      <c r="C304" s="50">
        <v>1000</v>
      </c>
      <c r="D304" t="s">
        <v>286</v>
      </c>
      <c r="E304" t="s">
        <v>289</v>
      </c>
      <c r="F304" t="s">
        <v>291</v>
      </c>
      <c r="G304" s="11" t="s">
        <v>247</v>
      </c>
    </row>
    <row r="305" spans="1:12" x14ac:dyDescent="0.25">
      <c r="A305">
        <v>2021</v>
      </c>
      <c r="B305" s="8">
        <v>44241</v>
      </c>
      <c r="C305" s="50">
        <v>1100</v>
      </c>
      <c r="D305" t="s">
        <v>286</v>
      </c>
      <c r="E305" t="s">
        <v>289</v>
      </c>
      <c r="F305" t="s">
        <v>291</v>
      </c>
      <c r="G305" s="11" t="s">
        <v>247</v>
      </c>
    </row>
    <row r="306" spans="1:12" x14ac:dyDescent="0.25">
      <c r="A306">
        <v>2021</v>
      </c>
      <c r="B306" s="8">
        <v>44241</v>
      </c>
      <c r="C306" s="50">
        <v>1200</v>
      </c>
      <c r="D306" t="s">
        <v>286</v>
      </c>
      <c r="E306" t="s">
        <v>289</v>
      </c>
      <c r="F306" t="s">
        <v>291</v>
      </c>
      <c r="G306" s="11" t="s">
        <v>247</v>
      </c>
    </row>
    <row r="307" spans="1:12" x14ac:dyDescent="0.25">
      <c r="A307">
        <v>2021</v>
      </c>
      <c r="B307" s="8">
        <v>44241</v>
      </c>
      <c r="C307" s="50">
        <v>1300</v>
      </c>
      <c r="D307" t="s">
        <v>286</v>
      </c>
      <c r="E307" t="s">
        <v>289</v>
      </c>
      <c r="F307" t="s">
        <v>291</v>
      </c>
      <c r="G307" s="11" t="s">
        <v>247</v>
      </c>
    </row>
    <row r="308" spans="1:12" x14ac:dyDescent="0.25">
      <c r="A308">
        <v>2021</v>
      </c>
      <c r="B308" s="8">
        <v>44241</v>
      </c>
      <c r="C308" s="50">
        <v>1400</v>
      </c>
      <c r="D308" t="s">
        <v>286</v>
      </c>
      <c r="E308" t="s">
        <v>289</v>
      </c>
      <c r="F308" t="s">
        <v>291</v>
      </c>
      <c r="G308" s="11" t="s">
        <v>247</v>
      </c>
    </row>
    <row r="309" spans="1:12" x14ac:dyDescent="0.25">
      <c r="A309">
        <v>2021</v>
      </c>
      <c r="B309" s="8">
        <v>44241</v>
      </c>
      <c r="C309" s="50">
        <v>1500</v>
      </c>
      <c r="D309" t="s">
        <v>286</v>
      </c>
      <c r="E309" t="s">
        <v>289</v>
      </c>
      <c r="F309" t="s">
        <v>291</v>
      </c>
      <c r="G309" s="11" t="s">
        <v>247</v>
      </c>
    </row>
    <row r="310" spans="1:12" x14ac:dyDescent="0.25">
      <c r="A310">
        <v>2021</v>
      </c>
      <c r="B310" s="8">
        <v>44241</v>
      </c>
      <c r="C310" s="50">
        <v>1600</v>
      </c>
      <c r="D310" t="s">
        <v>286</v>
      </c>
      <c r="E310" t="s">
        <v>289</v>
      </c>
      <c r="F310" t="s">
        <v>291</v>
      </c>
      <c r="G310" s="11" t="s">
        <v>247</v>
      </c>
    </row>
    <row r="311" spans="1:12" x14ac:dyDescent="0.25">
      <c r="A311">
        <v>2021</v>
      </c>
      <c r="B311" s="8">
        <v>44241</v>
      </c>
      <c r="C311" s="50">
        <v>1700</v>
      </c>
      <c r="D311" t="s">
        <v>286</v>
      </c>
      <c r="E311" t="s">
        <v>289</v>
      </c>
      <c r="F311" t="s">
        <v>291</v>
      </c>
      <c r="G311" s="11">
        <v>0.72542824074074075</v>
      </c>
      <c r="H311" t="s">
        <v>13</v>
      </c>
      <c r="I311" s="13">
        <v>89.1</v>
      </c>
      <c r="J311">
        <v>4372</v>
      </c>
      <c r="K311" s="10">
        <v>14.48</v>
      </c>
      <c r="L311">
        <v>1</v>
      </c>
    </row>
    <row r="312" spans="1:12" x14ac:dyDescent="0.25">
      <c r="A312">
        <v>2021</v>
      </c>
      <c r="B312" s="8">
        <v>44241</v>
      </c>
      <c r="C312" s="50">
        <v>1800</v>
      </c>
      <c r="D312" t="s">
        <v>286</v>
      </c>
      <c r="E312" t="s">
        <v>289</v>
      </c>
      <c r="F312" t="s">
        <v>291</v>
      </c>
      <c r="G312" s="11" t="s">
        <v>247</v>
      </c>
    </row>
    <row r="313" spans="1:12" x14ac:dyDescent="0.25">
      <c r="A313">
        <v>2021</v>
      </c>
      <c r="B313" s="8">
        <v>44241</v>
      </c>
      <c r="C313" s="50">
        <v>1900</v>
      </c>
      <c r="D313" t="s">
        <v>286</v>
      </c>
      <c r="E313" t="s">
        <v>289</v>
      </c>
      <c r="F313" t="s">
        <v>291</v>
      </c>
      <c r="G313" s="11">
        <v>0.79833333333333334</v>
      </c>
      <c r="H313" t="s">
        <v>13</v>
      </c>
      <c r="I313" s="13">
        <v>68.400000000000006</v>
      </c>
      <c r="J313">
        <v>1710</v>
      </c>
      <c r="K313" s="10">
        <v>12.67</v>
      </c>
      <c r="L313">
        <v>1</v>
      </c>
    </row>
    <row r="314" spans="1:12" x14ac:dyDescent="0.25">
      <c r="A314">
        <v>2021</v>
      </c>
      <c r="B314" s="8">
        <v>44241</v>
      </c>
      <c r="C314" s="50">
        <v>1900</v>
      </c>
      <c r="D314" t="s">
        <v>286</v>
      </c>
      <c r="E314" t="s">
        <v>289</v>
      </c>
      <c r="F314" t="s">
        <v>291</v>
      </c>
      <c r="G314" s="11">
        <v>0.80733796296296301</v>
      </c>
      <c r="H314" t="s">
        <v>13</v>
      </c>
      <c r="I314" s="13">
        <v>76.099999999999994</v>
      </c>
      <c r="J314">
        <v>3999</v>
      </c>
      <c r="K314" s="10">
        <v>16.28</v>
      </c>
      <c r="L314">
        <v>1</v>
      </c>
    </row>
    <row r="315" spans="1:12" x14ac:dyDescent="0.25">
      <c r="A315">
        <v>2021</v>
      </c>
      <c r="B315" s="8">
        <v>44241</v>
      </c>
      <c r="C315" s="50">
        <v>2000</v>
      </c>
      <c r="D315" t="s">
        <v>286</v>
      </c>
      <c r="E315" t="s">
        <v>289</v>
      </c>
      <c r="F315" t="s">
        <v>291</v>
      </c>
      <c r="G315" s="11">
        <v>0.84946759259259252</v>
      </c>
      <c r="H315" t="s">
        <v>13</v>
      </c>
      <c r="I315" s="13">
        <v>69</v>
      </c>
      <c r="J315">
        <v>4147</v>
      </c>
      <c r="K315" s="10">
        <v>16.28</v>
      </c>
      <c r="L315">
        <v>1</v>
      </c>
    </row>
    <row r="316" spans="1:12" x14ac:dyDescent="0.25">
      <c r="A316">
        <v>2021</v>
      </c>
      <c r="B316" s="8">
        <v>44241</v>
      </c>
      <c r="C316" s="50">
        <v>2100</v>
      </c>
      <c r="D316" t="s">
        <v>286</v>
      </c>
      <c r="E316" t="s">
        <v>289</v>
      </c>
      <c r="F316" t="s">
        <v>291</v>
      </c>
      <c r="G316" s="11" t="s">
        <v>247</v>
      </c>
    </row>
    <row r="317" spans="1:12" x14ac:dyDescent="0.25">
      <c r="A317">
        <v>2021</v>
      </c>
      <c r="B317" s="8">
        <v>44241</v>
      </c>
      <c r="C317" s="50">
        <v>2200</v>
      </c>
      <c r="D317" t="s">
        <v>286</v>
      </c>
      <c r="E317" t="s">
        <v>289</v>
      </c>
      <c r="F317" t="s">
        <v>291</v>
      </c>
      <c r="G317" s="11">
        <v>0.92508101851851843</v>
      </c>
      <c r="H317" t="s">
        <v>13</v>
      </c>
      <c r="I317" s="13">
        <v>80.3</v>
      </c>
      <c r="J317">
        <v>2148</v>
      </c>
      <c r="K317" s="10">
        <v>12.34</v>
      </c>
      <c r="L317">
        <v>1</v>
      </c>
    </row>
    <row r="318" spans="1:12" x14ac:dyDescent="0.25">
      <c r="A318">
        <v>2021</v>
      </c>
      <c r="B318" s="8">
        <v>44241</v>
      </c>
      <c r="C318" s="50">
        <v>2300</v>
      </c>
      <c r="D318" t="s">
        <v>286</v>
      </c>
      <c r="E318" t="s">
        <v>289</v>
      </c>
      <c r="F318" t="s">
        <v>291</v>
      </c>
      <c r="G318" s="11" t="s">
        <v>247</v>
      </c>
    </row>
    <row r="319" spans="1:12" x14ac:dyDescent="0.25">
      <c r="A319">
        <v>2021</v>
      </c>
      <c r="B319" s="8">
        <v>44242</v>
      </c>
      <c r="C319" s="50">
        <v>0</v>
      </c>
      <c r="D319" t="s">
        <v>286</v>
      </c>
      <c r="E319" t="s">
        <v>289</v>
      </c>
      <c r="F319" t="s">
        <v>290</v>
      </c>
      <c r="G319" s="11" t="s">
        <v>247</v>
      </c>
    </row>
    <row r="320" spans="1:12" x14ac:dyDescent="0.25">
      <c r="A320">
        <v>2021</v>
      </c>
      <c r="B320" s="8">
        <v>44242</v>
      </c>
      <c r="C320" s="50">
        <v>100</v>
      </c>
      <c r="D320" t="s">
        <v>286</v>
      </c>
      <c r="E320" t="s">
        <v>289</v>
      </c>
      <c r="F320" t="s">
        <v>290</v>
      </c>
      <c r="G320" s="11" t="s">
        <v>247</v>
      </c>
    </row>
    <row r="321" spans="1:12" x14ac:dyDescent="0.25">
      <c r="A321">
        <v>2021</v>
      </c>
      <c r="B321" s="8">
        <v>44242</v>
      </c>
      <c r="C321" s="50">
        <v>200</v>
      </c>
      <c r="D321" t="s">
        <v>286</v>
      </c>
      <c r="E321" t="s">
        <v>289</v>
      </c>
      <c r="F321" t="s">
        <v>290</v>
      </c>
      <c r="G321" s="11" t="s">
        <v>247</v>
      </c>
    </row>
    <row r="322" spans="1:12" x14ac:dyDescent="0.25">
      <c r="A322">
        <v>2021</v>
      </c>
      <c r="B322" s="8">
        <v>44242</v>
      </c>
      <c r="C322" s="50">
        <v>300</v>
      </c>
      <c r="D322" t="s">
        <v>286</v>
      </c>
      <c r="E322" t="s">
        <v>289</v>
      </c>
      <c r="F322" t="s">
        <v>290</v>
      </c>
      <c r="G322" s="11" t="s">
        <v>247</v>
      </c>
    </row>
    <row r="323" spans="1:12" x14ac:dyDescent="0.25">
      <c r="A323">
        <v>2021</v>
      </c>
      <c r="B323" s="8">
        <v>44242</v>
      </c>
      <c r="C323" s="50">
        <v>400</v>
      </c>
      <c r="D323" t="s">
        <v>286</v>
      </c>
      <c r="E323" t="s">
        <v>289</v>
      </c>
      <c r="F323" t="s">
        <v>290</v>
      </c>
      <c r="G323" s="11" t="s">
        <v>247</v>
      </c>
    </row>
    <row r="324" spans="1:12" x14ac:dyDescent="0.25">
      <c r="A324">
        <v>2021</v>
      </c>
      <c r="B324" s="8">
        <v>44242</v>
      </c>
      <c r="C324" s="50">
        <v>500</v>
      </c>
      <c r="D324" t="s">
        <v>286</v>
      </c>
      <c r="E324" t="s">
        <v>289</v>
      </c>
      <c r="F324" t="s">
        <v>290</v>
      </c>
      <c r="G324" s="11" t="s">
        <v>247</v>
      </c>
    </row>
    <row r="325" spans="1:12" x14ac:dyDescent="0.25">
      <c r="A325">
        <v>2021</v>
      </c>
      <c r="B325" s="8">
        <v>44242</v>
      </c>
      <c r="C325" s="50">
        <v>600</v>
      </c>
      <c r="D325" t="s">
        <v>286</v>
      </c>
      <c r="E325" t="s">
        <v>289</v>
      </c>
      <c r="F325" t="s">
        <v>290</v>
      </c>
      <c r="G325" s="11">
        <v>0.25537037037037036</v>
      </c>
      <c r="H325" t="s">
        <v>13</v>
      </c>
      <c r="I325" s="13">
        <v>73.2</v>
      </c>
      <c r="J325">
        <v>1383</v>
      </c>
      <c r="K325" s="10">
        <v>9.1300000000000008</v>
      </c>
      <c r="L325">
        <v>1</v>
      </c>
    </row>
    <row r="326" spans="1:12" x14ac:dyDescent="0.25">
      <c r="A326">
        <v>2021</v>
      </c>
      <c r="B326" s="8">
        <v>44242</v>
      </c>
      <c r="C326" s="50">
        <v>700</v>
      </c>
      <c r="D326" t="s">
        <v>286</v>
      </c>
      <c r="E326" t="s">
        <v>289</v>
      </c>
      <c r="F326" t="s">
        <v>290</v>
      </c>
      <c r="G326" s="11" t="s">
        <v>247</v>
      </c>
    </row>
    <row r="327" spans="1:12" x14ac:dyDescent="0.25">
      <c r="A327">
        <v>2021</v>
      </c>
      <c r="B327" s="8">
        <v>44242</v>
      </c>
      <c r="C327" s="50">
        <v>800</v>
      </c>
      <c r="D327" t="s">
        <v>286</v>
      </c>
      <c r="E327" t="s">
        <v>289</v>
      </c>
      <c r="F327" t="s">
        <v>290</v>
      </c>
      <c r="G327" s="11" t="s">
        <v>247</v>
      </c>
    </row>
    <row r="328" spans="1:12" x14ac:dyDescent="0.25">
      <c r="A328">
        <v>2021</v>
      </c>
      <c r="B328" s="8">
        <v>44242</v>
      </c>
      <c r="C328" s="50">
        <v>900</v>
      </c>
      <c r="D328" t="s">
        <v>286</v>
      </c>
      <c r="E328" t="s">
        <v>289</v>
      </c>
      <c r="F328" t="s">
        <v>290</v>
      </c>
      <c r="G328" s="11" t="s">
        <v>247</v>
      </c>
    </row>
    <row r="329" spans="1:12" x14ac:dyDescent="0.25">
      <c r="A329">
        <v>2021</v>
      </c>
      <c r="B329" s="8">
        <v>44242</v>
      </c>
      <c r="C329" s="50">
        <v>1000</v>
      </c>
      <c r="D329" t="s">
        <v>286</v>
      </c>
      <c r="E329" t="s">
        <v>289</v>
      </c>
      <c r="F329" t="s">
        <v>290</v>
      </c>
      <c r="G329" s="11" t="s">
        <v>247</v>
      </c>
    </row>
    <row r="330" spans="1:12" x14ac:dyDescent="0.25">
      <c r="A330">
        <v>2021</v>
      </c>
      <c r="B330" s="8">
        <v>44242</v>
      </c>
      <c r="C330" s="50">
        <v>1100</v>
      </c>
      <c r="D330" t="s">
        <v>286</v>
      </c>
      <c r="E330" t="s">
        <v>289</v>
      </c>
      <c r="F330" t="s">
        <v>290</v>
      </c>
      <c r="G330" s="11" t="s">
        <v>247</v>
      </c>
    </row>
    <row r="331" spans="1:12" x14ac:dyDescent="0.25">
      <c r="A331">
        <v>2021</v>
      </c>
      <c r="B331" s="8">
        <v>44242</v>
      </c>
      <c r="C331" s="50">
        <v>1200</v>
      </c>
      <c r="D331" t="s">
        <v>286</v>
      </c>
      <c r="E331" t="s">
        <v>289</v>
      </c>
      <c r="F331" t="s">
        <v>290</v>
      </c>
      <c r="G331" s="11" t="s">
        <v>247</v>
      </c>
    </row>
    <row r="332" spans="1:12" x14ac:dyDescent="0.25">
      <c r="A332">
        <v>2021</v>
      </c>
      <c r="B332" s="8">
        <v>44242</v>
      </c>
      <c r="C332" s="50">
        <v>1300</v>
      </c>
      <c r="D332" t="s">
        <v>286</v>
      </c>
      <c r="E332" t="s">
        <v>289</v>
      </c>
      <c r="F332" t="s">
        <v>290</v>
      </c>
      <c r="G332" s="11" t="s">
        <v>247</v>
      </c>
    </row>
    <row r="333" spans="1:12" x14ac:dyDescent="0.25">
      <c r="A333">
        <v>2021</v>
      </c>
      <c r="B333" s="8">
        <v>44242</v>
      </c>
      <c r="C333" s="50">
        <v>1400</v>
      </c>
      <c r="D333" t="s">
        <v>286</v>
      </c>
      <c r="E333" t="s">
        <v>289</v>
      </c>
      <c r="F333" t="s">
        <v>290</v>
      </c>
      <c r="G333" s="11" t="s">
        <v>247</v>
      </c>
    </row>
    <row r="334" spans="1:12" x14ac:dyDescent="0.25">
      <c r="A334">
        <v>2021</v>
      </c>
      <c r="B334" s="8">
        <v>44242</v>
      </c>
      <c r="C334" s="50">
        <v>1500</v>
      </c>
      <c r="D334" t="s">
        <v>286</v>
      </c>
      <c r="E334" t="s">
        <v>289</v>
      </c>
      <c r="F334" t="s">
        <v>290</v>
      </c>
      <c r="G334" s="11" t="s">
        <v>247</v>
      </c>
    </row>
    <row r="335" spans="1:12" x14ac:dyDescent="0.25">
      <c r="A335">
        <v>2021</v>
      </c>
      <c r="B335" s="8">
        <v>44242</v>
      </c>
      <c r="C335" s="50">
        <v>1600</v>
      </c>
      <c r="D335" t="s">
        <v>286</v>
      </c>
      <c r="E335" t="s">
        <v>289</v>
      </c>
      <c r="F335" t="s">
        <v>290</v>
      </c>
      <c r="G335" s="11" t="s">
        <v>247</v>
      </c>
    </row>
    <row r="336" spans="1:12" x14ac:dyDescent="0.25">
      <c r="A336">
        <v>2021</v>
      </c>
      <c r="B336" s="8">
        <v>44242</v>
      </c>
      <c r="C336" s="50">
        <v>1700</v>
      </c>
      <c r="D336" t="s">
        <v>286</v>
      </c>
      <c r="E336" t="s">
        <v>289</v>
      </c>
      <c r="F336" t="s">
        <v>290</v>
      </c>
      <c r="G336" s="11" t="s">
        <v>247</v>
      </c>
    </row>
    <row r="337" spans="1:12" x14ac:dyDescent="0.25">
      <c r="A337">
        <v>2021</v>
      </c>
      <c r="B337" s="8">
        <v>44242</v>
      </c>
      <c r="C337" s="50">
        <v>1800</v>
      </c>
      <c r="D337" t="s">
        <v>286</v>
      </c>
      <c r="E337" t="s">
        <v>289</v>
      </c>
      <c r="F337" t="s">
        <v>290</v>
      </c>
      <c r="G337" s="11">
        <v>0.76497685185185194</v>
      </c>
      <c r="H337" t="s">
        <v>14</v>
      </c>
      <c r="I337" s="13">
        <v>62.6</v>
      </c>
      <c r="J337">
        <v>3919</v>
      </c>
      <c r="K337" s="10">
        <v>15.98</v>
      </c>
      <c r="L337">
        <v>1</v>
      </c>
    </row>
    <row r="338" spans="1:12" x14ac:dyDescent="0.25">
      <c r="A338">
        <v>2021</v>
      </c>
      <c r="B338" s="8">
        <v>44242</v>
      </c>
      <c r="C338" s="50">
        <v>1800</v>
      </c>
      <c r="D338" t="s">
        <v>286</v>
      </c>
      <c r="E338" t="s">
        <v>289</v>
      </c>
      <c r="F338" t="s">
        <v>290</v>
      </c>
      <c r="G338" s="11">
        <v>0.76572916666666668</v>
      </c>
      <c r="H338" t="s">
        <v>14</v>
      </c>
      <c r="I338" s="13">
        <v>66.599999999999994</v>
      </c>
      <c r="J338">
        <v>4119</v>
      </c>
      <c r="K338" s="10">
        <v>10.65</v>
      </c>
      <c r="L338">
        <v>1</v>
      </c>
    </row>
    <row r="339" spans="1:12" x14ac:dyDescent="0.25">
      <c r="A339">
        <v>2021</v>
      </c>
      <c r="B339" s="8">
        <v>44242</v>
      </c>
      <c r="C339" s="50">
        <v>1900</v>
      </c>
      <c r="D339" t="s">
        <v>286</v>
      </c>
      <c r="E339" t="s">
        <v>289</v>
      </c>
      <c r="F339" t="s">
        <v>290</v>
      </c>
      <c r="G339" s="11">
        <v>0.80214120370370379</v>
      </c>
      <c r="H339" t="s">
        <v>13</v>
      </c>
      <c r="I339" s="13">
        <v>83.8</v>
      </c>
      <c r="J339">
        <v>2738</v>
      </c>
      <c r="K339" s="10">
        <v>15.13</v>
      </c>
      <c r="L339">
        <v>1</v>
      </c>
    </row>
    <row r="340" spans="1:12" x14ac:dyDescent="0.25">
      <c r="A340">
        <v>2021</v>
      </c>
      <c r="B340" s="8">
        <v>44242</v>
      </c>
      <c r="C340" s="50">
        <v>2000</v>
      </c>
      <c r="D340" t="s">
        <v>286</v>
      </c>
      <c r="E340" t="s">
        <v>289</v>
      </c>
      <c r="F340" t="s">
        <v>290</v>
      </c>
      <c r="G340" s="11">
        <v>0.8353356481481482</v>
      </c>
      <c r="H340" t="s">
        <v>14</v>
      </c>
      <c r="I340" s="13">
        <v>66</v>
      </c>
      <c r="J340">
        <v>520</v>
      </c>
      <c r="K340" s="10">
        <v>15.25</v>
      </c>
      <c r="L340">
        <v>1</v>
      </c>
    </row>
    <row r="341" spans="1:12" x14ac:dyDescent="0.25">
      <c r="A341">
        <v>2021</v>
      </c>
      <c r="B341" s="8">
        <v>44242</v>
      </c>
      <c r="C341" s="50">
        <v>2100</v>
      </c>
      <c r="D341" t="s">
        <v>286</v>
      </c>
      <c r="E341" t="s">
        <v>289</v>
      </c>
      <c r="F341" t="s">
        <v>290</v>
      </c>
      <c r="G341" s="11">
        <v>0.8837962962962963</v>
      </c>
      <c r="H341" t="s">
        <v>14</v>
      </c>
      <c r="I341" s="13">
        <v>79.3</v>
      </c>
      <c r="J341">
        <v>2298</v>
      </c>
      <c r="K341" s="10">
        <v>7.55</v>
      </c>
      <c r="L341">
        <v>1</v>
      </c>
    </row>
    <row r="342" spans="1:12" x14ac:dyDescent="0.25">
      <c r="A342">
        <v>2021</v>
      </c>
      <c r="B342" s="8">
        <v>44242</v>
      </c>
      <c r="C342" s="50">
        <v>2100</v>
      </c>
      <c r="D342" t="s">
        <v>286</v>
      </c>
      <c r="E342" t="s">
        <v>289</v>
      </c>
      <c r="F342" t="s">
        <v>290</v>
      </c>
      <c r="G342" s="11">
        <v>0.89252314814814815</v>
      </c>
      <c r="H342" t="s">
        <v>14</v>
      </c>
      <c r="I342" s="13">
        <v>75.7</v>
      </c>
      <c r="J342">
        <v>4579</v>
      </c>
      <c r="K342" s="10">
        <v>17.059999999999999</v>
      </c>
      <c r="L342">
        <v>1</v>
      </c>
    </row>
    <row r="343" spans="1:12" x14ac:dyDescent="0.25">
      <c r="A343">
        <v>2021</v>
      </c>
      <c r="B343" s="8">
        <v>44242</v>
      </c>
      <c r="C343" s="50">
        <v>2200</v>
      </c>
      <c r="D343" t="s">
        <v>286</v>
      </c>
      <c r="E343" t="s">
        <v>289</v>
      </c>
      <c r="F343" t="s">
        <v>290</v>
      </c>
      <c r="G343" s="11" t="s">
        <v>247</v>
      </c>
    </row>
    <row r="344" spans="1:12" x14ac:dyDescent="0.25">
      <c r="A344">
        <v>2021</v>
      </c>
      <c r="B344" s="8">
        <v>44242</v>
      </c>
      <c r="C344" s="50">
        <v>2300</v>
      </c>
      <c r="D344" t="s">
        <v>286</v>
      </c>
      <c r="E344" t="s">
        <v>289</v>
      </c>
      <c r="F344" t="s">
        <v>290</v>
      </c>
      <c r="G344" s="11">
        <v>0.97671296296296306</v>
      </c>
      <c r="H344" t="s">
        <v>13</v>
      </c>
      <c r="I344" s="13">
        <v>69.599999999999994</v>
      </c>
      <c r="J344">
        <v>4808</v>
      </c>
      <c r="K344" s="10">
        <v>9.81</v>
      </c>
      <c r="L344">
        <v>1</v>
      </c>
    </row>
    <row r="345" spans="1:12" x14ac:dyDescent="0.25">
      <c r="A345">
        <v>2021</v>
      </c>
      <c r="B345" s="8">
        <v>44243</v>
      </c>
      <c r="C345" s="50">
        <v>0</v>
      </c>
      <c r="D345" t="s">
        <v>286</v>
      </c>
      <c r="E345" t="s">
        <v>289</v>
      </c>
      <c r="F345" t="s">
        <v>290</v>
      </c>
      <c r="G345" s="11">
        <v>7.743055555555556E-3</v>
      </c>
      <c r="H345" t="s">
        <v>14</v>
      </c>
      <c r="I345" s="13">
        <v>78</v>
      </c>
      <c r="J345">
        <v>2038</v>
      </c>
      <c r="K345" s="10">
        <v>14.85</v>
      </c>
      <c r="L345">
        <v>1</v>
      </c>
    </row>
    <row r="346" spans="1:12" x14ac:dyDescent="0.25">
      <c r="A346">
        <v>2021</v>
      </c>
      <c r="B346" s="8">
        <v>44243</v>
      </c>
      <c r="C346" s="50">
        <v>100</v>
      </c>
      <c r="D346" t="s">
        <v>286</v>
      </c>
      <c r="E346" t="s">
        <v>289</v>
      </c>
      <c r="F346" t="s">
        <v>290</v>
      </c>
      <c r="G346" s="11">
        <v>5.1145833333333335E-2</v>
      </c>
      <c r="H346" t="s">
        <v>13</v>
      </c>
      <c r="I346" s="13">
        <v>73.599999999999994</v>
      </c>
      <c r="J346">
        <v>2475</v>
      </c>
      <c r="K346" s="10">
        <v>15.66</v>
      </c>
      <c r="L346">
        <v>1</v>
      </c>
    </row>
    <row r="347" spans="1:12" x14ac:dyDescent="0.25">
      <c r="A347">
        <v>2021</v>
      </c>
      <c r="B347" s="8">
        <v>44243</v>
      </c>
      <c r="C347" s="50">
        <v>200</v>
      </c>
      <c r="D347" t="s">
        <v>286</v>
      </c>
      <c r="E347" t="s">
        <v>289</v>
      </c>
      <c r="F347" t="s">
        <v>290</v>
      </c>
      <c r="G347" s="11" t="s">
        <v>247</v>
      </c>
    </row>
    <row r="348" spans="1:12" x14ac:dyDescent="0.25">
      <c r="A348">
        <v>2021</v>
      </c>
      <c r="B348" s="8">
        <v>44243</v>
      </c>
      <c r="C348" s="50">
        <v>300</v>
      </c>
      <c r="D348" t="s">
        <v>286</v>
      </c>
      <c r="E348" t="s">
        <v>289</v>
      </c>
      <c r="F348" t="s">
        <v>290</v>
      </c>
      <c r="G348" s="11" t="s">
        <v>247</v>
      </c>
    </row>
    <row r="349" spans="1:12" x14ac:dyDescent="0.25">
      <c r="A349">
        <v>2021</v>
      </c>
      <c r="B349" s="8">
        <v>44243</v>
      </c>
      <c r="C349" s="50">
        <v>400</v>
      </c>
      <c r="D349" t="s">
        <v>286</v>
      </c>
      <c r="E349" t="s">
        <v>289</v>
      </c>
      <c r="F349" t="s">
        <v>290</v>
      </c>
      <c r="G349" s="11" t="s">
        <v>247</v>
      </c>
    </row>
    <row r="350" spans="1:12" x14ac:dyDescent="0.25">
      <c r="A350">
        <v>2021</v>
      </c>
      <c r="B350" s="8">
        <v>44243</v>
      </c>
      <c r="C350" s="50">
        <v>500</v>
      </c>
      <c r="D350" t="s">
        <v>286</v>
      </c>
      <c r="E350" t="s">
        <v>289</v>
      </c>
      <c r="F350" t="s">
        <v>290</v>
      </c>
      <c r="G350" s="11" t="s">
        <v>247</v>
      </c>
    </row>
    <row r="351" spans="1:12" x14ac:dyDescent="0.25">
      <c r="A351">
        <v>2021</v>
      </c>
      <c r="B351" s="8">
        <v>44243</v>
      </c>
      <c r="C351" s="50">
        <v>600</v>
      </c>
      <c r="D351" t="s">
        <v>286</v>
      </c>
      <c r="E351" t="s">
        <v>289</v>
      </c>
      <c r="F351" t="s">
        <v>290</v>
      </c>
      <c r="G351" s="11">
        <v>0.25775462962962964</v>
      </c>
      <c r="H351" t="s">
        <v>13</v>
      </c>
      <c r="I351" s="13">
        <v>73</v>
      </c>
      <c r="J351">
        <v>2034</v>
      </c>
      <c r="K351" s="10">
        <v>14.93</v>
      </c>
      <c r="L351">
        <v>1</v>
      </c>
    </row>
    <row r="352" spans="1:12" x14ac:dyDescent="0.25">
      <c r="A352">
        <v>2021</v>
      </c>
      <c r="B352" s="8">
        <v>44243</v>
      </c>
      <c r="C352" s="50">
        <v>700</v>
      </c>
      <c r="D352" t="s">
        <v>286</v>
      </c>
      <c r="E352" t="s">
        <v>289</v>
      </c>
      <c r="F352" t="s">
        <v>290</v>
      </c>
      <c r="G352" s="11" t="s">
        <v>247</v>
      </c>
    </row>
    <row r="353" spans="1:12" x14ac:dyDescent="0.25">
      <c r="A353">
        <v>2021</v>
      </c>
      <c r="B353" s="8">
        <v>44243</v>
      </c>
      <c r="C353" s="50">
        <v>800</v>
      </c>
      <c r="D353" t="s">
        <v>286</v>
      </c>
      <c r="E353" t="s">
        <v>289</v>
      </c>
      <c r="F353" t="s">
        <v>290</v>
      </c>
      <c r="G353" s="11">
        <v>0.33886574074074072</v>
      </c>
      <c r="H353" t="s">
        <v>14</v>
      </c>
      <c r="I353" s="13">
        <v>68.7</v>
      </c>
      <c r="J353">
        <v>1457</v>
      </c>
      <c r="K353" s="10">
        <v>6.09</v>
      </c>
      <c r="L353">
        <v>1</v>
      </c>
    </row>
    <row r="354" spans="1:12" x14ac:dyDescent="0.25">
      <c r="A354">
        <v>2021</v>
      </c>
      <c r="B354" s="8">
        <v>44243</v>
      </c>
      <c r="C354" s="50">
        <v>900</v>
      </c>
      <c r="D354" t="s">
        <v>286</v>
      </c>
      <c r="E354" t="s">
        <v>289</v>
      </c>
      <c r="F354" t="s">
        <v>290</v>
      </c>
      <c r="G354" s="11" t="s">
        <v>247</v>
      </c>
    </row>
    <row r="355" spans="1:12" x14ac:dyDescent="0.25">
      <c r="A355">
        <v>2021</v>
      </c>
      <c r="B355" s="8">
        <v>44243</v>
      </c>
      <c r="C355" s="50">
        <v>1000</v>
      </c>
      <c r="D355" t="s">
        <v>286</v>
      </c>
      <c r="E355" t="s">
        <v>289</v>
      </c>
      <c r="F355" t="s">
        <v>290</v>
      </c>
      <c r="G355" s="11" t="s">
        <v>247</v>
      </c>
    </row>
    <row r="356" spans="1:12" x14ac:dyDescent="0.25">
      <c r="A356">
        <v>2021</v>
      </c>
      <c r="B356" s="8">
        <v>44243</v>
      </c>
      <c r="C356" s="50">
        <v>1100</v>
      </c>
      <c r="D356" t="s">
        <v>286</v>
      </c>
      <c r="E356" t="s">
        <v>289</v>
      </c>
      <c r="F356" t="s">
        <v>290</v>
      </c>
      <c r="G356" s="11" t="s">
        <v>247</v>
      </c>
    </row>
    <row r="357" spans="1:12" x14ac:dyDescent="0.25">
      <c r="A357">
        <v>2021</v>
      </c>
      <c r="B357" s="8">
        <v>44243</v>
      </c>
      <c r="C357" s="50">
        <v>1200</v>
      </c>
      <c r="D357" t="s">
        <v>286</v>
      </c>
      <c r="E357" t="s">
        <v>289</v>
      </c>
      <c r="F357" t="s">
        <v>290</v>
      </c>
      <c r="G357" s="11" t="s">
        <v>247</v>
      </c>
    </row>
    <row r="358" spans="1:12" x14ac:dyDescent="0.25">
      <c r="A358">
        <v>2021</v>
      </c>
      <c r="B358" s="8">
        <v>44243</v>
      </c>
      <c r="C358" s="50">
        <v>1300</v>
      </c>
      <c r="D358" t="s">
        <v>286</v>
      </c>
      <c r="E358" t="s">
        <v>289</v>
      </c>
      <c r="F358" t="s">
        <v>290</v>
      </c>
      <c r="G358" s="11" t="s">
        <v>247</v>
      </c>
    </row>
    <row r="359" spans="1:12" x14ac:dyDescent="0.25">
      <c r="A359">
        <v>2021</v>
      </c>
      <c r="B359" s="8">
        <v>44243</v>
      </c>
      <c r="C359" s="50">
        <v>1400</v>
      </c>
      <c r="D359" t="s">
        <v>286</v>
      </c>
      <c r="E359" t="s">
        <v>289</v>
      </c>
      <c r="F359" t="s">
        <v>290</v>
      </c>
      <c r="G359" s="11" t="s">
        <v>247</v>
      </c>
    </row>
    <row r="360" spans="1:12" x14ac:dyDescent="0.25">
      <c r="A360">
        <v>2021</v>
      </c>
      <c r="B360" s="8">
        <v>44243</v>
      </c>
      <c r="C360" s="50">
        <v>1500</v>
      </c>
      <c r="D360" t="s">
        <v>286</v>
      </c>
      <c r="E360" t="s">
        <v>289</v>
      </c>
      <c r="F360" t="s">
        <v>290</v>
      </c>
      <c r="G360" s="11" t="s">
        <v>247</v>
      </c>
    </row>
    <row r="361" spans="1:12" x14ac:dyDescent="0.25">
      <c r="A361">
        <v>2021</v>
      </c>
      <c r="B361" s="8">
        <v>44243</v>
      </c>
      <c r="C361" s="50">
        <v>1600</v>
      </c>
      <c r="D361" t="s">
        <v>286</v>
      </c>
      <c r="E361" t="s">
        <v>289</v>
      </c>
      <c r="F361" t="s">
        <v>290</v>
      </c>
      <c r="G361" s="11" t="s">
        <v>247</v>
      </c>
    </row>
    <row r="362" spans="1:12" x14ac:dyDescent="0.25">
      <c r="A362">
        <v>2021</v>
      </c>
      <c r="B362" s="8">
        <v>44243</v>
      </c>
      <c r="C362" s="50">
        <v>1700</v>
      </c>
      <c r="D362" t="s">
        <v>286</v>
      </c>
      <c r="E362" t="s">
        <v>289</v>
      </c>
      <c r="F362" t="s">
        <v>290</v>
      </c>
      <c r="G362" s="11" t="s">
        <v>247</v>
      </c>
    </row>
    <row r="363" spans="1:12" x14ac:dyDescent="0.25">
      <c r="A363">
        <v>2021</v>
      </c>
      <c r="B363" s="8">
        <v>44243</v>
      </c>
      <c r="C363" s="50">
        <v>1800</v>
      </c>
      <c r="D363" t="s">
        <v>286</v>
      </c>
      <c r="E363" t="s">
        <v>289</v>
      </c>
      <c r="F363" t="s">
        <v>290</v>
      </c>
      <c r="G363" s="11">
        <v>0.77021990740740742</v>
      </c>
      <c r="H363" t="s">
        <v>14</v>
      </c>
      <c r="I363" s="13">
        <v>60.1</v>
      </c>
      <c r="J363">
        <v>5303</v>
      </c>
      <c r="K363" s="10">
        <v>15.28</v>
      </c>
      <c r="L363">
        <v>1</v>
      </c>
    </row>
    <row r="364" spans="1:12" x14ac:dyDescent="0.25">
      <c r="A364">
        <v>2021</v>
      </c>
      <c r="B364" s="8">
        <v>44243</v>
      </c>
      <c r="C364" s="50">
        <v>1900</v>
      </c>
      <c r="D364" t="s">
        <v>286</v>
      </c>
      <c r="E364" t="s">
        <v>289</v>
      </c>
      <c r="F364" t="s">
        <v>290</v>
      </c>
      <c r="G364" s="11">
        <v>0.79958333333333342</v>
      </c>
      <c r="H364" t="s">
        <v>13</v>
      </c>
      <c r="I364" s="13">
        <v>65.900000000000006</v>
      </c>
      <c r="J364">
        <v>2070</v>
      </c>
      <c r="K364" s="10">
        <v>15.4</v>
      </c>
      <c r="L364">
        <v>1</v>
      </c>
    </row>
    <row r="365" spans="1:12" x14ac:dyDescent="0.25">
      <c r="A365">
        <v>2021</v>
      </c>
      <c r="B365" s="8">
        <v>44243</v>
      </c>
      <c r="C365" s="50">
        <v>2000</v>
      </c>
      <c r="D365" t="s">
        <v>286</v>
      </c>
      <c r="E365" t="s">
        <v>289</v>
      </c>
      <c r="F365" t="s">
        <v>290</v>
      </c>
      <c r="G365" s="11" t="s">
        <v>247</v>
      </c>
    </row>
    <row r="366" spans="1:12" x14ac:dyDescent="0.25">
      <c r="A366">
        <v>2021</v>
      </c>
      <c r="B366" s="8">
        <v>44243</v>
      </c>
      <c r="C366" s="50">
        <v>2100</v>
      </c>
      <c r="D366" t="s">
        <v>286</v>
      </c>
      <c r="E366" t="s">
        <v>289</v>
      </c>
      <c r="F366" t="s">
        <v>290</v>
      </c>
      <c r="G366" s="11">
        <v>0.87614583333333329</v>
      </c>
      <c r="H366" t="s">
        <v>14</v>
      </c>
      <c r="I366" s="13">
        <v>66.7</v>
      </c>
      <c r="J366">
        <v>304</v>
      </c>
      <c r="K366" s="10">
        <v>15.48</v>
      </c>
      <c r="L366">
        <v>1</v>
      </c>
    </row>
    <row r="367" spans="1:12" x14ac:dyDescent="0.25">
      <c r="A367">
        <v>2021</v>
      </c>
      <c r="B367" s="8">
        <v>44243</v>
      </c>
      <c r="C367" s="50">
        <v>2100</v>
      </c>
      <c r="D367" t="s">
        <v>286</v>
      </c>
      <c r="E367" t="s">
        <v>289</v>
      </c>
      <c r="F367" t="s">
        <v>290</v>
      </c>
      <c r="G367" s="11">
        <v>0.87796296296296295</v>
      </c>
      <c r="H367" t="s">
        <v>13</v>
      </c>
      <c r="I367" s="13">
        <v>69.900000000000006</v>
      </c>
      <c r="J367">
        <v>782</v>
      </c>
      <c r="K367" s="10">
        <v>17.16</v>
      </c>
      <c r="L367">
        <v>1</v>
      </c>
    </row>
    <row r="368" spans="1:12" x14ac:dyDescent="0.25">
      <c r="A368">
        <v>2021</v>
      </c>
      <c r="B368" s="8">
        <v>44243</v>
      </c>
      <c r="C368" s="50">
        <v>2100</v>
      </c>
      <c r="D368" t="s">
        <v>286</v>
      </c>
      <c r="E368" t="s">
        <v>289</v>
      </c>
      <c r="F368" t="s">
        <v>290</v>
      </c>
      <c r="G368" s="11">
        <v>0.8841782407407407</v>
      </c>
      <c r="H368" t="s">
        <v>13</v>
      </c>
      <c r="I368" s="13">
        <v>73.599999999999994</v>
      </c>
      <c r="J368">
        <v>2478</v>
      </c>
      <c r="K368" s="10">
        <v>7.42</v>
      </c>
      <c r="L368">
        <v>1</v>
      </c>
    </row>
    <row r="369" spans="1:12" x14ac:dyDescent="0.25">
      <c r="A369">
        <v>2021</v>
      </c>
      <c r="B369" s="8">
        <v>44243</v>
      </c>
      <c r="C369" s="50">
        <v>2100</v>
      </c>
      <c r="D369" t="s">
        <v>286</v>
      </c>
      <c r="E369" t="s">
        <v>289</v>
      </c>
      <c r="F369" t="s">
        <v>290</v>
      </c>
      <c r="G369" s="11">
        <v>0.89500000000000002</v>
      </c>
      <c r="H369" t="s">
        <v>13</v>
      </c>
      <c r="I369" s="13">
        <v>51.7</v>
      </c>
      <c r="J369">
        <v>5265</v>
      </c>
      <c r="K369" s="10">
        <v>15.46</v>
      </c>
      <c r="L369">
        <v>1</v>
      </c>
    </row>
    <row r="370" spans="1:12" x14ac:dyDescent="0.25">
      <c r="A370">
        <v>2021</v>
      </c>
      <c r="B370" s="8">
        <v>44243</v>
      </c>
      <c r="C370" s="50">
        <v>2200</v>
      </c>
      <c r="D370" t="s">
        <v>286</v>
      </c>
      <c r="E370" t="s">
        <v>289</v>
      </c>
      <c r="F370" t="s">
        <v>290</v>
      </c>
      <c r="G370" s="11">
        <v>0.91981481481481486</v>
      </c>
      <c r="H370" t="s">
        <v>14</v>
      </c>
      <c r="I370" s="13">
        <v>76.8</v>
      </c>
      <c r="J370">
        <v>820</v>
      </c>
      <c r="K370" s="10">
        <v>16.37</v>
      </c>
      <c r="L370">
        <v>1</v>
      </c>
    </row>
    <row r="371" spans="1:12" x14ac:dyDescent="0.25">
      <c r="A371">
        <v>2021</v>
      </c>
      <c r="B371" s="8">
        <v>44243</v>
      </c>
      <c r="C371" s="50">
        <v>2200</v>
      </c>
      <c r="D371" t="s">
        <v>286</v>
      </c>
      <c r="E371" t="s">
        <v>289</v>
      </c>
      <c r="F371" t="s">
        <v>290</v>
      </c>
      <c r="G371" s="11">
        <v>0.92429398148148145</v>
      </c>
      <c r="H371" t="s">
        <v>14</v>
      </c>
      <c r="I371" s="13">
        <v>61.3</v>
      </c>
      <c r="J371">
        <v>2004</v>
      </c>
      <c r="K371" s="10">
        <v>61.3</v>
      </c>
      <c r="L371">
        <v>1</v>
      </c>
    </row>
    <row r="372" spans="1:12" x14ac:dyDescent="0.25">
      <c r="A372">
        <v>2021</v>
      </c>
      <c r="B372" s="8">
        <v>44243</v>
      </c>
      <c r="C372" s="50">
        <v>2300</v>
      </c>
      <c r="D372" t="s">
        <v>286</v>
      </c>
      <c r="E372" t="s">
        <v>289</v>
      </c>
      <c r="F372" t="s">
        <v>290</v>
      </c>
      <c r="G372" s="11" t="s">
        <v>247</v>
      </c>
    </row>
    <row r="373" spans="1:12" x14ac:dyDescent="0.25">
      <c r="A373">
        <v>2021</v>
      </c>
      <c r="B373" s="8">
        <v>44244</v>
      </c>
      <c r="C373" s="50">
        <v>0</v>
      </c>
      <c r="D373" t="s">
        <v>286</v>
      </c>
      <c r="E373" t="s">
        <v>289</v>
      </c>
      <c r="F373" t="s">
        <v>290</v>
      </c>
      <c r="G373" s="11" t="s">
        <v>247</v>
      </c>
    </row>
    <row r="374" spans="1:12" x14ac:dyDescent="0.25">
      <c r="A374">
        <v>2021</v>
      </c>
      <c r="B374" s="8">
        <v>44244</v>
      </c>
      <c r="C374" s="50">
        <v>100</v>
      </c>
      <c r="D374" t="s">
        <v>286</v>
      </c>
      <c r="E374" t="s">
        <v>289</v>
      </c>
      <c r="F374" t="s">
        <v>290</v>
      </c>
      <c r="G374" s="11">
        <v>6.1550925925925926E-2</v>
      </c>
      <c r="H374" t="s">
        <v>13</v>
      </c>
      <c r="I374" s="13">
        <v>70.3</v>
      </c>
      <c r="J374">
        <v>5235</v>
      </c>
      <c r="K374" s="10">
        <v>15.94</v>
      </c>
      <c r="L374">
        <v>1</v>
      </c>
    </row>
    <row r="375" spans="1:12" x14ac:dyDescent="0.25">
      <c r="A375">
        <v>2021</v>
      </c>
      <c r="B375" s="8">
        <v>44244</v>
      </c>
      <c r="C375" s="50">
        <v>200</v>
      </c>
      <c r="D375" t="s">
        <v>286</v>
      </c>
      <c r="E375" t="s">
        <v>289</v>
      </c>
      <c r="F375" t="s">
        <v>290</v>
      </c>
      <c r="G375" s="11" t="s">
        <v>247</v>
      </c>
    </row>
    <row r="376" spans="1:12" x14ac:dyDescent="0.25">
      <c r="A376">
        <v>2021</v>
      </c>
      <c r="B376" s="8">
        <v>44244</v>
      </c>
      <c r="C376" s="50">
        <v>300</v>
      </c>
      <c r="D376" t="s">
        <v>286</v>
      </c>
      <c r="E376" t="s">
        <v>289</v>
      </c>
      <c r="F376" t="s">
        <v>290</v>
      </c>
      <c r="G376" s="11">
        <v>0.13663194444444446</v>
      </c>
      <c r="H376" t="s">
        <v>14</v>
      </c>
      <c r="I376" s="13">
        <v>84.6</v>
      </c>
      <c r="J376">
        <v>3053</v>
      </c>
      <c r="K376" s="10">
        <v>14.1</v>
      </c>
      <c r="L376">
        <v>1</v>
      </c>
    </row>
    <row r="377" spans="1:12" x14ac:dyDescent="0.25">
      <c r="A377">
        <v>2021</v>
      </c>
      <c r="B377" s="8">
        <v>44244</v>
      </c>
      <c r="C377" s="50">
        <v>300</v>
      </c>
      <c r="D377" t="s">
        <v>286</v>
      </c>
      <c r="E377" t="s">
        <v>289</v>
      </c>
      <c r="F377" t="s">
        <v>290</v>
      </c>
      <c r="G377" s="11">
        <v>0.14283564814814814</v>
      </c>
      <c r="H377" t="s">
        <v>13</v>
      </c>
      <c r="I377" s="13">
        <v>84.6</v>
      </c>
      <c r="J377">
        <v>4681</v>
      </c>
      <c r="K377" s="10">
        <v>9.1199999999999992</v>
      </c>
      <c r="L377">
        <v>1</v>
      </c>
    </row>
    <row r="378" spans="1:12" x14ac:dyDescent="0.25">
      <c r="A378">
        <v>2021</v>
      </c>
      <c r="B378" s="8">
        <v>44244</v>
      </c>
      <c r="C378" s="50">
        <v>400</v>
      </c>
      <c r="D378" t="s">
        <v>286</v>
      </c>
      <c r="E378" t="s">
        <v>289</v>
      </c>
      <c r="F378" t="s">
        <v>290</v>
      </c>
      <c r="G378" s="11">
        <v>0.17568287037037036</v>
      </c>
      <c r="H378" t="s">
        <v>13</v>
      </c>
      <c r="I378" s="13">
        <v>65.3</v>
      </c>
      <c r="J378">
        <v>2365</v>
      </c>
      <c r="K378" s="10">
        <v>2.85</v>
      </c>
      <c r="L378">
        <v>1</v>
      </c>
    </row>
    <row r="379" spans="1:12" x14ac:dyDescent="0.25">
      <c r="A379">
        <v>2021</v>
      </c>
      <c r="B379" s="8">
        <v>44244</v>
      </c>
      <c r="C379" s="50">
        <v>400</v>
      </c>
      <c r="D379" t="s">
        <v>286</v>
      </c>
      <c r="E379" t="s">
        <v>289</v>
      </c>
      <c r="F379" t="s">
        <v>290</v>
      </c>
      <c r="G379" s="11">
        <v>0.17574074074074075</v>
      </c>
      <c r="H379" t="s">
        <v>14</v>
      </c>
      <c r="I379" s="13">
        <v>65.599999999999994</v>
      </c>
      <c r="J379">
        <v>2381</v>
      </c>
      <c r="K379" s="10">
        <v>8.65</v>
      </c>
      <c r="L379">
        <v>1</v>
      </c>
    </row>
    <row r="380" spans="1:12" x14ac:dyDescent="0.25">
      <c r="A380">
        <v>2021</v>
      </c>
      <c r="B380" s="8">
        <v>44244</v>
      </c>
      <c r="C380" s="50">
        <v>500</v>
      </c>
      <c r="D380" t="s">
        <v>286</v>
      </c>
      <c r="E380" t="s">
        <v>289</v>
      </c>
      <c r="F380" t="s">
        <v>290</v>
      </c>
      <c r="G380" s="11">
        <v>0.22399305555555557</v>
      </c>
      <c r="H380" t="s">
        <v>13</v>
      </c>
      <c r="I380" s="13">
        <v>51.7</v>
      </c>
      <c r="J380">
        <v>4114</v>
      </c>
      <c r="K380" s="10">
        <v>15.33</v>
      </c>
      <c r="L380">
        <v>1</v>
      </c>
    </row>
    <row r="381" spans="1:12" x14ac:dyDescent="0.25">
      <c r="A381">
        <v>2021</v>
      </c>
      <c r="B381" s="8">
        <v>44244</v>
      </c>
      <c r="C381" s="50">
        <v>600</v>
      </c>
      <c r="D381" t="s">
        <v>286</v>
      </c>
      <c r="E381" t="s">
        <v>289</v>
      </c>
      <c r="F381" t="s">
        <v>290</v>
      </c>
      <c r="G381" s="11" t="s">
        <v>247</v>
      </c>
    </row>
    <row r="382" spans="1:12" x14ac:dyDescent="0.25">
      <c r="A382">
        <v>2021</v>
      </c>
      <c r="B382" s="8">
        <v>44244</v>
      </c>
      <c r="C382" s="50">
        <v>700</v>
      </c>
      <c r="D382" t="s">
        <v>286</v>
      </c>
      <c r="E382" t="s">
        <v>289</v>
      </c>
      <c r="F382" t="s">
        <v>290</v>
      </c>
      <c r="G382" s="11" t="s">
        <v>247</v>
      </c>
    </row>
    <row r="383" spans="1:12" x14ac:dyDescent="0.25">
      <c r="A383">
        <v>2021</v>
      </c>
      <c r="B383" s="8">
        <v>44244</v>
      </c>
      <c r="C383" s="50">
        <v>800</v>
      </c>
      <c r="D383" t="s">
        <v>286</v>
      </c>
      <c r="E383" t="s">
        <v>289</v>
      </c>
      <c r="F383" t="s">
        <v>290</v>
      </c>
      <c r="G383" s="11" t="s">
        <v>247</v>
      </c>
    </row>
    <row r="384" spans="1:12" x14ac:dyDescent="0.25">
      <c r="A384">
        <v>2021</v>
      </c>
      <c r="B384" s="8">
        <v>44244</v>
      </c>
      <c r="C384" s="50">
        <v>900</v>
      </c>
      <c r="D384" t="s">
        <v>286</v>
      </c>
      <c r="E384" t="s">
        <v>289</v>
      </c>
      <c r="F384" t="s">
        <v>290</v>
      </c>
      <c r="G384" s="11" t="s">
        <v>247</v>
      </c>
    </row>
    <row r="385" spans="1:12" x14ac:dyDescent="0.25">
      <c r="A385">
        <v>2021</v>
      </c>
      <c r="B385" s="8">
        <v>44244</v>
      </c>
      <c r="C385" s="50">
        <v>1000</v>
      </c>
      <c r="D385" t="s">
        <v>286</v>
      </c>
      <c r="E385" t="s">
        <v>289</v>
      </c>
      <c r="F385" t="s">
        <v>290</v>
      </c>
      <c r="G385" s="11" t="s">
        <v>247</v>
      </c>
    </row>
    <row r="386" spans="1:12" x14ac:dyDescent="0.25">
      <c r="A386">
        <v>2021</v>
      </c>
      <c r="B386" s="8">
        <v>44244</v>
      </c>
      <c r="C386" s="50">
        <v>1100</v>
      </c>
      <c r="D386" t="s">
        <v>286</v>
      </c>
      <c r="E386" t="s">
        <v>289</v>
      </c>
      <c r="F386" t="s">
        <v>290</v>
      </c>
      <c r="G386" s="11" t="s">
        <v>247</v>
      </c>
    </row>
    <row r="387" spans="1:12" x14ac:dyDescent="0.25">
      <c r="A387">
        <v>2021</v>
      </c>
      <c r="B387" s="8">
        <v>44244</v>
      </c>
      <c r="C387" s="50">
        <v>1200</v>
      </c>
      <c r="D387" t="s">
        <v>286</v>
      </c>
      <c r="E387" t="s">
        <v>289</v>
      </c>
      <c r="F387" t="s">
        <v>290</v>
      </c>
      <c r="G387" s="11" t="s">
        <v>247</v>
      </c>
    </row>
    <row r="388" spans="1:12" x14ac:dyDescent="0.25">
      <c r="A388">
        <v>2021</v>
      </c>
      <c r="B388" s="8">
        <v>44244</v>
      </c>
      <c r="C388" s="50">
        <v>1300</v>
      </c>
      <c r="D388" t="s">
        <v>286</v>
      </c>
      <c r="E388" t="s">
        <v>289</v>
      </c>
      <c r="F388" t="s">
        <v>290</v>
      </c>
      <c r="G388" s="11">
        <v>0.54263888888888889</v>
      </c>
      <c r="H388" t="s">
        <v>14</v>
      </c>
      <c r="I388" s="13">
        <v>45.3</v>
      </c>
      <c r="J388">
        <v>252</v>
      </c>
      <c r="K388" s="10">
        <v>7.93</v>
      </c>
      <c r="L388">
        <v>1</v>
      </c>
    </row>
    <row r="389" spans="1:12" x14ac:dyDescent="0.25">
      <c r="A389">
        <v>2021</v>
      </c>
      <c r="B389" s="8">
        <v>44244</v>
      </c>
      <c r="C389" s="50">
        <v>1400</v>
      </c>
      <c r="D389" t="s">
        <v>286</v>
      </c>
      <c r="E389" t="s">
        <v>289</v>
      </c>
      <c r="F389" t="s">
        <v>290</v>
      </c>
      <c r="G389" s="11" t="s">
        <v>247</v>
      </c>
    </row>
    <row r="390" spans="1:12" x14ac:dyDescent="0.25">
      <c r="A390">
        <v>2021</v>
      </c>
      <c r="B390" s="8">
        <v>44244</v>
      </c>
      <c r="C390" s="50">
        <v>1500</v>
      </c>
      <c r="D390" t="s">
        <v>286</v>
      </c>
      <c r="E390" t="s">
        <v>289</v>
      </c>
      <c r="F390" t="s">
        <v>290</v>
      </c>
      <c r="G390" s="11" t="s">
        <v>247</v>
      </c>
    </row>
    <row r="391" spans="1:12" x14ac:dyDescent="0.25">
      <c r="A391">
        <v>2021</v>
      </c>
      <c r="B391" s="8">
        <v>44244</v>
      </c>
      <c r="C391" s="50">
        <v>1600</v>
      </c>
      <c r="D391" t="s">
        <v>286</v>
      </c>
      <c r="E391" t="s">
        <v>289</v>
      </c>
      <c r="F391" t="s">
        <v>290</v>
      </c>
      <c r="G391" s="11" t="s">
        <v>247</v>
      </c>
    </row>
    <row r="392" spans="1:12" x14ac:dyDescent="0.25">
      <c r="A392">
        <v>2021</v>
      </c>
      <c r="B392" s="8">
        <v>44244</v>
      </c>
      <c r="C392" s="50">
        <v>1700</v>
      </c>
      <c r="D392" t="s">
        <v>286</v>
      </c>
      <c r="E392" t="s">
        <v>289</v>
      </c>
      <c r="F392" t="s">
        <v>290</v>
      </c>
      <c r="G392" s="11" t="s">
        <v>247</v>
      </c>
    </row>
    <row r="393" spans="1:12" x14ac:dyDescent="0.25">
      <c r="A393">
        <v>2021</v>
      </c>
      <c r="B393" s="8">
        <v>44244</v>
      </c>
      <c r="C393" s="50">
        <v>1800</v>
      </c>
      <c r="D393" t="s">
        <v>286</v>
      </c>
      <c r="E393" t="s">
        <v>289</v>
      </c>
      <c r="F393" t="s">
        <v>290</v>
      </c>
      <c r="G393" s="11">
        <v>0.75013888888888891</v>
      </c>
      <c r="H393" t="s">
        <v>13</v>
      </c>
      <c r="I393" s="13">
        <v>57.8</v>
      </c>
      <c r="J393">
        <v>32</v>
      </c>
      <c r="K393" s="10">
        <v>15.45</v>
      </c>
      <c r="L393">
        <v>1</v>
      </c>
    </row>
    <row r="394" spans="1:12" x14ac:dyDescent="0.25">
      <c r="A394">
        <v>2021</v>
      </c>
      <c r="B394" s="8">
        <v>44244</v>
      </c>
      <c r="C394" s="50">
        <v>1900</v>
      </c>
      <c r="D394" t="s">
        <v>286</v>
      </c>
      <c r="E394" t="s">
        <v>289</v>
      </c>
      <c r="F394" t="s">
        <v>290</v>
      </c>
      <c r="G394" s="11">
        <v>0.80593750000000008</v>
      </c>
      <c r="H394" t="s">
        <v>14</v>
      </c>
      <c r="I394" s="13">
        <v>71.5</v>
      </c>
      <c r="J394">
        <v>3757</v>
      </c>
      <c r="K394" s="10">
        <v>10.15</v>
      </c>
      <c r="L394">
        <v>1</v>
      </c>
    </row>
    <row r="395" spans="1:12" x14ac:dyDescent="0.25">
      <c r="A395">
        <v>2021</v>
      </c>
      <c r="B395" s="8">
        <v>44244</v>
      </c>
      <c r="C395" s="50">
        <v>2000</v>
      </c>
      <c r="D395" t="s">
        <v>286</v>
      </c>
      <c r="E395" t="s">
        <v>289</v>
      </c>
      <c r="F395" t="s">
        <v>290</v>
      </c>
      <c r="G395" s="11">
        <v>0.83648148148148149</v>
      </c>
      <c r="H395" t="s">
        <v>13</v>
      </c>
      <c r="I395" s="13">
        <v>61.3</v>
      </c>
      <c r="J395">
        <v>831</v>
      </c>
      <c r="K395" s="10">
        <v>16.18</v>
      </c>
      <c r="L395">
        <v>1</v>
      </c>
    </row>
    <row r="396" spans="1:12" x14ac:dyDescent="0.25">
      <c r="A396">
        <v>2021</v>
      </c>
      <c r="B396" s="8">
        <v>44244</v>
      </c>
      <c r="C396" s="50">
        <v>2000</v>
      </c>
      <c r="D396" t="s">
        <v>286</v>
      </c>
      <c r="E396" t="s">
        <v>289</v>
      </c>
      <c r="F396" t="s">
        <v>290</v>
      </c>
      <c r="G396" s="11">
        <v>0.83944444444444455</v>
      </c>
      <c r="H396" t="s">
        <v>14</v>
      </c>
      <c r="I396" s="13">
        <v>59.5</v>
      </c>
      <c r="J396">
        <v>1602</v>
      </c>
      <c r="K396" s="10">
        <v>14.4</v>
      </c>
      <c r="L396">
        <v>1</v>
      </c>
    </row>
    <row r="397" spans="1:12" x14ac:dyDescent="0.25">
      <c r="A397">
        <v>2021</v>
      </c>
      <c r="B397" s="8">
        <v>44244</v>
      </c>
      <c r="C397" s="50">
        <v>2000</v>
      </c>
      <c r="D397" t="s">
        <v>286</v>
      </c>
      <c r="E397" t="s">
        <v>289</v>
      </c>
      <c r="F397" t="s">
        <v>290</v>
      </c>
      <c r="G397" s="11">
        <v>0.83962962962962961</v>
      </c>
      <c r="H397" t="s">
        <v>13</v>
      </c>
      <c r="I397" s="13">
        <v>64.2</v>
      </c>
      <c r="J397">
        <v>1652</v>
      </c>
      <c r="K397" s="10">
        <v>17.739999999999998</v>
      </c>
      <c r="L397">
        <v>1</v>
      </c>
    </row>
    <row r="398" spans="1:12" x14ac:dyDescent="0.25">
      <c r="A398">
        <v>2021</v>
      </c>
      <c r="B398" s="8">
        <v>44244</v>
      </c>
      <c r="C398" s="50">
        <v>2000</v>
      </c>
      <c r="D398" t="s">
        <v>286</v>
      </c>
      <c r="E398" t="s">
        <v>289</v>
      </c>
      <c r="F398" t="s">
        <v>290</v>
      </c>
      <c r="G398" s="11">
        <v>0.84165509259259252</v>
      </c>
      <c r="H398" t="s">
        <v>14</v>
      </c>
      <c r="I398" s="13">
        <v>64.900000000000006</v>
      </c>
      <c r="J398">
        <v>2183</v>
      </c>
      <c r="K398" s="10">
        <v>15.87</v>
      </c>
      <c r="L398">
        <v>1</v>
      </c>
    </row>
    <row r="399" spans="1:12" x14ac:dyDescent="0.25">
      <c r="A399">
        <v>2021</v>
      </c>
      <c r="B399" s="8">
        <v>44244</v>
      </c>
      <c r="C399" s="50">
        <v>2000</v>
      </c>
      <c r="D399" t="s">
        <v>286</v>
      </c>
      <c r="E399" t="s">
        <v>289</v>
      </c>
      <c r="F399" t="s">
        <v>290</v>
      </c>
      <c r="G399" s="11">
        <v>0.8445138888888889</v>
      </c>
      <c r="H399" t="s">
        <v>13</v>
      </c>
      <c r="I399" s="13">
        <v>66.8</v>
      </c>
      <c r="J399">
        <v>2937</v>
      </c>
      <c r="K399" s="10">
        <v>14.98</v>
      </c>
      <c r="L399">
        <v>1</v>
      </c>
    </row>
    <row r="400" spans="1:12" x14ac:dyDescent="0.25">
      <c r="A400">
        <v>2021</v>
      </c>
      <c r="B400" s="8">
        <v>44244</v>
      </c>
      <c r="C400" s="50">
        <v>2000</v>
      </c>
      <c r="D400" t="s">
        <v>286</v>
      </c>
      <c r="E400" t="s">
        <v>289</v>
      </c>
      <c r="F400" t="s">
        <v>290</v>
      </c>
      <c r="G400" s="11">
        <v>0.84672453703703709</v>
      </c>
      <c r="H400" t="s">
        <v>14</v>
      </c>
      <c r="I400" s="13">
        <v>71.5</v>
      </c>
      <c r="J400">
        <v>3521</v>
      </c>
      <c r="K400" s="10">
        <v>13.49</v>
      </c>
      <c r="L400">
        <v>1</v>
      </c>
    </row>
    <row r="401" spans="1:12" x14ac:dyDescent="0.25">
      <c r="A401">
        <v>2021</v>
      </c>
      <c r="B401" s="8">
        <v>44244</v>
      </c>
      <c r="C401" s="50">
        <v>2000</v>
      </c>
      <c r="D401" t="s">
        <v>286</v>
      </c>
      <c r="E401" t="s">
        <v>289</v>
      </c>
      <c r="F401" t="s">
        <v>290</v>
      </c>
      <c r="G401" s="11">
        <v>0.84671296296296295</v>
      </c>
      <c r="H401" t="s">
        <v>14</v>
      </c>
      <c r="I401" s="13">
        <v>70.2</v>
      </c>
      <c r="J401">
        <v>3518</v>
      </c>
      <c r="K401" s="10">
        <v>11.68</v>
      </c>
      <c r="L401">
        <v>1</v>
      </c>
    </row>
    <row r="402" spans="1:12" x14ac:dyDescent="0.25">
      <c r="A402">
        <v>2021</v>
      </c>
      <c r="B402" s="8">
        <v>44244</v>
      </c>
      <c r="C402" s="50">
        <v>2000</v>
      </c>
      <c r="D402" t="s">
        <v>286</v>
      </c>
      <c r="E402" t="s">
        <v>289</v>
      </c>
      <c r="F402" t="s">
        <v>290</v>
      </c>
      <c r="G402" s="11">
        <v>0.84921296296296289</v>
      </c>
      <c r="H402" t="s">
        <v>13</v>
      </c>
      <c r="I402" s="13">
        <v>72.5</v>
      </c>
      <c r="J402">
        <v>4176</v>
      </c>
      <c r="K402" s="10">
        <v>14.2</v>
      </c>
      <c r="L402">
        <v>1</v>
      </c>
    </row>
    <row r="403" spans="1:12" x14ac:dyDescent="0.25">
      <c r="A403">
        <v>2021</v>
      </c>
      <c r="B403" s="8">
        <v>44244</v>
      </c>
      <c r="C403" s="50">
        <v>2000</v>
      </c>
      <c r="D403" t="s">
        <v>286</v>
      </c>
      <c r="E403" t="s">
        <v>289</v>
      </c>
      <c r="F403" t="s">
        <v>290</v>
      </c>
      <c r="G403" s="11">
        <v>0.84976851851851853</v>
      </c>
      <c r="H403" t="s">
        <v>13</v>
      </c>
      <c r="I403" s="13">
        <v>58.3</v>
      </c>
      <c r="J403">
        <v>4312</v>
      </c>
      <c r="K403" s="10">
        <v>3.47</v>
      </c>
      <c r="L403">
        <v>1</v>
      </c>
    </row>
    <row r="404" spans="1:12" x14ac:dyDescent="0.25">
      <c r="A404">
        <v>2021</v>
      </c>
      <c r="B404" s="8">
        <v>44244</v>
      </c>
      <c r="C404" s="50">
        <v>2100</v>
      </c>
      <c r="D404" t="s">
        <v>286</v>
      </c>
      <c r="E404" t="s">
        <v>289</v>
      </c>
      <c r="F404" t="s">
        <v>290</v>
      </c>
      <c r="G404" s="11">
        <v>0.88475694444444442</v>
      </c>
      <c r="H404" t="s">
        <v>13</v>
      </c>
      <c r="I404" s="13">
        <v>71.7</v>
      </c>
      <c r="J404">
        <v>2565</v>
      </c>
      <c r="K404" s="10">
        <v>4.16</v>
      </c>
      <c r="L404">
        <v>1</v>
      </c>
    </row>
    <row r="405" spans="1:12" x14ac:dyDescent="0.25">
      <c r="A405">
        <v>2021</v>
      </c>
      <c r="B405" s="8">
        <v>44244</v>
      </c>
      <c r="C405" s="50">
        <v>2200</v>
      </c>
      <c r="D405" t="s">
        <v>286</v>
      </c>
      <c r="E405" t="s">
        <v>289</v>
      </c>
      <c r="F405" t="s">
        <v>290</v>
      </c>
      <c r="G405" s="11">
        <v>0.91896990740740747</v>
      </c>
      <c r="H405" t="s">
        <v>13</v>
      </c>
      <c r="I405" s="13">
        <v>57.3</v>
      </c>
      <c r="J405">
        <v>598</v>
      </c>
      <c r="K405" s="10">
        <v>7.88</v>
      </c>
      <c r="L405">
        <v>1</v>
      </c>
    </row>
    <row r="406" spans="1:12" x14ac:dyDescent="0.25">
      <c r="A406">
        <v>2021</v>
      </c>
      <c r="B406" s="8">
        <v>44244</v>
      </c>
      <c r="C406" s="50">
        <v>2200</v>
      </c>
      <c r="D406" t="s">
        <v>286</v>
      </c>
      <c r="E406" t="s">
        <v>289</v>
      </c>
      <c r="F406" t="s">
        <v>290</v>
      </c>
      <c r="G406" s="11">
        <v>0.92114583333333344</v>
      </c>
      <c r="H406" t="s">
        <v>14</v>
      </c>
      <c r="I406" s="13">
        <v>57.3</v>
      </c>
      <c r="J406">
        <v>1173</v>
      </c>
      <c r="K406" s="10">
        <v>15.14</v>
      </c>
      <c r="L406">
        <v>1</v>
      </c>
    </row>
    <row r="407" spans="1:12" x14ac:dyDescent="0.25">
      <c r="A407">
        <v>2021</v>
      </c>
      <c r="B407" s="8">
        <v>44244</v>
      </c>
      <c r="C407" s="50">
        <v>2300</v>
      </c>
      <c r="D407" t="s">
        <v>286</v>
      </c>
      <c r="E407" t="s">
        <v>289</v>
      </c>
      <c r="F407" t="s">
        <v>290</v>
      </c>
      <c r="G407" s="26" t="s">
        <v>247</v>
      </c>
    </row>
    <row r="408" spans="1:12" x14ac:dyDescent="0.25">
      <c r="A408">
        <v>2021</v>
      </c>
      <c r="B408" s="8">
        <v>44245</v>
      </c>
      <c r="C408" s="50">
        <v>0</v>
      </c>
      <c r="D408" t="s">
        <v>286</v>
      </c>
      <c r="E408" t="s">
        <v>289</v>
      </c>
      <c r="F408" t="s">
        <v>291</v>
      </c>
      <c r="G408" s="11" t="s">
        <v>247</v>
      </c>
    </row>
    <row r="409" spans="1:12" x14ac:dyDescent="0.25">
      <c r="A409">
        <v>2021</v>
      </c>
      <c r="B409" s="8">
        <v>44245</v>
      </c>
      <c r="C409" s="50">
        <v>100</v>
      </c>
      <c r="D409" t="s">
        <v>286</v>
      </c>
      <c r="E409" t="s">
        <v>289</v>
      </c>
      <c r="F409" t="s">
        <v>291</v>
      </c>
      <c r="G409" s="11" t="s">
        <v>247</v>
      </c>
    </row>
    <row r="410" spans="1:12" x14ac:dyDescent="0.25">
      <c r="A410">
        <v>2021</v>
      </c>
      <c r="B410" s="8">
        <v>44245</v>
      </c>
      <c r="C410" s="50">
        <v>200</v>
      </c>
      <c r="D410" t="s">
        <v>286</v>
      </c>
      <c r="E410" t="s">
        <v>289</v>
      </c>
      <c r="F410" t="s">
        <v>291</v>
      </c>
      <c r="G410" s="11">
        <v>9.0381944444444431E-2</v>
      </c>
      <c r="H410" t="s">
        <v>13</v>
      </c>
      <c r="I410" s="13">
        <v>71</v>
      </c>
      <c r="J410">
        <v>1842</v>
      </c>
      <c r="K410" s="10">
        <v>15.91</v>
      </c>
      <c r="L410">
        <v>1</v>
      </c>
    </row>
    <row r="411" spans="1:12" x14ac:dyDescent="0.25">
      <c r="A411">
        <v>2021</v>
      </c>
      <c r="B411" s="8">
        <v>44245</v>
      </c>
      <c r="C411" s="50">
        <v>300</v>
      </c>
      <c r="D411" t="s">
        <v>286</v>
      </c>
      <c r="E411" t="s">
        <v>289</v>
      </c>
      <c r="F411" t="s">
        <v>291</v>
      </c>
      <c r="G411" s="11">
        <v>0.14557870370370371</v>
      </c>
      <c r="H411" t="s">
        <v>13</v>
      </c>
      <c r="I411" s="13">
        <v>81.7</v>
      </c>
      <c r="J411">
        <v>5404</v>
      </c>
      <c r="K411" s="10">
        <v>15.98</v>
      </c>
      <c r="L411">
        <v>1</v>
      </c>
    </row>
    <row r="412" spans="1:12" x14ac:dyDescent="0.25">
      <c r="A412">
        <v>2021</v>
      </c>
      <c r="B412" s="8">
        <v>44245</v>
      </c>
      <c r="C412" s="50">
        <v>400</v>
      </c>
      <c r="D412" t="s">
        <v>286</v>
      </c>
      <c r="E412" t="s">
        <v>289</v>
      </c>
      <c r="F412" t="s">
        <v>291</v>
      </c>
      <c r="G412" s="11" t="s">
        <v>247</v>
      </c>
    </row>
    <row r="413" spans="1:12" x14ac:dyDescent="0.25">
      <c r="A413">
        <v>2021</v>
      </c>
      <c r="B413" s="8">
        <v>44245</v>
      </c>
      <c r="C413" s="50">
        <v>500</v>
      </c>
      <c r="D413" t="s">
        <v>286</v>
      </c>
      <c r="E413" t="s">
        <v>289</v>
      </c>
      <c r="F413" t="s">
        <v>291</v>
      </c>
      <c r="G413" s="11" t="s">
        <v>247</v>
      </c>
    </row>
    <row r="414" spans="1:12" x14ac:dyDescent="0.25">
      <c r="A414">
        <v>2021</v>
      </c>
      <c r="B414" s="8">
        <v>44245</v>
      </c>
      <c r="C414" s="50">
        <v>600</v>
      </c>
      <c r="D414" t="s">
        <v>286</v>
      </c>
      <c r="E414" t="s">
        <v>289</v>
      </c>
      <c r="F414" t="s">
        <v>291</v>
      </c>
      <c r="G414" s="11" t="s">
        <v>247</v>
      </c>
    </row>
    <row r="415" spans="1:12" x14ac:dyDescent="0.25">
      <c r="A415">
        <v>2021</v>
      </c>
      <c r="B415" s="8">
        <v>44245</v>
      </c>
      <c r="C415" s="50">
        <v>700</v>
      </c>
      <c r="D415" t="s">
        <v>286</v>
      </c>
      <c r="E415" t="s">
        <v>289</v>
      </c>
      <c r="F415" t="s">
        <v>291</v>
      </c>
      <c r="G415" s="11" t="s">
        <v>247</v>
      </c>
    </row>
    <row r="416" spans="1:12" x14ac:dyDescent="0.25">
      <c r="A416">
        <v>2021</v>
      </c>
      <c r="B416" s="8">
        <v>44245</v>
      </c>
      <c r="C416" s="50">
        <v>800</v>
      </c>
      <c r="D416" t="s">
        <v>286</v>
      </c>
      <c r="E416" t="s">
        <v>289</v>
      </c>
      <c r="F416" t="s">
        <v>291</v>
      </c>
      <c r="G416" s="11" t="s">
        <v>247</v>
      </c>
    </row>
    <row r="417" spans="1:13" x14ac:dyDescent="0.25">
      <c r="A417">
        <v>2021</v>
      </c>
      <c r="B417" s="8">
        <v>44245</v>
      </c>
      <c r="C417" s="50">
        <v>900</v>
      </c>
      <c r="D417" t="s">
        <v>286</v>
      </c>
      <c r="E417" t="s">
        <v>289</v>
      </c>
      <c r="F417" t="s">
        <v>291</v>
      </c>
      <c r="G417" s="11" t="s">
        <v>247</v>
      </c>
    </row>
    <row r="418" spans="1:13" x14ac:dyDescent="0.25">
      <c r="A418">
        <v>2021</v>
      </c>
      <c r="B418" s="8">
        <v>44245</v>
      </c>
      <c r="C418" s="50">
        <v>1000</v>
      </c>
      <c r="D418" t="s">
        <v>286</v>
      </c>
      <c r="E418" t="s">
        <v>289</v>
      </c>
      <c r="F418" t="s">
        <v>291</v>
      </c>
      <c r="G418" s="11" t="s">
        <v>247</v>
      </c>
    </row>
    <row r="419" spans="1:13" x14ac:dyDescent="0.25">
      <c r="A419">
        <v>2021</v>
      </c>
      <c r="B419" s="8">
        <v>44245</v>
      </c>
      <c r="C419" s="50">
        <v>1100</v>
      </c>
      <c r="D419" t="s">
        <v>286</v>
      </c>
      <c r="E419" t="s">
        <v>289</v>
      </c>
      <c r="F419" t="s">
        <v>291</v>
      </c>
      <c r="G419" s="11" t="s">
        <v>247</v>
      </c>
    </row>
    <row r="420" spans="1:13" x14ac:dyDescent="0.25">
      <c r="A420">
        <v>2021</v>
      </c>
      <c r="B420" s="8">
        <v>44245</v>
      </c>
      <c r="C420" s="50">
        <v>1200</v>
      </c>
      <c r="D420" t="s">
        <v>286</v>
      </c>
      <c r="E420" t="s">
        <v>289</v>
      </c>
      <c r="F420" t="s">
        <v>291</v>
      </c>
      <c r="G420" s="11" t="s">
        <v>247</v>
      </c>
    </row>
    <row r="421" spans="1:13" x14ac:dyDescent="0.25">
      <c r="A421">
        <v>2021</v>
      </c>
      <c r="B421" s="8">
        <v>44245</v>
      </c>
      <c r="C421" s="50">
        <v>1300</v>
      </c>
      <c r="D421" t="s">
        <v>286</v>
      </c>
      <c r="E421" t="s">
        <v>289</v>
      </c>
      <c r="F421" t="s">
        <v>291</v>
      </c>
      <c r="G421" s="11" t="s">
        <v>247</v>
      </c>
    </row>
    <row r="422" spans="1:13" x14ac:dyDescent="0.25">
      <c r="A422">
        <v>2021</v>
      </c>
      <c r="B422" s="8">
        <v>44245</v>
      </c>
      <c r="C422" s="50">
        <v>1400</v>
      </c>
      <c r="D422" t="s">
        <v>286</v>
      </c>
      <c r="E422" t="s">
        <v>289</v>
      </c>
      <c r="F422" t="s">
        <v>291</v>
      </c>
      <c r="G422" s="11" t="s">
        <v>247</v>
      </c>
    </row>
    <row r="423" spans="1:13" x14ac:dyDescent="0.25">
      <c r="A423">
        <v>2021</v>
      </c>
      <c r="B423" s="8">
        <v>44245</v>
      </c>
      <c r="C423" s="50">
        <v>1500</v>
      </c>
      <c r="D423" t="s">
        <v>286</v>
      </c>
      <c r="E423" t="s">
        <v>289</v>
      </c>
      <c r="F423" t="s">
        <v>291</v>
      </c>
      <c r="G423" s="11" t="s">
        <v>247</v>
      </c>
    </row>
    <row r="424" spans="1:13" x14ac:dyDescent="0.25">
      <c r="A424">
        <v>2021</v>
      </c>
      <c r="B424" s="8">
        <v>44245</v>
      </c>
      <c r="C424" s="50">
        <v>1600</v>
      </c>
      <c r="D424" t="s">
        <v>286</v>
      </c>
      <c r="E424" t="s">
        <v>289</v>
      </c>
      <c r="F424" t="s">
        <v>291</v>
      </c>
      <c r="G424" s="11" t="s">
        <v>247</v>
      </c>
    </row>
    <row r="425" spans="1:13" x14ac:dyDescent="0.25">
      <c r="A425">
        <v>2021</v>
      </c>
      <c r="B425" s="8">
        <v>44245</v>
      </c>
      <c r="C425" s="50">
        <v>1700</v>
      </c>
      <c r="D425" t="s">
        <v>286</v>
      </c>
      <c r="E425" t="s">
        <v>289</v>
      </c>
      <c r="F425" t="s">
        <v>291</v>
      </c>
      <c r="G425" s="11" t="s">
        <v>247</v>
      </c>
    </row>
    <row r="426" spans="1:13" x14ac:dyDescent="0.25">
      <c r="A426">
        <v>2021</v>
      </c>
      <c r="B426" s="8">
        <v>44245</v>
      </c>
      <c r="C426" s="50">
        <v>1800</v>
      </c>
      <c r="D426" t="s">
        <v>286</v>
      </c>
      <c r="E426" t="s">
        <v>289</v>
      </c>
      <c r="F426" t="s">
        <v>291</v>
      </c>
      <c r="G426" s="11">
        <v>0.75891203703703702</v>
      </c>
      <c r="H426" t="s">
        <v>14</v>
      </c>
      <c r="I426" s="13">
        <v>79.5</v>
      </c>
      <c r="J426">
        <v>2285</v>
      </c>
      <c r="K426" s="10">
        <v>14.94</v>
      </c>
      <c r="L426">
        <v>1</v>
      </c>
    </row>
    <row r="427" spans="1:13" x14ac:dyDescent="0.25">
      <c r="A427">
        <v>2021</v>
      </c>
      <c r="B427" s="8">
        <v>44245</v>
      </c>
      <c r="C427" s="50">
        <v>1900</v>
      </c>
      <c r="D427" t="s">
        <v>286</v>
      </c>
      <c r="E427" t="s">
        <v>289</v>
      </c>
      <c r="F427" t="s">
        <v>291</v>
      </c>
      <c r="G427" s="29">
        <v>0.80151620370370369</v>
      </c>
      <c r="H427" t="s">
        <v>14</v>
      </c>
      <c r="I427" s="13">
        <v>55.7</v>
      </c>
      <c r="J427">
        <v>2518</v>
      </c>
      <c r="K427" s="10">
        <v>16.440000000000001</v>
      </c>
      <c r="L427">
        <v>1</v>
      </c>
      <c r="M427" s="22" t="s">
        <v>37</v>
      </c>
    </row>
    <row r="428" spans="1:13" x14ac:dyDescent="0.25">
      <c r="A428">
        <v>2021</v>
      </c>
      <c r="B428" s="8">
        <v>44245</v>
      </c>
      <c r="C428" s="50">
        <v>1900</v>
      </c>
      <c r="D428" t="s">
        <v>286</v>
      </c>
      <c r="E428" t="s">
        <v>289</v>
      </c>
      <c r="F428" t="s">
        <v>291</v>
      </c>
      <c r="G428" s="29">
        <v>0.81100694444444443</v>
      </c>
      <c r="H428" t="s">
        <v>13</v>
      </c>
      <c r="I428" s="13">
        <v>72.3</v>
      </c>
      <c r="J428">
        <v>4961</v>
      </c>
      <c r="K428" s="10">
        <v>13.95</v>
      </c>
      <c r="L428">
        <v>1</v>
      </c>
    </row>
    <row r="429" spans="1:13" x14ac:dyDescent="0.25">
      <c r="A429">
        <v>2021</v>
      </c>
      <c r="B429" s="8">
        <v>44245</v>
      </c>
      <c r="C429" s="50">
        <v>2000</v>
      </c>
      <c r="D429" t="s">
        <v>286</v>
      </c>
      <c r="E429" t="s">
        <v>289</v>
      </c>
      <c r="F429" t="s">
        <v>291</v>
      </c>
      <c r="G429" s="11" t="s">
        <v>247</v>
      </c>
    </row>
    <row r="430" spans="1:13" x14ac:dyDescent="0.25">
      <c r="A430">
        <v>2021</v>
      </c>
      <c r="B430" s="8">
        <v>44245</v>
      </c>
      <c r="C430" s="50">
        <v>2100</v>
      </c>
      <c r="D430" t="s">
        <v>286</v>
      </c>
      <c r="E430" t="s">
        <v>289</v>
      </c>
      <c r="F430" t="s">
        <v>291</v>
      </c>
      <c r="G430" s="11">
        <v>0.88021990740740741</v>
      </c>
      <c r="H430" t="s">
        <v>14</v>
      </c>
      <c r="I430" s="13">
        <v>46.5</v>
      </c>
      <c r="J430">
        <v>1339</v>
      </c>
      <c r="K430" s="10">
        <v>10.75</v>
      </c>
      <c r="L430">
        <v>1</v>
      </c>
    </row>
    <row r="431" spans="1:13" x14ac:dyDescent="0.25">
      <c r="A431">
        <v>2021</v>
      </c>
      <c r="B431" s="8">
        <v>44245</v>
      </c>
      <c r="C431" s="50">
        <v>2200</v>
      </c>
      <c r="D431" t="s">
        <v>286</v>
      </c>
      <c r="E431" t="s">
        <v>289</v>
      </c>
      <c r="F431" t="s">
        <v>291</v>
      </c>
      <c r="G431" s="11" t="s">
        <v>247</v>
      </c>
    </row>
    <row r="432" spans="1:13" x14ac:dyDescent="0.25">
      <c r="A432">
        <v>2021</v>
      </c>
      <c r="B432" s="8">
        <v>44245</v>
      </c>
      <c r="C432" s="50">
        <v>2300</v>
      </c>
      <c r="D432" t="s">
        <v>286</v>
      </c>
      <c r="E432" t="s">
        <v>289</v>
      </c>
      <c r="F432" t="s">
        <v>291</v>
      </c>
      <c r="G432" s="28">
        <v>0.96482638888888894</v>
      </c>
      <c r="H432" t="s">
        <v>14</v>
      </c>
      <c r="I432" s="13">
        <v>86</v>
      </c>
      <c r="J432">
        <v>1664</v>
      </c>
      <c r="K432" s="10">
        <v>14.29</v>
      </c>
      <c r="L432">
        <v>1</v>
      </c>
    </row>
    <row r="433" spans="1:13" x14ac:dyDescent="0.25">
      <c r="A433">
        <v>2021</v>
      </c>
      <c r="B433" s="8">
        <v>44246</v>
      </c>
      <c r="C433" s="50">
        <v>0</v>
      </c>
      <c r="D433" t="s">
        <v>286</v>
      </c>
      <c r="E433" t="s">
        <v>289</v>
      </c>
      <c r="F433" t="s">
        <v>291</v>
      </c>
      <c r="G433" s="11">
        <v>1.0636574074074074E-2</v>
      </c>
      <c r="H433" t="s">
        <v>13</v>
      </c>
      <c r="I433" s="13">
        <v>74.8</v>
      </c>
      <c r="J433">
        <v>2719</v>
      </c>
      <c r="K433" s="10">
        <v>14.9</v>
      </c>
      <c r="L433">
        <v>1</v>
      </c>
    </row>
    <row r="434" spans="1:13" x14ac:dyDescent="0.25">
      <c r="A434">
        <v>2021</v>
      </c>
      <c r="B434" s="8">
        <v>44246</v>
      </c>
      <c r="C434" s="50">
        <v>100</v>
      </c>
      <c r="D434" t="s">
        <v>286</v>
      </c>
      <c r="E434" t="s">
        <v>289</v>
      </c>
      <c r="F434" t="s">
        <v>291</v>
      </c>
      <c r="G434" s="11" t="s">
        <v>247</v>
      </c>
    </row>
    <row r="435" spans="1:13" x14ac:dyDescent="0.25">
      <c r="A435">
        <v>2021</v>
      </c>
      <c r="B435" s="8">
        <v>44246</v>
      </c>
      <c r="C435" s="50">
        <v>200</v>
      </c>
      <c r="D435" t="s">
        <v>286</v>
      </c>
      <c r="E435" t="s">
        <v>289</v>
      </c>
      <c r="F435" t="s">
        <v>291</v>
      </c>
      <c r="G435" s="11" t="s">
        <v>247</v>
      </c>
    </row>
    <row r="436" spans="1:13" x14ac:dyDescent="0.25">
      <c r="A436">
        <v>2021</v>
      </c>
      <c r="B436" s="8">
        <v>44246</v>
      </c>
      <c r="C436" s="50">
        <v>300</v>
      </c>
      <c r="D436" t="s">
        <v>286</v>
      </c>
      <c r="E436" t="s">
        <v>289</v>
      </c>
      <c r="F436" t="s">
        <v>291</v>
      </c>
      <c r="G436" s="11" t="s">
        <v>247</v>
      </c>
    </row>
    <row r="437" spans="1:13" x14ac:dyDescent="0.25">
      <c r="A437">
        <v>2021</v>
      </c>
      <c r="B437" s="8">
        <v>44246</v>
      </c>
      <c r="C437" s="50">
        <v>400</v>
      </c>
      <c r="D437" t="s">
        <v>286</v>
      </c>
      <c r="E437" t="s">
        <v>289</v>
      </c>
      <c r="F437" t="s">
        <v>291</v>
      </c>
      <c r="G437" s="11">
        <v>0.18086805555555555</v>
      </c>
      <c r="H437" t="s">
        <v>13</v>
      </c>
      <c r="I437" s="13">
        <v>64.400000000000006</v>
      </c>
      <c r="J437">
        <v>3620</v>
      </c>
      <c r="K437" s="10">
        <v>4.1100000000000003</v>
      </c>
      <c r="L437">
        <v>1</v>
      </c>
    </row>
    <row r="438" spans="1:13" x14ac:dyDescent="0.25">
      <c r="A438">
        <v>2021</v>
      </c>
      <c r="B438" s="8">
        <v>44246</v>
      </c>
      <c r="C438" s="50">
        <v>500</v>
      </c>
      <c r="D438" t="s">
        <v>286</v>
      </c>
      <c r="E438" t="s">
        <v>289</v>
      </c>
      <c r="F438" t="s">
        <v>291</v>
      </c>
      <c r="G438" s="11" t="s">
        <v>247</v>
      </c>
    </row>
    <row r="439" spans="1:13" x14ac:dyDescent="0.25">
      <c r="A439">
        <v>2021</v>
      </c>
      <c r="B439" s="8">
        <v>44246</v>
      </c>
      <c r="C439" s="50">
        <v>600</v>
      </c>
      <c r="D439" t="s">
        <v>286</v>
      </c>
      <c r="E439" t="s">
        <v>289</v>
      </c>
      <c r="F439" t="s">
        <v>291</v>
      </c>
      <c r="G439" s="11" t="s">
        <v>247</v>
      </c>
    </row>
    <row r="440" spans="1:13" x14ac:dyDescent="0.25">
      <c r="A440">
        <v>2021</v>
      </c>
      <c r="B440" s="8">
        <v>44246</v>
      </c>
      <c r="C440" s="50">
        <v>700</v>
      </c>
      <c r="D440" t="s">
        <v>286</v>
      </c>
      <c r="E440" t="s">
        <v>289</v>
      </c>
      <c r="F440" t="s">
        <v>291</v>
      </c>
      <c r="G440" s="11" t="s">
        <v>247</v>
      </c>
    </row>
    <row r="441" spans="1:13" x14ac:dyDescent="0.25">
      <c r="A441">
        <v>2021</v>
      </c>
      <c r="B441" s="8">
        <v>44246</v>
      </c>
      <c r="C441" s="50">
        <v>800</v>
      </c>
      <c r="D441" t="s">
        <v>286</v>
      </c>
      <c r="E441" t="s">
        <v>289</v>
      </c>
      <c r="F441" t="s">
        <v>291</v>
      </c>
      <c r="G441" s="11" t="s">
        <v>247</v>
      </c>
      <c r="M441" s="60" t="s">
        <v>103</v>
      </c>
    </row>
    <row r="442" spans="1:13" x14ac:dyDescent="0.25">
      <c r="A442">
        <v>2021</v>
      </c>
      <c r="B442" s="8">
        <v>44246</v>
      </c>
      <c r="C442" s="50">
        <v>900</v>
      </c>
      <c r="D442" t="s">
        <v>286</v>
      </c>
      <c r="E442" t="s">
        <v>289</v>
      </c>
      <c r="F442" t="s">
        <v>291</v>
      </c>
      <c r="G442" s="11" t="s">
        <v>247</v>
      </c>
    </row>
    <row r="443" spans="1:13" x14ac:dyDescent="0.25">
      <c r="A443">
        <v>2021</v>
      </c>
      <c r="B443" s="8">
        <v>44246</v>
      </c>
      <c r="C443" s="50">
        <v>1000</v>
      </c>
      <c r="D443" t="s">
        <v>286</v>
      </c>
      <c r="E443" t="s">
        <v>289</v>
      </c>
      <c r="F443" t="s">
        <v>291</v>
      </c>
      <c r="G443" s="11" t="s">
        <v>247</v>
      </c>
      <c r="M443" s="22" t="s">
        <v>104</v>
      </c>
    </row>
    <row r="444" spans="1:13" x14ac:dyDescent="0.25">
      <c r="A444">
        <v>2021</v>
      </c>
      <c r="B444" s="8">
        <v>44246</v>
      </c>
      <c r="C444" s="50">
        <v>1100</v>
      </c>
      <c r="D444" t="s">
        <v>286</v>
      </c>
      <c r="E444" t="s">
        <v>289</v>
      </c>
      <c r="F444" t="s">
        <v>291</v>
      </c>
      <c r="G444" s="11" t="s">
        <v>247</v>
      </c>
    </row>
    <row r="445" spans="1:13" x14ac:dyDescent="0.25">
      <c r="A445">
        <v>2021</v>
      </c>
      <c r="B445" s="8">
        <v>44246</v>
      </c>
      <c r="C445" s="50">
        <v>1200</v>
      </c>
      <c r="D445" t="s">
        <v>286</v>
      </c>
      <c r="E445" t="s">
        <v>289</v>
      </c>
      <c r="F445" t="s">
        <v>291</v>
      </c>
      <c r="G445" s="11" t="s">
        <v>247</v>
      </c>
    </row>
    <row r="446" spans="1:13" x14ac:dyDescent="0.25">
      <c r="A446">
        <v>2021</v>
      </c>
      <c r="B446" s="8">
        <v>44246</v>
      </c>
      <c r="C446" s="50">
        <v>1300</v>
      </c>
      <c r="D446" t="s">
        <v>286</v>
      </c>
      <c r="E446" t="s">
        <v>289</v>
      </c>
      <c r="F446" t="s">
        <v>291</v>
      </c>
      <c r="G446" s="30" t="s">
        <v>247</v>
      </c>
      <c r="H446" s="21"/>
      <c r="I446" s="31"/>
      <c r="J446" s="21"/>
      <c r="K446" s="32"/>
      <c r="L446" s="21"/>
      <c r="M446" s="61"/>
    </row>
    <row r="447" spans="1:13" x14ac:dyDescent="0.25">
      <c r="A447">
        <v>2021</v>
      </c>
      <c r="B447" s="8">
        <v>44246</v>
      </c>
      <c r="C447" s="50">
        <v>1400</v>
      </c>
      <c r="D447" t="s">
        <v>286</v>
      </c>
      <c r="E447" t="s">
        <v>289</v>
      </c>
      <c r="F447" t="s">
        <v>291</v>
      </c>
      <c r="G447" s="11" t="s">
        <v>247</v>
      </c>
    </row>
    <row r="448" spans="1:13" x14ac:dyDescent="0.25">
      <c r="A448">
        <v>2021</v>
      </c>
      <c r="B448" s="8">
        <v>44246</v>
      </c>
      <c r="C448" s="50">
        <v>1500</v>
      </c>
      <c r="D448" t="s">
        <v>286</v>
      </c>
      <c r="E448" t="s">
        <v>289</v>
      </c>
      <c r="F448" t="s">
        <v>291</v>
      </c>
      <c r="G448" s="11" t="s">
        <v>247</v>
      </c>
    </row>
    <row r="449" spans="1:13" x14ac:dyDescent="0.25">
      <c r="A449">
        <v>2021</v>
      </c>
      <c r="B449" s="8">
        <v>44246</v>
      </c>
      <c r="C449" s="50">
        <v>1600</v>
      </c>
      <c r="D449" t="s">
        <v>286</v>
      </c>
      <c r="E449" t="s">
        <v>289</v>
      </c>
      <c r="F449" t="s">
        <v>291</v>
      </c>
      <c r="G449" s="11" t="s">
        <v>247</v>
      </c>
      <c r="M449" s="22" t="s">
        <v>41</v>
      </c>
    </row>
    <row r="450" spans="1:13" x14ac:dyDescent="0.25">
      <c r="A450">
        <v>2021</v>
      </c>
      <c r="B450" s="8">
        <v>44246</v>
      </c>
      <c r="C450" s="50">
        <v>1700</v>
      </c>
      <c r="D450" t="s">
        <v>286</v>
      </c>
      <c r="E450" t="s">
        <v>289</v>
      </c>
      <c r="F450" t="s">
        <v>291</v>
      </c>
      <c r="G450" s="11" t="s">
        <v>247</v>
      </c>
    </row>
    <row r="451" spans="1:13" x14ac:dyDescent="0.25">
      <c r="A451">
        <v>2021</v>
      </c>
      <c r="B451" s="8">
        <v>44246</v>
      </c>
      <c r="C451" s="50">
        <v>1800</v>
      </c>
      <c r="D451" t="s">
        <v>286</v>
      </c>
      <c r="E451" t="s">
        <v>289</v>
      </c>
      <c r="F451" t="s">
        <v>291</v>
      </c>
      <c r="G451" s="11">
        <v>0.75902777777777775</v>
      </c>
      <c r="H451" t="s">
        <v>14</v>
      </c>
      <c r="I451" s="13">
        <v>71.400000000000006</v>
      </c>
      <c r="J451">
        <v>2306</v>
      </c>
      <c r="K451" s="10">
        <v>12.39</v>
      </c>
      <c r="L451">
        <v>1</v>
      </c>
    </row>
    <row r="452" spans="1:13" x14ac:dyDescent="0.25">
      <c r="A452">
        <v>2021</v>
      </c>
      <c r="B452" s="8">
        <v>44246</v>
      </c>
      <c r="C452" s="50">
        <v>1900</v>
      </c>
      <c r="D452" t="s">
        <v>286</v>
      </c>
      <c r="E452" t="s">
        <v>289</v>
      </c>
      <c r="F452" t="s">
        <v>291</v>
      </c>
      <c r="G452" s="11">
        <v>0.79768518518518527</v>
      </c>
      <c r="H452" t="s">
        <v>14</v>
      </c>
      <c r="I452" s="13">
        <v>75</v>
      </c>
      <c r="J452">
        <v>1481</v>
      </c>
      <c r="K452" s="10">
        <v>16.84</v>
      </c>
      <c r="L452">
        <v>1</v>
      </c>
      <c r="M452" s="22" t="s">
        <v>42</v>
      </c>
    </row>
    <row r="453" spans="1:13" x14ac:dyDescent="0.25">
      <c r="A453">
        <v>2021</v>
      </c>
      <c r="B453" s="8">
        <v>44246</v>
      </c>
      <c r="C453" s="50">
        <v>1900</v>
      </c>
      <c r="D453" t="s">
        <v>286</v>
      </c>
      <c r="E453" t="s">
        <v>289</v>
      </c>
      <c r="F453" t="s">
        <v>291</v>
      </c>
      <c r="G453" s="11">
        <v>0.79901620370370363</v>
      </c>
      <c r="H453" t="s">
        <v>13</v>
      </c>
      <c r="I453" s="13">
        <v>71.5</v>
      </c>
      <c r="J453">
        <v>1894</v>
      </c>
      <c r="K453" s="10">
        <v>15.35</v>
      </c>
      <c r="L453">
        <v>1</v>
      </c>
      <c r="M453" s="22" t="s">
        <v>43</v>
      </c>
    </row>
    <row r="454" spans="1:13" x14ac:dyDescent="0.25">
      <c r="A454">
        <v>2021</v>
      </c>
      <c r="B454" s="8">
        <v>44246</v>
      </c>
      <c r="C454" s="50">
        <v>1900</v>
      </c>
      <c r="D454" t="s">
        <v>286</v>
      </c>
      <c r="E454" t="s">
        <v>289</v>
      </c>
      <c r="F454" t="s">
        <v>291</v>
      </c>
      <c r="G454" s="11">
        <v>0.80344907407407407</v>
      </c>
      <c r="H454" t="s">
        <v>14</v>
      </c>
      <c r="I454" s="13">
        <v>61</v>
      </c>
      <c r="J454">
        <v>3034</v>
      </c>
      <c r="K454" s="10">
        <v>8.61</v>
      </c>
      <c r="L454">
        <v>1</v>
      </c>
    </row>
    <row r="455" spans="1:13" x14ac:dyDescent="0.25">
      <c r="A455">
        <v>2021</v>
      </c>
      <c r="B455" s="8">
        <v>44246</v>
      </c>
      <c r="C455" s="50">
        <v>2000</v>
      </c>
      <c r="D455" t="s">
        <v>286</v>
      </c>
      <c r="E455" t="s">
        <v>289</v>
      </c>
      <c r="F455" t="s">
        <v>291</v>
      </c>
      <c r="G455" s="11">
        <v>0.83846064814814814</v>
      </c>
      <c r="H455" t="s">
        <v>13</v>
      </c>
      <c r="I455" s="13">
        <v>68.099999999999994</v>
      </c>
      <c r="J455">
        <v>1309</v>
      </c>
      <c r="K455" s="10">
        <v>14.05</v>
      </c>
      <c r="L455">
        <v>1</v>
      </c>
    </row>
    <row r="456" spans="1:13" x14ac:dyDescent="0.25">
      <c r="A456">
        <v>2021</v>
      </c>
      <c r="B456" s="8">
        <v>44246</v>
      </c>
      <c r="C456" s="50">
        <v>2100</v>
      </c>
      <c r="D456" t="s">
        <v>286</v>
      </c>
      <c r="E456" t="s">
        <v>289</v>
      </c>
      <c r="F456" t="s">
        <v>291</v>
      </c>
      <c r="G456" s="11" t="s">
        <v>247</v>
      </c>
    </row>
    <row r="457" spans="1:13" x14ac:dyDescent="0.25">
      <c r="A457">
        <v>2021</v>
      </c>
      <c r="B457" s="8">
        <v>44246</v>
      </c>
      <c r="C457" s="50">
        <v>2200</v>
      </c>
      <c r="D457" t="s">
        <v>286</v>
      </c>
      <c r="E457" t="s">
        <v>289</v>
      </c>
      <c r="F457" t="s">
        <v>291</v>
      </c>
      <c r="G457" s="11">
        <v>0.91718749999999993</v>
      </c>
      <c r="H457" t="s">
        <v>13</v>
      </c>
      <c r="I457" s="13">
        <v>70.400000000000006</v>
      </c>
      <c r="J457">
        <v>134</v>
      </c>
      <c r="K457" s="10">
        <v>7.65</v>
      </c>
      <c r="L457">
        <v>1</v>
      </c>
    </row>
    <row r="458" spans="1:13" x14ac:dyDescent="0.25">
      <c r="A458">
        <v>2021</v>
      </c>
      <c r="B458" s="8">
        <v>44246</v>
      </c>
      <c r="C458" s="50">
        <v>2300</v>
      </c>
      <c r="D458" t="s">
        <v>286</v>
      </c>
      <c r="E458" t="s">
        <v>289</v>
      </c>
      <c r="F458" t="s">
        <v>291</v>
      </c>
      <c r="G458" s="11" t="s">
        <v>247</v>
      </c>
    </row>
    <row r="459" spans="1:13" x14ac:dyDescent="0.25">
      <c r="A459">
        <v>2021</v>
      </c>
      <c r="B459" s="8">
        <v>44247</v>
      </c>
      <c r="C459" s="50">
        <v>0</v>
      </c>
      <c r="D459" t="s">
        <v>286</v>
      </c>
      <c r="E459" t="s">
        <v>289</v>
      </c>
      <c r="F459" t="s">
        <v>291</v>
      </c>
      <c r="G459" s="11" t="s">
        <v>247</v>
      </c>
    </row>
    <row r="460" spans="1:13" x14ac:dyDescent="0.25">
      <c r="A460">
        <v>2021</v>
      </c>
      <c r="B460" s="8">
        <v>44247</v>
      </c>
      <c r="C460" s="50">
        <v>100</v>
      </c>
      <c r="D460" t="s">
        <v>286</v>
      </c>
      <c r="E460" t="s">
        <v>289</v>
      </c>
      <c r="F460" t="s">
        <v>291</v>
      </c>
      <c r="G460" s="11">
        <v>4.9629629629629635E-2</v>
      </c>
      <c r="H460" t="s">
        <v>13</v>
      </c>
      <c r="I460" s="13">
        <v>71</v>
      </c>
      <c r="J460">
        <v>2020</v>
      </c>
      <c r="K460" s="10">
        <v>15.08</v>
      </c>
      <c r="L460">
        <v>1</v>
      </c>
    </row>
    <row r="461" spans="1:13" x14ac:dyDescent="0.25">
      <c r="A461">
        <v>2021</v>
      </c>
      <c r="B461" s="8">
        <v>44247</v>
      </c>
      <c r="C461" s="50">
        <v>200</v>
      </c>
      <c r="D461" t="s">
        <v>286</v>
      </c>
      <c r="E461" t="s">
        <v>289</v>
      </c>
      <c r="F461" t="s">
        <v>291</v>
      </c>
      <c r="G461" s="11" t="s">
        <v>247</v>
      </c>
    </row>
    <row r="462" spans="1:13" x14ac:dyDescent="0.25">
      <c r="A462">
        <v>2021</v>
      </c>
      <c r="B462" s="8">
        <v>44247</v>
      </c>
      <c r="C462" s="50">
        <v>300</v>
      </c>
      <c r="D462" t="s">
        <v>286</v>
      </c>
      <c r="E462" t="s">
        <v>289</v>
      </c>
      <c r="F462" t="s">
        <v>291</v>
      </c>
      <c r="G462" s="11">
        <v>0.12660879629629629</v>
      </c>
      <c r="H462" t="s">
        <v>13</v>
      </c>
      <c r="I462" s="13">
        <v>54.3</v>
      </c>
      <c r="J462">
        <v>411</v>
      </c>
      <c r="K462" s="10">
        <v>18.53</v>
      </c>
      <c r="L462">
        <v>1</v>
      </c>
    </row>
    <row r="463" spans="1:13" x14ac:dyDescent="0.25">
      <c r="A463">
        <v>2021</v>
      </c>
      <c r="B463" s="8">
        <v>44247</v>
      </c>
      <c r="C463" s="50">
        <v>400</v>
      </c>
      <c r="D463" t="s">
        <v>286</v>
      </c>
      <c r="E463" t="s">
        <v>289</v>
      </c>
      <c r="F463" t="s">
        <v>291</v>
      </c>
      <c r="G463" s="11" t="s">
        <v>247</v>
      </c>
    </row>
    <row r="464" spans="1:13" x14ac:dyDescent="0.25">
      <c r="A464">
        <v>2021</v>
      </c>
      <c r="B464" s="8">
        <v>44247</v>
      </c>
      <c r="C464" s="50">
        <v>500</v>
      </c>
      <c r="D464" t="s">
        <v>286</v>
      </c>
      <c r="E464" t="s">
        <v>289</v>
      </c>
      <c r="F464" t="s">
        <v>291</v>
      </c>
      <c r="G464" s="11" t="s">
        <v>247</v>
      </c>
    </row>
    <row r="465" spans="1:13" x14ac:dyDescent="0.25">
      <c r="A465">
        <v>2021</v>
      </c>
      <c r="B465" s="8">
        <v>44247</v>
      </c>
      <c r="C465" s="50">
        <v>600</v>
      </c>
      <c r="D465" t="s">
        <v>286</v>
      </c>
      <c r="E465" t="s">
        <v>289</v>
      </c>
      <c r="F465" t="s">
        <v>291</v>
      </c>
      <c r="G465" s="11" t="s">
        <v>247</v>
      </c>
    </row>
    <row r="466" spans="1:13" x14ac:dyDescent="0.25">
      <c r="A466">
        <v>2021</v>
      </c>
      <c r="B466" s="8">
        <v>44247</v>
      </c>
      <c r="C466" s="50">
        <v>700</v>
      </c>
      <c r="D466" t="s">
        <v>286</v>
      </c>
      <c r="E466" t="s">
        <v>289</v>
      </c>
      <c r="F466" t="s">
        <v>291</v>
      </c>
      <c r="G466" s="11" t="s">
        <v>247</v>
      </c>
    </row>
    <row r="467" spans="1:13" x14ac:dyDescent="0.25">
      <c r="A467">
        <v>2021</v>
      </c>
      <c r="B467" s="8">
        <v>44247</v>
      </c>
      <c r="C467" s="50">
        <v>800</v>
      </c>
      <c r="D467" t="s">
        <v>286</v>
      </c>
      <c r="E467" t="s">
        <v>289</v>
      </c>
      <c r="F467" t="s">
        <v>291</v>
      </c>
      <c r="G467" s="11" t="s">
        <v>247</v>
      </c>
    </row>
    <row r="468" spans="1:13" x14ac:dyDescent="0.25">
      <c r="A468">
        <v>2021</v>
      </c>
      <c r="B468" s="8">
        <v>44247</v>
      </c>
      <c r="C468" s="50">
        <v>900</v>
      </c>
      <c r="D468" t="s">
        <v>286</v>
      </c>
      <c r="E468" t="s">
        <v>289</v>
      </c>
      <c r="F468" t="s">
        <v>291</v>
      </c>
      <c r="G468" s="11" t="s">
        <v>247</v>
      </c>
    </row>
    <row r="469" spans="1:13" x14ac:dyDescent="0.25">
      <c r="A469">
        <v>2021</v>
      </c>
      <c r="B469" s="8">
        <v>44247</v>
      </c>
      <c r="C469" s="50">
        <v>1000</v>
      </c>
      <c r="D469" t="s">
        <v>286</v>
      </c>
      <c r="E469" t="s">
        <v>289</v>
      </c>
      <c r="F469" t="s">
        <v>291</v>
      </c>
      <c r="G469" s="11" t="s">
        <v>247</v>
      </c>
    </row>
    <row r="470" spans="1:13" x14ac:dyDescent="0.25">
      <c r="A470">
        <v>2021</v>
      </c>
      <c r="B470" s="8">
        <v>44247</v>
      </c>
      <c r="C470" s="50">
        <v>1100</v>
      </c>
      <c r="D470" t="s">
        <v>286</v>
      </c>
      <c r="E470" t="s">
        <v>289</v>
      </c>
      <c r="F470" t="s">
        <v>291</v>
      </c>
      <c r="G470" s="11" t="s">
        <v>247</v>
      </c>
    </row>
    <row r="471" spans="1:13" x14ac:dyDescent="0.25">
      <c r="A471">
        <v>2021</v>
      </c>
      <c r="B471" s="8">
        <v>44247</v>
      </c>
      <c r="C471" s="50">
        <v>1200</v>
      </c>
      <c r="D471" t="s">
        <v>286</v>
      </c>
      <c r="E471" t="s">
        <v>289</v>
      </c>
      <c r="F471" t="s">
        <v>291</v>
      </c>
      <c r="G471" s="11" t="s">
        <v>247</v>
      </c>
    </row>
    <row r="472" spans="1:13" x14ac:dyDescent="0.25">
      <c r="A472">
        <v>2021</v>
      </c>
      <c r="B472" s="8">
        <v>44247</v>
      </c>
      <c r="C472" s="50">
        <v>1300</v>
      </c>
      <c r="D472" t="s">
        <v>286</v>
      </c>
      <c r="E472" t="s">
        <v>289</v>
      </c>
      <c r="F472" t="s">
        <v>291</v>
      </c>
      <c r="G472" s="11">
        <v>0.5426157407407407</v>
      </c>
      <c r="H472" t="s">
        <v>13</v>
      </c>
      <c r="I472" s="13">
        <v>47.3</v>
      </c>
      <c r="J472">
        <v>234</v>
      </c>
      <c r="K472" s="10">
        <v>11.54</v>
      </c>
      <c r="L472">
        <v>1</v>
      </c>
    </row>
    <row r="473" spans="1:13" x14ac:dyDescent="0.25">
      <c r="A473">
        <v>2021</v>
      </c>
      <c r="B473" s="8">
        <v>44247</v>
      </c>
      <c r="C473" s="50">
        <v>1400</v>
      </c>
      <c r="D473" t="s">
        <v>286</v>
      </c>
      <c r="E473" t="s">
        <v>289</v>
      </c>
      <c r="F473" t="s">
        <v>291</v>
      </c>
      <c r="G473" s="11" t="s">
        <v>247</v>
      </c>
    </row>
    <row r="474" spans="1:13" x14ac:dyDescent="0.25">
      <c r="A474">
        <v>2021</v>
      </c>
      <c r="B474" s="8">
        <v>44247</v>
      </c>
      <c r="C474" s="50">
        <v>1500</v>
      </c>
      <c r="D474" t="s">
        <v>286</v>
      </c>
      <c r="E474" t="s">
        <v>289</v>
      </c>
      <c r="F474" t="s">
        <v>291</v>
      </c>
      <c r="G474" s="11" t="s">
        <v>247</v>
      </c>
    </row>
    <row r="475" spans="1:13" x14ac:dyDescent="0.25">
      <c r="A475">
        <v>2021</v>
      </c>
      <c r="B475" s="8">
        <v>44247</v>
      </c>
      <c r="C475" s="50">
        <v>1600</v>
      </c>
      <c r="D475" t="s">
        <v>286</v>
      </c>
      <c r="E475" t="s">
        <v>289</v>
      </c>
      <c r="F475" t="s">
        <v>291</v>
      </c>
      <c r="G475" s="11" t="s">
        <v>247</v>
      </c>
    </row>
    <row r="476" spans="1:13" x14ac:dyDescent="0.25">
      <c r="A476">
        <v>2021</v>
      </c>
      <c r="B476" s="8">
        <v>44247</v>
      </c>
      <c r="C476" s="50">
        <v>1700</v>
      </c>
      <c r="D476" t="s">
        <v>286</v>
      </c>
      <c r="E476" t="s">
        <v>289</v>
      </c>
      <c r="F476" t="s">
        <v>291</v>
      </c>
      <c r="G476" s="11" t="s">
        <v>247</v>
      </c>
    </row>
    <row r="477" spans="1:13" x14ac:dyDescent="0.25">
      <c r="A477">
        <v>2021</v>
      </c>
      <c r="B477" s="8">
        <v>44247</v>
      </c>
      <c r="C477" s="50">
        <v>1800</v>
      </c>
      <c r="D477" t="s">
        <v>286</v>
      </c>
      <c r="E477" t="s">
        <v>289</v>
      </c>
      <c r="F477" t="s">
        <v>291</v>
      </c>
      <c r="G477" s="11" t="s">
        <v>247</v>
      </c>
    </row>
    <row r="478" spans="1:13" x14ac:dyDescent="0.25">
      <c r="A478">
        <v>2021</v>
      </c>
      <c r="B478" s="8">
        <v>44247</v>
      </c>
      <c r="C478" s="50">
        <v>1900</v>
      </c>
      <c r="D478" t="s">
        <v>286</v>
      </c>
      <c r="E478" t="s">
        <v>289</v>
      </c>
      <c r="F478" t="s">
        <v>291</v>
      </c>
      <c r="G478" s="11">
        <v>0.80009259259259258</v>
      </c>
      <c r="H478" t="s">
        <v>13</v>
      </c>
      <c r="I478" s="13">
        <v>59.2</v>
      </c>
      <c r="J478">
        <v>2163</v>
      </c>
      <c r="K478" s="10">
        <v>5.21</v>
      </c>
      <c r="L478">
        <v>1</v>
      </c>
    </row>
    <row r="479" spans="1:13" x14ac:dyDescent="0.25">
      <c r="A479">
        <v>2021</v>
      </c>
      <c r="B479" s="8">
        <v>44247</v>
      </c>
      <c r="C479" s="50">
        <v>2000</v>
      </c>
      <c r="D479" t="s">
        <v>286</v>
      </c>
      <c r="E479" t="s">
        <v>289</v>
      </c>
      <c r="F479" t="s">
        <v>291</v>
      </c>
      <c r="G479" s="11">
        <v>0.84986111111111118</v>
      </c>
      <c r="H479" t="s">
        <v>14</v>
      </c>
      <c r="I479" s="13">
        <v>61.5</v>
      </c>
      <c r="J479">
        <v>4240</v>
      </c>
      <c r="K479" s="10">
        <v>7.23</v>
      </c>
      <c r="L479">
        <v>1</v>
      </c>
    </row>
    <row r="480" spans="1:13" x14ac:dyDescent="0.25">
      <c r="A480">
        <v>2021</v>
      </c>
      <c r="B480" s="8">
        <v>44247</v>
      </c>
      <c r="C480" s="50">
        <v>2100</v>
      </c>
      <c r="D480" t="s">
        <v>286</v>
      </c>
      <c r="E480" t="s">
        <v>289</v>
      </c>
      <c r="F480" t="s">
        <v>291</v>
      </c>
      <c r="G480" s="11">
        <v>0.8865277777777778</v>
      </c>
      <c r="H480" t="s">
        <v>13</v>
      </c>
      <c r="I480" s="13">
        <v>79.8</v>
      </c>
      <c r="J480">
        <v>2946</v>
      </c>
      <c r="K480" s="10">
        <v>15.42</v>
      </c>
      <c r="L480">
        <v>1</v>
      </c>
      <c r="M480" s="22" t="s">
        <v>44</v>
      </c>
    </row>
    <row r="481" spans="1:13" x14ac:dyDescent="0.25">
      <c r="A481">
        <v>2021</v>
      </c>
      <c r="B481" s="8">
        <v>44247</v>
      </c>
      <c r="C481" s="50">
        <v>2100</v>
      </c>
      <c r="D481" t="s">
        <v>286</v>
      </c>
      <c r="E481" t="s">
        <v>289</v>
      </c>
      <c r="F481" t="s">
        <v>291</v>
      </c>
      <c r="G481" s="11">
        <v>0.88653935185185195</v>
      </c>
      <c r="H481" t="s">
        <v>13</v>
      </c>
      <c r="I481" s="13">
        <v>71.8</v>
      </c>
      <c r="J481">
        <v>2947</v>
      </c>
      <c r="K481" s="10">
        <v>15.77</v>
      </c>
      <c r="L481">
        <v>1</v>
      </c>
      <c r="M481" s="22" t="s">
        <v>44</v>
      </c>
    </row>
    <row r="482" spans="1:13" x14ac:dyDescent="0.25">
      <c r="A482">
        <v>2021</v>
      </c>
      <c r="B482" s="8">
        <v>44247</v>
      </c>
      <c r="C482" s="50">
        <v>2200</v>
      </c>
      <c r="D482" t="s">
        <v>286</v>
      </c>
      <c r="E482" t="s">
        <v>289</v>
      </c>
      <c r="F482" t="s">
        <v>291</v>
      </c>
      <c r="G482" s="11">
        <v>0.91673611111111108</v>
      </c>
      <c r="H482" t="s">
        <v>13</v>
      </c>
      <c r="I482" s="13">
        <v>69.099999999999994</v>
      </c>
      <c r="J482">
        <v>12</v>
      </c>
      <c r="K482" s="10">
        <v>13.8</v>
      </c>
      <c r="L482">
        <v>1</v>
      </c>
      <c r="M482" s="22" t="s">
        <v>45</v>
      </c>
    </row>
    <row r="483" spans="1:13" x14ac:dyDescent="0.25">
      <c r="A483">
        <v>2021</v>
      </c>
      <c r="B483" s="8">
        <v>44247</v>
      </c>
      <c r="C483" s="50">
        <v>2200</v>
      </c>
      <c r="D483" t="s">
        <v>286</v>
      </c>
      <c r="E483" t="s">
        <v>289</v>
      </c>
      <c r="F483" t="s">
        <v>291</v>
      </c>
      <c r="G483" s="11">
        <v>0.91673611111111108</v>
      </c>
      <c r="H483" t="s">
        <v>13</v>
      </c>
      <c r="I483" s="13">
        <v>68.7</v>
      </c>
      <c r="J483">
        <v>13</v>
      </c>
      <c r="K483" s="10">
        <v>13.51</v>
      </c>
      <c r="L483">
        <v>1</v>
      </c>
      <c r="M483" s="22" t="s">
        <v>45</v>
      </c>
    </row>
    <row r="484" spans="1:13" x14ac:dyDescent="0.25">
      <c r="A484">
        <v>2021</v>
      </c>
      <c r="B484" s="8">
        <v>44247</v>
      </c>
      <c r="C484" s="50">
        <v>2200</v>
      </c>
      <c r="D484" t="s">
        <v>286</v>
      </c>
      <c r="E484" t="s">
        <v>289</v>
      </c>
      <c r="F484" t="s">
        <v>291</v>
      </c>
      <c r="G484" s="11">
        <v>0.93206018518518519</v>
      </c>
      <c r="H484" t="s">
        <v>13</v>
      </c>
      <c r="I484" s="13">
        <v>70.5</v>
      </c>
      <c r="J484">
        <v>3966</v>
      </c>
      <c r="K484" s="10">
        <v>11.47</v>
      </c>
      <c r="L484">
        <v>1</v>
      </c>
    </row>
    <row r="485" spans="1:13" x14ac:dyDescent="0.25">
      <c r="A485">
        <v>2021</v>
      </c>
      <c r="B485" s="8">
        <v>44247</v>
      </c>
      <c r="C485" s="50">
        <v>2300</v>
      </c>
      <c r="D485" t="s">
        <v>286</v>
      </c>
      <c r="E485" t="s">
        <v>289</v>
      </c>
      <c r="F485" t="s">
        <v>291</v>
      </c>
      <c r="G485" s="11">
        <v>0.96761574074074075</v>
      </c>
      <c r="H485" t="s">
        <v>14</v>
      </c>
      <c r="I485" s="13">
        <v>77.7</v>
      </c>
      <c r="J485">
        <v>2378</v>
      </c>
      <c r="K485" s="10">
        <v>15.25</v>
      </c>
      <c r="L485">
        <v>1</v>
      </c>
    </row>
    <row r="486" spans="1:13" x14ac:dyDescent="0.25">
      <c r="A486">
        <v>2021</v>
      </c>
      <c r="B486" s="8">
        <v>44247</v>
      </c>
      <c r="C486" s="50">
        <v>2300</v>
      </c>
      <c r="D486" t="s">
        <v>286</v>
      </c>
      <c r="E486" t="s">
        <v>289</v>
      </c>
      <c r="F486" t="s">
        <v>291</v>
      </c>
      <c r="G486" s="11">
        <v>0.96793981481481473</v>
      </c>
      <c r="H486" t="s">
        <v>14</v>
      </c>
      <c r="I486" s="13">
        <v>73.400000000000006</v>
      </c>
      <c r="J486">
        <v>2455</v>
      </c>
      <c r="K486" s="10">
        <v>7.37</v>
      </c>
      <c r="L486">
        <v>1</v>
      </c>
    </row>
    <row r="487" spans="1:13" x14ac:dyDescent="0.25">
      <c r="A487">
        <v>2021</v>
      </c>
      <c r="B487" s="8">
        <v>44247</v>
      </c>
      <c r="C487" s="50">
        <v>2300</v>
      </c>
      <c r="D487" t="s">
        <v>286</v>
      </c>
      <c r="E487" t="s">
        <v>289</v>
      </c>
      <c r="F487" t="s">
        <v>291</v>
      </c>
      <c r="G487" s="11">
        <v>0.96974537037037034</v>
      </c>
      <c r="H487" t="s">
        <v>13</v>
      </c>
      <c r="I487" s="13">
        <v>89.5</v>
      </c>
      <c r="J487">
        <v>2928</v>
      </c>
      <c r="K487" s="10">
        <v>11.25</v>
      </c>
      <c r="L487">
        <v>1</v>
      </c>
    </row>
    <row r="488" spans="1:13" x14ac:dyDescent="0.25">
      <c r="A488">
        <v>2021</v>
      </c>
      <c r="B488" s="8">
        <v>44247</v>
      </c>
      <c r="C488" s="50">
        <v>2300</v>
      </c>
      <c r="D488" t="s">
        <v>286</v>
      </c>
      <c r="E488" t="s">
        <v>289</v>
      </c>
      <c r="F488" t="s">
        <v>291</v>
      </c>
      <c r="G488" s="11">
        <v>0.97271990740740744</v>
      </c>
      <c r="H488" t="s">
        <v>13</v>
      </c>
      <c r="I488" s="13">
        <v>75.400000000000006</v>
      </c>
      <c r="J488">
        <v>3685</v>
      </c>
      <c r="K488" s="10">
        <v>15.61</v>
      </c>
      <c r="L488">
        <v>1</v>
      </c>
    </row>
    <row r="489" spans="1:13" x14ac:dyDescent="0.25">
      <c r="A489">
        <v>2021</v>
      </c>
      <c r="B489" s="8">
        <v>44248</v>
      </c>
      <c r="C489" s="50">
        <v>0</v>
      </c>
      <c r="D489" t="s">
        <v>286</v>
      </c>
      <c r="E489" t="s">
        <v>289</v>
      </c>
      <c r="F489" t="s">
        <v>290</v>
      </c>
      <c r="G489" s="11" t="s">
        <v>247</v>
      </c>
    </row>
    <row r="490" spans="1:13" x14ac:dyDescent="0.25">
      <c r="A490">
        <v>2021</v>
      </c>
      <c r="B490" s="8">
        <v>44248</v>
      </c>
      <c r="C490" s="50">
        <v>100</v>
      </c>
      <c r="D490" t="s">
        <v>286</v>
      </c>
      <c r="E490" t="s">
        <v>289</v>
      </c>
      <c r="F490" t="s">
        <v>290</v>
      </c>
      <c r="G490" s="11" t="s">
        <v>247</v>
      </c>
    </row>
    <row r="491" spans="1:13" x14ac:dyDescent="0.25">
      <c r="A491">
        <v>2021</v>
      </c>
      <c r="B491" s="8">
        <v>44248</v>
      </c>
      <c r="C491" s="50">
        <v>200</v>
      </c>
      <c r="D491" t="s">
        <v>286</v>
      </c>
      <c r="E491" t="s">
        <v>289</v>
      </c>
      <c r="F491" t="s">
        <v>290</v>
      </c>
      <c r="G491" s="11">
        <v>8.5949074074074081E-2</v>
      </c>
      <c r="H491" t="s">
        <v>13</v>
      </c>
      <c r="I491" s="13">
        <v>68.5</v>
      </c>
      <c r="J491">
        <v>667</v>
      </c>
      <c r="K491" s="10">
        <v>16.18</v>
      </c>
      <c r="L491">
        <v>1</v>
      </c>
    </row>
    <row r="492" spans="1:13" x14ac:dyDescent="0.25">
      <c r="A492">
        <v>2021</v>
      </c>
      <c r="B492" s="8">
        <v>44248</v>
      </c>
      <c r="C492" s="50">
        <v>300</v>
      </c>
      <c r="D492" t="s">
        <v>286</v>
      </c>
      <c r="E492" t="s">
        <v>289</v>
      </c>
      <c r="F492" t="s">
        <v>290</v>
      </c>
      <c r="G492" s="11" t="s">
        <v>247</v>
      </c>
    </row>
    <row r="493" spans="1:13" x14ac:dyDescent="0.25">
      <c r="A493">
        <v>2021</v>
      </c>
      <c r="B493" s="8">
        <v>44248</v>
      </c>
      <c r="C493" s="50">
        <v>400</v>
      </c>
      <c r="D493" t="s">
        <v>286</v>
      </c>
      <c r="E493" t="s">
        <v>289</v>
      </c>
      <c r="F493" t="s">
        <v>290</v>
      </c>
      <c r="G493" s="11" t="s">
        <v>247</v>
      </c>
    </row>
    <row r="494" spans="1:13" x14ac:dyDescent="0.25">
      <c r="A494">
        <v>2021</v>
      </c>
      <c r="B494" s="8">
        <v>44248</v>
      </c>
      <c r="C494" s="50">
        <v>500</v>
      </c>
      <c r="D494" t="s">
        <v>286</v>
      </c>
      <c r="E494" t="s">
        <v>289</v>
      </c>
      <c r="F494" t="s">
        <v>290</v>
      </c>
      <c r="G494" s="11" t="s">
        <v>247</v>
      </c>
    </row>
    <row r="495" spans="1:13" x14ac:dyDescent="0.25">
      <c r="A495">
        <v>2021</v>
      </c>
      <c r="B495" s="8">
        <v>44248</v>
      </c>
      <c r="C495" s="50">
        <v>600</v>
      </c>
      <c r="D495" t="s">
        <v>286</v>
      </c>
      <c r="E495" t="s">
        <v>289</v>
      </c>
      <c r="F495" t="s">
        <v>290</v>
      </c>
      <c r="G495" s="11" t="s">
        <v>247</v>
      </c>
    </row>
    <row r="496" spans="1:13" x14ac:dyDescent="0.25">
      <c r="A496">
        <v>2021</v>
      </c>
      <c r="B496" s="8">
        <v>44248</v>
      </c>
      <c r="C496" s="50">
        <v>700</v>
      </c>
      <c r="D496" t="s">
        <v>286</v>
      </c>
      <c r="E496" t="s">
        <v>289</v>
      </c>
      <c r="F496" t="s">
        <v>290</v>
      </c>
      <c r="G496" s="11" t="s">
        <v>247</v>
      </c>
    </row>
    <row r="497" spans="1:12" x14ac:dyDescent="0.25">
      <c r="A497">
        <v>2021</v>
      </c>
      <c r="B497" s="8">
        <v>44248</v>
      </c>
      <c r="C497" s="50">
        <v>800</v>
      </c>
      <c r="D497" t="s">
        <v>286</v>
      </c>
      <c r="E497" t="s">
        <v>289</v>
      </c>
      <c r="F497" t="s">
        <v>290</v>
      </c>
      <c r="G497" s="11" t="s">
        <v>247</v>
      </c>
    </row>
    <row r="498" spans="1:12" x14ac:dyDescent="0.25">
      <c r="A498">
        <v>2021</v>
      </c>
      <c r="B498" s="8">
        <v>44248</v>
      </c>
      <c r="C498" s="50">
        <v>900</v>
      </c>
      <c r="D498" t="s">
        <v>286</v>
      </c>
      <c r="E498" t="s">
        <v>289</v>
      </c>
      <c r="F498" t="s">
        <v>290</v>
      </c>
      <c r="G498" s="11" t="s">
        <v>247</v>
      </c>
    </row>
    <row r="499" spans="1:12" x14ac:dyDescent="0.25">
      <c r="A499">
        <v>2021</v>
      </c>
      <c r="B499" s="8">
        <v>44248</v>
      </c>
      <c r="C499" s="50">
        <v>1000</v>
      </c>
      <c r="D499" t="s">
        <v>286</v>
      </c>
      <c r="E499" t="s">
        <v>289</v>
      </c>
      <c r="F499" t="s">
        <v>290</v>
      </c>
      <c r="G499" s="11" t="s">
        <v>247</v>
      </c>
    </row>
    <row r="500" spans="1:12" x14ac:dyDescent="0.25">
      <c r="A500">
        <v>2021</v>
      </c>
      <c r="B500" s="8">
        <v>44248</v>
      </c>
      <c r="C500" s="50">
        <v>1100</v>
      </c>
      <c r="D500" t="s">
        <v>286</v>
      </c>
      <c r="E500" t="s">
        <v>289</v>
      </c>
      <c r="F500" t="s">
        <v>290</v>
      </c>
      <c r="G500" s="11" t="s">
        <v>247</v>
      </c>
    </row>
    <row r="501" spans="1:12" x14ac:dyDescent="0.25">
      <c r="A501">
        <v>2021</v>
      </c>
      <c r="B501" s="8">
        <v>44248</v>
      </c>
      <c r="C501" s="50">
        <v>1200</v>
      </c>
      <c r="D501" t="s">
        <v>286</v>
      </c>
      <c r="E501" t="s">
        <v>289</v>
      </c>
      <c r="F501" t="s">
        <v>290</v>
      </c>
      <c r="G501" s="11" t="s">
        <v>247</v>
      </c>
    </row>
    <row r="502" spans="1:12" x14ac:dyDescent="0.25">
      <c r="A502">
        <v>2021</v>
      </c>
      <c r="B502" s="8">
        <v>44248</v>
      </c>
      <c r="C502" s="50">
        <v>1300</v>
      </c>
      <c r="D502" t="s">
        <v>286</v>
      </c>
      <c r="E502" t="s">
        <v>289</v>
      </c>
      <c r="F502" t="s">
        <v>290</v>
      </c>
      <c r="G502" s="11" t="s">
        <v>247</v>
      </c>
    </row>
    <row r="503" spans="1:12" x14ac:dyDescent="0.25">
      <c r="A503">
        <v>2021</v>
      </c>
      <c r="B503" s="8">
        <v>44248</v>
      </c>
      <c r="C503" s="50">
        <v>1400</v>
      </c>
      <c r="D503" t="s">
        <v>286</v>
      </c>
      <c r="E503" t="s">
        <v>289</v>
      </c>
      <c r="F503" t="s">
        <v>290</v>
      </c>
      <c r="G503" s="11" t="s">
        <v>247</v>
      </c>
    </row>
    <row r="504" spans="1:12" x14ac:dyDescent="0.25">
      <c r="A504">
        <v>2021</v>
      </c>
      <c r="B504" s="8">
        <v>44248</v>
      </c>
      <c r="C504" s="50">
        <v>1500</v>
      </c>
      <c r="D504" t="s">
        <v>286</v>
      </c>
      <c r="E504" t="s">
        <v>289</v>
      </c>
      <c r="F504" t="s">
        <v>290</v>
      </c>
      <c r="G504" s="11" t="s">
        <v>247</v>
      </c>
    </row>
    <row r="505" spans="1:12" x14ac:dyDescent="0.25">
      <c r="A505">
        <v>2021</v>
      </c>
      <c r="B505" s="8">
        <v>44248</v>
      </c>
      <c r="C505" s="50">
        <v>1600</v>
      </c>
      <c r="D505" t="s">
        <v>286</v>
      </c>
      <c r="E505" t="s">
        <v>289</v>
      </c>
      <c r="F505" t="s">
        <v>290</v>
      </c>
      <c r="G505" s="11" t="s">
        <v>247</v>
      </c>
    </row>
    <row r="506" spans="1:12" x14ac:dyDescent="0.25">
      <c r="A506">
        <v>2021</v>
      </c>
      <c r="B506" s="8">
        <v>44248</v>
      </c>
      <c r="C506" s="50">
        <v>1700</v>
      </c>
      <c r="D506" t="s">
        <v>286</v>
      </c>
      <c r="E506" t="s">
        <v>289</v>
      </c>
      <c r="F506" t="s">
        <v>290</v>
      </c>
      <c r="G506" s="11" t="s">
        <v>247</v>
      </c>
    </row>
    <row r="507" spans="1:12" x14ac:dyDescent="0.25">
      <c r="A507">
        <v>2021</v>
      </c>
      <c r="B507" s="8">
        <v>44248</v>
      </c>
      <c r="C507" s="50">
        <v>1800</v>
      </c>
      <c r="D507" t="s">
        <v>286</v>
      </c>
      <c r="E507" t="s">
        <v>289</v>
      </c>
      <c r="F507" t="s">
        <v>290</v>
      </c>
      <c r="G507" s="11" t="s">
        <v>247</v>
      </c>
    </row>
    <row r="508" spans="1:12" x14ac:dyDescent="0.25">
      <c r="A508">
        <v>2021</v>
      </c>
      <c r="B508" s="8">
        <v>44248</v>
      </c>
      <c r="C508" s="50">
        <v>1900</v>
      </c>
      <c r="D508" t="s">
        <v>286</v>
      </c>
      <c r="E508" t="s">
        <v>289</v>
      </c>
      <c r="F508" t="s">
        <v>290</v>
      </c>
      <c r="G508" s="11">
        <v>0.8100694444444444</v>
      </c>
      <c r="H508" t="s">
        <v>13</v>
      </c>
      <c r="I508" s="13">
        <v>70.599999999999994</v>
      </c>
      <c r="J508">
        <v>4835</v>
      </c>
      <c r="K508" s="10">
        <v>15.58</v>
      </c>
      <c r="L508">
        <v>1</v>
      </c>
    </row>
    <row r="509" spans="1:12" x14ac:dyDescent="0.25">
      <c r="A509">
        <v>2021</v>
      </c>
      <c r="B509" s="8">
        <v>44248</v>
      </c>
      <c r="C509" s="50">
        <v>2000</v>
      </c>
      <c r="D509" t="s">
        <v>286</v>
      </c>
      <c r="E509" t="s">
        <v>289</v>
      </c>
      <c r="F509" t="s">
        <v>290</v>
      </c>
      <c r="G509" s="11" t="s">
        <v>247</v>
      </c>
    </row>
    <row r="510" spans="1:12" x14ac:dyDescent="0.25">
      <c r="A510">
        <v>2021</v>
      </c>
      <c r="B510" s="8">
        <v>44248</v>
      </c>
      <c r="C510" s="50">
        <v>2100</v>
      </c>
      <c r="D510" t="s">
        <v>286</v>
      </c>
      <c r="E510" t="s">
        <v>289</v>
      </c>
      <c r="F510" t="s">
        <v>290</v>
      </c>
      <c r="G510" s="11" t="s">
        <v>247</v>
      </c>
    </row>
    <row r="511" spans="1:12" x14ac:dyDescent="0.25">
      <c r="A511">
        <v>2021</v>
      </c>
      <c r="B511" s="8">
        <v>44248</v>
      </c>
      <c r="C511" s="50">
        <v>2200</v>
      </c>
      <c r="D511" t="s">
        <v>286</v>
      </c>
      <c r="E511" t="s">
        <v>289</v>
      </c>
      <c r="F511" t="s">
        <v>290</v>
      </c>
      <c r="G511" s="11">
        <v>0.92137731481481477</v>
      </c>
      <c r="H511" t="s">
        <v>13</v>
      </c>
      <c r="I511" s="13">
        <v>78.7</v>
      </c>
      <c r="J511">
        <v>1231</v>
      </c>
      <c r="K511" s="10">
        <v>6.65</v>
      </c>
      <c r="L511">
        <v>1</v>
      </c>
    </row>
    <row r="512" spans="1:12" x14ac:dyDescent="0.25">
      <c r="A512">
        <v>2021</v>
      </c>
      <c r="B512" s="8">
        <v>44248</v>
      </c>
      <c r="C512" s="50">
        <v>2300</v>
      </c>
      <c r="D512" t="s">
        <v>286</v>
      </c>
      <c r="E512" t="s">
        <v>289</v>
      </c>
      <c r="F512" t="s">
        <v>290</v>
      </c>
      <c r="G512" s="11">
        <v>0.96486111111111106</v>
      </c>
      <c r="H512" t="s">
        <v>13</v>
      </c>
      <c r="I512" s="13">
        <v>77.3</v>
      </c>
      <c r="J512">
        <v>1712</v>
      </c>
      <c r="K512" s="10">
        <v>13.39</v>
      </c>
      <c r="L512">
        <v>1</v>
      </c>
    </row>
    <row r="513" spans="1:12" x14ac:dyDescent="0.25">
      <c r="A513">
        <v>2021</v>
      </c>
      <c r="B513" s="8">
        <v>44248</v>
      </c>
      <c r="C513" s="50">
        <v>2300</v>
      </c>
      <c r="D513" t="s">
        <v>286</v>
      </c>
      <c r="E513" t="s">
        <v>289</v>
      </c>
      <c r="F513" t="s">
        <v>290</v>
      </c>
      <c r="G513" s="11">
        <v>0.96954861111111112</v>
      </c>
      <c r="H513" t="s">
        <v>13</v>
      </c>
      <c r="I513" s="13">
        <v>77.7</v>
      </c>
      <c r="J513">
        <v>2951</v>
      </c>
      <c r="K513" s="10">
        <v>7</v>
      </c>
      <c r="L513">
        <v>1</v>
      </c>
    </row>
    <row r="514" spans="1:12" x14ac:dyDescent="0.25">
      <c r="A514">
        <v>2021</v>
      </c>
      <c r="B514" s="8">
        <v>44248</v>
      </c>
      <c r="C514" s="50">
        <v>2300</v>
      </c>
      <c r="D514" t="s">
        <v>286</v>
      </c>
      <c r="E514" t="s">
        <v>289</v>
      </c>
      <c r="F514" t="s">
        <v>290</v>
      </c>
      <c r="G514" s="11">
        <v>0.96961805555555547</v>
      </c>
      <c r="H514" t="s">
        <v>13</v>
      </c>
      <c r="I514" s="13">
        <v>67.7</v>
      </c>
      <c r="J514">
        <v>2969</v>
      </c>
      <c r="K514" s="10">
        <v>8.02</v>
      </c>
      <c r="L514">
        <v>1</v>
      </c>
    </row>
    <row r="515" spans="1:12" x14ac:dyDescent="0.25">
      <c r="A515">
        <v>2021</v>
      </c>
      <c r="B515" s="8">
        <v>44249</v>
      </c>
      <c r="C515" s="50">
        <v>0</v>
      </c>
      <c r="D515" t="s">
        <v>286</v>
      </c>
      <c r="E515" t="s">
        <v>289</v>
      </c>
      <c r="F515" t="s">
        <v>290</v>
      </c>
      <c r="G515" s="11" t="s">
        <v>247</v>
      </c>
    </row>
    <row r="516" spans="1:12" x14ac:dyDescent="0.25">
      <c r="A516">
        <v>2021</v>
      </c>
      <c r="B516" s="8">
        <v>44249</v>
      </c>
      <c r="C516" s="50">
        <v>100</v>
      </c>
      <c r="D516" t="s">
        <v>286</v>
      </c>
      <c r="E516" t="s">
        <v>289</v>
      </c>
      <c r="F516" t="s">
        <v>290</v>
      </c>
      <c r="G516" s="11" t="s">
        <v>247</v>
      </c>
    </row>
    <row r="517" spans="1:12" x14ac:dyDescent="0.25">
      <c r="A517">
        <v>2021</v>
      </c>
      <c r="B517" s="8">
        <v>44249</v>
      </c>
      <c r="C517" s="50">
        <v>200</v>
      </c>
      <c r="D517" t="s">
        <v>286</v>
      </c>
      <c r="E517" t="s">
        <v>289</v>
      </c>
      <c r="F517" t="s">
        <v>290</v>
      </c>
      <c r="G517" s="11" t="s">
        <v>247</v>
      </c>
    </row>
    <row r="518" spans="1:12" x14ac:dyDescent="0.25">
      <c r="A518">
        <v>2021</v>
      </c>
      <c r="B518" s="8">
        <v>44249</v>
      </c>
      <c r="C518" s="50">
        <v>300</v>
      </c>
      <c r="D518" t="s">
        <v>286</v>
      </c>
      <c r="E518" t="s">
        <v>289</v>
      </c>
      <c r="F518" t="s">
        <v>290</v>
      </c>
      <c r="G518" s="11">
        <v>0.12915509259259259</v>
      </c>
      <c r="H518" t="s">
        <v>14</v>
      </c>
      <c r="I518" s="13">
        <v>65.599999999999994</v>
      </c>
      <c r="J518">
        <v>1100</v>
      </c>
      <c r="K518" s="10">
        <v>11.3</v>
      </c>
      <c r="L518">
        <v>1</v>
      </c>
    </row>
    <row r="519" spans="1:12" x14ac:dyDescent="0.25">
      <c r="A519">
        <v>2021</v>
      </c>
      <c r="B519" s="8">
        <v>44249</v>
      </c>
      <c r="C519" s="50">
        <v>300</v>
      </c>
      <c r="D519" t="s">
        <v>286</v>
      </c>
      <c r="E519" t="s">
        <v>289</v>
      </c>
      <c r="F519" t="s">
        <v>290</v>
      </c>
      <c r="G519" s="11">
        <v>0.13987268518518517</v>
      </c>
      <c r="H519" t="s">
        <v>14</v>
      </c>
      <c r="I519" s="13">
        <v>71.3</v>
      </c>
      <c r="J519">
        <v>3922</v>
      </c>
      <c r="K519" s="10">
        <v>16.37</v>
      </c>
      <c r="L519">
        <v>1</v>
      </c>
    </row>
    <row r="520" spans="1:12" x14ac:dyDescent="0.25">
      <c r="A520">
        <v>2021</v>
      </c>
      <c r="B520" s="8">
        <v>44249</v>
      </c>
      <c r="C520" s="50">
        <v>400</v>
      </c>
      <c r="D520" t="s">
        <v>286</v>
      </c>
      <c r="E520" t="s">
        <v>289</v>
      </c>
      <c r="F520" t="s">
        <v>290</v>
      </c>
      <c r="G520" s="11">
        <v>0.1725925925925926</v>
      </c>
      <c r="H520" t="s">
        <v>13</v>
      </c>
      <c r="I520" s="13">
        <v>77.2</v>
      </c>
      <c r="J520">
        <v>1553</v>
      </c>
      <c r="K520" s="10">
        <v>10.4</v>
      </c>
      <c r="L520">
        <v>1</v>
      </c>
    </row>
    <row r="521" spans="1:12" x14ac:dyDescent="0.25">
      <c r="A521">
        <v>2021</v>
      </c>
      <c r="B521" s="8">
        <v>44249</v>
      </c>
      <c r="C521" s="50">
        <v>500</v>
      </c>
      <c r="D521" t="s">
        <v>286</v>
      </c>
      <c r="E521" t="s">
        <v>289</v>
      </c>
      <c r="F521" t="s">
        <v>290</v>
      </c>
      <c r="G521" s="11" t="s">
        <v>247</v>
      </c>
    </row>
    <row r="522" spans="1:12" x14ac:dyDescent="0.25">
      <c r="A522">
        <v>2021</v>
      </c>
      <c r="B522" s="8">
        <v>44249</v>
      </c>
      <c r="C522" s="50">
        <v>600</v>
      </c>
      <c r="D522" t="s">
        <v>286</v>
      </c>
      <c r="E522" t="s">
        <v>289</v>
      </c>
      <c r="F522" t="s">
        <v>290</v>
      </c>
      <c r="G522" s="11">
        <v>0.25552083333333336</v>
      </c>
      <c r="H522" t="s">
        <v>13</v>
      </c>
      <c r="I522" s="13">
        <v>65.900000000000006</v>
      </c>
      <c r="J522">
        <v>1456</v>
      </c>
      <c r="K522" s="10">
        <v>16.27</v>
      </c>
      <c r="L522">
        <v>1</v>
      </c>
    </row>
    <row r="523" spans="1:12" x14ac:dyDescent="0.25">
      <c r="A523">
        <v>2021</v>
      </c>
      <c r="B523" s="8">
        <v>44249</v>
      </c>
      <c r="C523" s="50">
        <v>700</v>
      </c>
      <c r="D523" t="s">
        <v>286</v>
      </c>
      <c r="E523" t="s">
        <v>289</v>
      </c>
      <c r="F523" t="s">
        <v>290</v>
      </c>
      <c r="G523" s="11" t="s">
        <v>247</v>
      </c>
    </row>
    <row r="524" spans="1:12" x14ac:dyDescent="0.25">
      <c r="A524">
        <v>2021</v>
      </c>
      <c r="B524" s="8">
        <v>44249</v>
      </c>
      <c r="C524" s="50">
        <v>800</v>
      </c>
      <c r="D524" t="s">
        <v>286</v>
      </c>
      <c r="E524" t="s">
        <v>289</v>
      </c>
      <c r="F524" t="s">
        <v>290</v>
      </c>
      <c r="G524" s="11" t="s">
        <v>247</v>
      </c>
    </row>
    <row r="525" spans="1:12" x14ac:dyDescent="0.25">
      <c r="A525">
        <v>2021</v>
      </c>
      <c r="B525" s="8">
        <v>44249</v>
      </c>
      <c r="C525" s="50">
        <v>900</v>
      </c>
      <c r="D525" t="s">
        <v>286</v>
      </c>
      <c r="E525" t="s">
        <v>289</v>
      </c>
      <c r="F525" t="s">
        <v>290</v>
      </c>
      <c r="G525" s="11" t="s">
        <v>247</v>
      </c>
    </row>
    <row r="526" spans="1:12" x14ac:dyDescent="0.25">
      <c r="A526">
        <v>2021</v>
      </c>
      <c r="B526" s="8">
        <v>44249</v>
      </c>
      <c r="C526" s="50">
        <v>1000</v>
      </c>
      <c r="D526" t="s">
        <v>286</v>
      </c>
      <c r="E526" t="s">
        <v>289</v>
      </c>
      <c r="F526" t="s">
        <v>290</v>
      </c>
      <c r="G526" s="11" t="s">
        <v>247</v>
      </c>
    </row>
    <row r="527" spans="1:12" x14ac:dyDescent="0.25">
      <c r="A527">
        <v>2021</v>
      </c>
      <c r="B527" s="8">
        <v>44249</v>
      </c>
      <c r="C527" s="50">
        <v>1100</v>
      </c>
      <c r="D527" t="s">
        <v>286</v>
      </c>
      <c r="E527" t="s">
        <v>289</v>
      </c>
      <c r="F527" t="s">
        <v>290</v>
      </c>
      <c r="G527" s="11" t="s">
        <v>247</v>
      </c>
    </row>
    <row r="528" spans="1:12" x14ac:dyDescent="0.25">
      <c r="A528">
        <v>2021</v>
      </c>
      <c r="B528" s="8">
        <v>44249</v>
      </c>
      <c r="C528" s="50">
        <v>1200</v>
      </c>
      <c r="D528" t="s">
        <v>286</v>
      </c>
      <c r="E528" t="s">
        <v>289</v>
      </c>
      <c r="F528" t="s">
        <v>290</v>
      </c>
      <c r="G528" s="11" t="s">
        <v>247</v>
      </c>
    </row>
    <row r="529" spans="1:12" x14ac:dyDescent="0.25">
      <c r="A529">
        <v>2021</v>
      </c>
      <c r="B529" s="8">
        <v>44249</v>
      </c>
      <c r="C529" s="50">
        <v>1300</v>
      </c>
      <c r="D529" t="s">
        <v>286</v>
      </c>
      <c r="E529" t="s">
        <v>289</v>
      </c>
      <c r="F529" t="s">
        <v>290</v>
      </c>
      <c r="G529" s="11" t="s">
        <v>247</v>
      </c>
    </row>
    <row r="530" spans="1:12" x14ac:dyDescent="0.25">
      <c r="A530">
        <v>2021</v>
      </c>
      <c r="B530" s="8">
        <v>44249</v>
      </c>
      <c r="C530" s="50">
        <v>1400</v>
      </c>
      <c r="D530" t="s">
        <v>286</v>
      </c>
      <c r="E530" t="s">
        <v>289</v>
      </c>
      <c r="F530" t="s">
        <v>290</v>
      </c>
      <c r="G530" s="11" t="s">
        <v>247</v>
      </c>
    </row>
    <row r="531" spans="1:12" x14ac:dyDescent="0.25">
      <c r="A531">
        <v>2021</v>
      </c>
      <c r="B531" s="8">
        <v>44249</v>
      </c>
      <c r="C531" s="50">
        <v>1500</v>
      </c>
      <c r="D531" t="s">
        <v>286</v>
      </c>
      <c r="E531" t="s">
        <v>289</v>
      </c>
      <c r="F531" t="s">
        <v>290</v>
      </c>
      <c r="G531" s="11" t="s">
        <v>247</v>
      </c>
    </row>
    <row r="532" spans="1:12" x14ac:dyDescent="0.25">
      <c r="A532">
        <v>2021</v>
      </c>
      <c r="B532" s="8">
        <v>44249</v>
      </c>
      <c r="C532" s="50">
        <v>1600</v>
      </c>
      <c r="D532" t="s">
        <v>286</v>
      </c>
      <c r="E532" t="s">
        <v>289</v>
      </c>
      <c r="F532" t="s">
        <v>290</v>
      </c>
      <c r="G532" s="11" t="s">
        <v>247</v>
      </c>
    </row>
    <row r="533" spans="1:12" x14ac:dyDescent="0.25">
      <c r="A533">
        <v>2021</v>
      </c>
      <c r="B533" s="8">
        <v>44249</v>
      </c>
      <c r="C533" s="50">
        <v>1700</v>
      </c>
      <c r="D533" t="s">
        <v>286</v>
      </c>
      <c r="E533" t="s">
        <v>289</v>
      </c>
      <c r="F533" t="s">
        <v>290</v>
      </c>
      <c r="G533" s="11" t="s">
        <v>247</v>
      </c>
    </row>
    <row r="534" spans="1:12" x14ac:dyDescent="0.25">
      <c r="A534">
        <v>2021</v>
      </c>
      <c r="B534" s="8">
        <v>44249</v>
      </c>
      <c r="C534" s="50">
        <v>1800</v>
      </c>
      <c r="D534" t="s">
        <v>286</v>
      </c>
      <c r="E534" t="s">
        <v>289</v>
      </c>
      <c r="F534" t="s">
        <v>290</v>
      </c>
      <c r="G534" s="11" t="s">
        <v>247</v>
      </c>
    </row>
    <row r="535" spans="1:12" x14ac:dyDescent="0.25">
      <c r="A535">
        <v>2021</v>
      </c>
      <c r="B535" s="8">
        <v>44249</v>
      </c>
      <c r="C535" s="50">
        <v>1900</v>
      </c>
      <c r="D535" t="s">
        <v>286</v>
      </c>
      <c r="E535" t="s">
        <v>289</v>
      </c>
      <c r="F535" t="s">
        <v>290</v>
      </c>
      <c r="G535" s="11">
        <v>0.80093749999999997</v>
      </c>
      <c r="H535" t="s">
        <v>13</v>
      </c>
      <c r="I535" s="13">
        <v>71.8</v>
      </c>
      <c r="J535">
        <v>2435</v>
      </c>
      <c r="K535" s="10">
        <v>16.57</v>
      </c>
      <c r="L535">
        <v>1</v>
      </c>
    </row>
    <row r="536" spans="1:12" x14ac:dyDescent="0.25">
      <c r="A536">
        <v>2021</v>
      </c>
      <c r="B536" s="8">
        <v>44249</v>
      </c>
      <c r="C536" s="50">
        <v>2000</v>
      </c>
      <c r="D536" t="s">
        <v>286</v>
      </c>
      <c r="E536" t="s">
        <v>289</v>
      </c>
      <c r="F536" t="s">
        <v>290</v>
      </c>
      <c r="G536" s="11">
        <v>0.8343518518518519</v>
      </c>
      <c r="H536" t="s">
        <v>13</v>
      </c>
      <c r="I536" s="13">
        <v>58.4</v>
      </c>
      <c r="J536">
        <v>252</v>
      </c>
      <c r="K536" s="10">
        <v>16.059999999999999</v>
      </c>
      <c r="L536">
        <v>1</v>
      </c>
    </row>
    <row r="537" spans="1:12" x14ac:dyDescent="0.25">
      <c r="A537">
        <v>2021</v>
      </c>
      <c r="B537" s="8">
        <v>44249</v>
      </c>
      <c r="C537" s="50">
        <v>2000</v>
      </c>
      <c r="D537" t="s">
        <v>286</v>
      </c>
      <c r="E537" t="s">
        <v>289</v>
      </c>
      <c r="F537" t="s">
        <v>290</v>
      </c>
      <c r="G537" s="11">
        <v>0.84736111111111112</v>
      </c>
      <c r="H537" t="s">
        <v>14</v>
      </c>
      <c r="I537" s="13">
        <v>67.099999999999994</v>
      </c>
      <c r="J537">
        <v>3668</v>
      </c>
      <c r="K537" s="10">
        <v>9.02</v>
      </c>
      <c r="L537">
        <v>1</v>
      </c>
    </row>
    <row r="538" spans="1:12" x14ac:dyDescent="0.25">
      <c r="A538">
        <v>2021</v>
      </c>
      <c r="B538" s="8">
        <v>44249</v>
      </c>
      <c r="C538" s="50">
        <v>2100</v>
      </c>
      <c r="D538" t="s">
        <v>286</v>
      </c>
      <c r="E538" t="s">
        <v>289</v>
      </c>
      <c r="F538" t="s">
        <v>290</v>
      </c>
      <c r="G538" s="11">
        <v>0.84944444444444445</v>
      </c>
      <c r="H538" t="s">
        <v>13</v>
      </c>
      <c r="I538" s="13">
        <v>77.3</v>
      </c>
      <c r="J538">
        <v>4216</v>
      </c>
      <c r="K538" s="10">
        <v>9.3699999999999992</v>
      </c>
      <c r="L538">
        <v>1</v>
      </c>
    </row>
    <row r="539" spans="1:12" x14ac:dyDescent="0.25">
      <c r="A539">
        <v>2021</v>
      </c>
      <c r="B539" s="8">
        <v>44249</v>
      </c>
      <c r="C539" s="50">
        <v>2100</v>
      </c>
      <c r="D539" t="s">
        <v>286</v>
      </c>
      <c r="E539" t="s">
        <v>289</v>
      </c>
      <c r="F539" t="s">
        <v>290</v>
      </c>
      <c r="G539" s="11">
        <v>0.8815277777777778</v>
      </c>
      <c r="H539" t="s">
        <v>13</v>
      </c>
      <c r="I539" s="13">
        <v>75.2</v>
      </c>
      <c r="J539">
        <v>1713</v>
      </c>
      <c r="K539" s="10">
        <v>11.1</v>
      </c>
      <c r="L539">
        <v>1</v>
      </c>
    </row>
    <row r="540" spans="1:12" x14ac:dyDescent="0.25">
      <c r="A540">
        <v>2021</v>
      </c>
      <c r="B540" s="8">
        <v>44249</v>
      </c>
      <c r="C540" s="50">
        <v>2200</v>
      </c>
      <c r="D540" t="s">
        <v>286</v>
      </c>
      <c r="E540" t="s">
        <v>289</v>
      </c>
      <c r="F540" t="s">
        <v>290</v>
      </c>
      <c r="G540" s="11">
        <v>0.92693287037037031</v>
      </c>
      <c r="H540" t="s">
        <v>13</v>
      </c>
      <c r="I540" s="13">
        <v>78.2</v>
      </c>
      <c r="J540">
        <v>2695</v>
      </c>
      <c r="K540" s="10">
        <v>8.35</v>
      </c>
      <c r="L540">
        <v>1</v>
      </c>
    </row>
    <row r="541" spans="1:12" x14ac:dyDescent="0.25">
      <c r="A541">
        <v>2021</v>
      </c>
      <c r="B541" s="8">
        <v>44249</v>
      </c>
      <c r="C541" s="50">
        <v>2200</v>
      </c>
      <c r="D541" t="s">
        <v>286</v>
      </c>
      <c r="E541" t="s">
        <v>289</v>
      </c>
      <c r="F541" t="s">
        <v>290</v>
      </c>
      <c r="G541" s="11">
        <v>0.93679398148148152</v>
      </c>
      <c r="H541" t="s">
        <v>13</v>
      </c>
      <c r="I541" s="13">
        <v>77.099999999999994</v>
      </c>
      <c r="J541">
        <v>5291</v>
      </c>
      <c r="K541" s="10">
        <v>15.57</v>
      </c>
      <c r="L541">
        <v>1</v>
      </c>
    </row>
    <row r="542" spans="1:12" x14ac:dyDescent="0.25">
      <c r="A542">
        <v>2021</v>
      </c>
      <c r="B542" s="8">
        <v>44249</v>
      </c>
      <c r="C542" s="50">
        <v>2300</v>
      </c>
      <c r="D542" t="s">
        <v>286</v>
      </c>
      <c r="E542" t="s">
        <v>289</v>
      </c>
      <c r="F542" t="s">
        <v>290</v>
      </c>
      <c r="G542" s="11" t="s">
        <v>247</v>
      </c>
    </row>
    <row r="543" spans="1:12" x14ac:dyDescent="0.25">
      <c r="A543">
        <v>2021</v>
      </c>
      <c r="B543" s="8">
        <v>44250</v>
      </c>
      <c r="C543" s="50">
        <v>0</v>
      </c>
      <c r="D543" t="s">
        <v>286</v>
      </c>
      <c r="E543" t="s">
        <v>289</v>
      </c>
      <c r="F543" t="s">
        <v>290</v>
      </c>
      <c r="G543" s="11" t="s">
        <v>247</v>
      </c>
    </row>
    <row r="544" spans="1:12" x14ac:dyDescent="0.25">
      <c r="A544">
        <v>2021</v>
      </c>
      <c r="B544" s="8">
        <v>44250</v>
      </c>
      <c r="C544" s="50">
        <v>100</v>
      </c>
      <c r="D544" t="s">
        <v>286</v>
      </c>
      <c r="E544" t="s">
        <v>289</v>
      </c>
      <c r="F544" t="s">
        <v>290</v>
      </c>
      <c r="G544" s="11">
        <v>4.2175925925925922E-2</v>
      </c>
      <c r="H544" t="s">
        <v>13</v>
      </c>
      <c r="I544" s="13">
        <v>65.7</v>
      </c>
      <c r="J544">
        <v>128</v>
      </c>
      <c r="K544" s="10">
        <v>17.23</v>
      </c>
      <c r="L544">
        <v>1</v>
      </c>
    </row>
    <row r="545" spans="1:7" x14ac:dyDescent="0.25">
      <c r="A545">
        <v>2021</v>
      </c>
      <c r="B545" s="8">
        <v>44250</v>
      </c>
      <c r="C545" s="50">
        <v>200</v>
      </c>
      <c r="D545" t="s">
        <v>286</v>
      </c>
      <c r="E545" t="s">
        <v>289</v>
      </c>
      <c r="F545" t="s">
        <v>290</v>
      </c>
      <c r="G545" s="11" t="s">
        <v>247</v>
      </c>
    </row>
    <row r="546" spans="1:7" x14ac:dyDescent="0.25">
      <c r="A546">
        <v>2021</v>
      </c>
      <c r="B546" s="8">
        <v>44250</v>
      </c>
      <c r="C546" s="50">
        <v>300</v>
      </c>
      <c r="D546" t="s">
        <v>286</v>
      </c>
      <c r="E546" t="s">
        <v>289</v>
      </c>
      <c r="F546" t="s">
        <v>290</v>
      </c>
      <c r="G546" s="11" t="s">
        <v>247</v>
      </c>
    </row>
    <row r="547" spans="1:7" x14ac:dyDescent="0.25">
      <c r="A547">
        <v>2021</v>
      </c>
      <c r="B547" s="8">
        <v>44250</v>
      </c>
      <c r="C547" s="50">
        <v>400</v>
      </c>
      <c r="D547" t="s">
        <v>286</v>
      </c>
      <c r="E547" t="s">
        <v>289</v>
      </c>
      <c r="F547" t="s">
        <v>290</v>
      </c>
      <c r="G547" s="11" t="s">
        <v>247</v>
      </c>
    </row>
    <row r="548" spans="1:7" x14ac:dyDescent="0.25">
      <c r="A548">
        <v>2021</v>
      </c>
      <c r="B548" s="8">
        <v>44250</v>
      </c>
      <c r="C548" s="50">
        <v>500</v>
      </c>
      <c r="D548" t="s">
        <v>286</v>
      </c>
      <c r="E548" t="s">
        <v>289</v>
      </c>
      <c r="F548" t="s">
        <v>290</v>
      </c>
      <c r="G548" s="11" t="s">
        <v>247</v>
      </c>
    </row>
    <row r="549" spans="1:7" x14ac:dyDescent="0.25">
      <c r="A549">
        <v>2021</v>
      </c>
      <c r="B549" s="8">
        <v>44250</v>
      </c>
      <c r="C549" s="50">
        <v>600</v>
      </c>
      <c r="D549" t="s">
        <v>286</v>
      </c>
      <c r="E549" t="s">
        <v>289</v>
      </c>
      <c r="F549" t="s">
        <v>290</v>
      </c>
      <c r="G549" s="11" t="s">
        <v>247</v>
      </c>
    </row>
    <row r="550" spans="1:7" x14ac:dyDescent="0.25">
      <c r="A550">
        <v>2021</v>
      </c>
      <c r="B550" s="8">
        <v>44250</v>
      </c>
      <c r="C550" s="50">
        <v>700</v>
      </c>
      <c r="D550" t="s">
        <v>286</v>
      </c>
      <c r="E550" t="s">
        <v>289</v>
      </c>
      <c r="F550" t="s">
        <v>290</v>
      </c>
      <c r="G550" s="11" t="s">
        <v>247</v>
      </c>
    </row>
    <row r="551" spans="1:7" x14ac:dyDescent="0.25">
      <c r="A551">
        <v>2021</v>
      </c>
      <c r="B551" s="8">
        <v>44250</v>
      </c>
      <c r="C551" s="50">
        <v>800</v>
      </c>
      <c r="D551" t="s">
        <v>286</v>
      </c>
      <c r="E551" t="s">
        <v>289</v>
      </c>
      <c r="F551" t="s">
        <v>290</v>
      </c>
      <c r="G551" s="11" t="s">
        <v>247</v>
      </c>
    </row>
    <row r="552" spans="1:7" x14ac:dyDescent="0.25">
      <c r="A552">
        <v>2021</v>
      </c>
      <c r="B552" s="8">
        <v>44250</v>
      </c>
      <c r="C552" s="50">
        <v>900</v>
      </c>
      <c r="D552" t="s">
        <v>286</v>
      </c>
      <c r="E552" t="s">
        <v>289</v>
      </c>
      <c r="F552" t="s">
        <v>290</v>
      </c>
      <c r="G552" s="11" t="s">
        <v>247</v>
      </c>
    </row>
    <row r="553" spans="1:7" x14ac:dyDescent="0.25">
      <c r="A553">
        <v>2021</v>
      </c>
      <c r="B553" s="8">
        <v>44250</v>
      </c>
      <c r="C553" s="50">
        <v>1000</v>
      </c>
      <c r="D553" t="s">
        <v>286</v>
      </c>
      <c r="E553" t="s">
        <v>289</v>
      </c>
      <c r="F553" t="s">
        <v>290</v>
      </c>
      <c r="G553" s="11" t="s">
        <v>247</v>
      </c>
    </row>
    <row r="554" spans="1:7" x14ac:dyDescent="0.25">
      <c r="A554">
        <v>2021</v>
      </c>
      <c r="B554" s="8">
        <v>44250</v>
      </c>
      <c r="C554" s="50">
        <v>1100</v>
      </c>
      <c r="D554" t="s">
        <v>286</v>
      </c>
      <c r="E554" t="s">
        <v>289</v>
      </c>
      <c r="F554" t="s">
        <v>290</v>
      </c>
      <c r="G554" s="11" t="s">
        <v>247</v>
      </c>
    </row>
    <row r="555" spans="1:7" x14ac:dyDescent="0.25">
      <c r="A555">
        <v>2021</v>
      </c>
      <c r="B555" s="8">
        <v>44250</v>
      </c>
      <c r="C555" s="50">
        <v>1200</v>
      </c>
      <c r="D555" t="s">
        <v>286</v>
      </c>
      <c r="E555" t="s">
        <v>289</v>
      </c>
      <c r="F555" t="s">
        <v>290</v>
      </c>
      <c r="G555" s="11" t="s">
        <v>247</v>
      </c>
    </row>
    <row r="556" spans="1:7" x14ac:dyDescent="0.25">
      <c r="A556">
        <v>2021</v>
      </c>
      <c r="B556" s="8">
        <v>44250</v>
      </c>
      <c r="C556" s="50">
        <v>1300</v>
      </c>
      <c r="D556" t="s">
        <v>286</v>
      </c>
      <c r="E556" t="s">
        <v>289</v>
      </c>
      <c r="F556" t="s">
        <v>290</v>
      </c>
      <c r="G556" s="11" t="s">
        <v>247</v>
      </c>
    </row>
    <row r="557" spans="1:7" x14ac:dyDescent="0.25">
      <c r="A557">
        <v>2021</v>
      </c>
      <c r="B557" s="8">
        <v>44250</v>
      </c>
      <c r="C557" s="50">
        <v>1400</v>
      </c>
      <c r="D557" t="s">
        <v>286</v>
      </c>
      <c r="E557" t="s">
        <v>289</v>
      </c>
      <c r="F557" t="s">
        <v>290</v>
      </c>
      <c r="G557" s="11" t="s">
        <v>247</v>
      </c>
    </row>
    <row r="558" spans="1:7" x14ac:dyDescent="0.25">
      <c r="A558">
        <v>2021</v>
      </c>
      <c r="B558" s="8">
        <v>44250</v>
      </c>
      <c r="C558" s="50">
        <v>1500</v>
      </c>
      <c r="D558" t="s">
        <v>286</v>
      </c>
      <c r="E558" t="s">
        <v>289</v>
      </c>
      <c r="F558" t="s">
        <v>290</v>
      </c>
      <c r="G558" s="11" t="s">
        <v>247</v>
      </c>
    </row>
    <row r="559" spans="1:7" x14ac:dyDescent="0.25">
      <c r="A559">
        <v>2021</v>
      </c>
      <c r="B559" s="8">
        <v>44250</v>
      </c>
      <c r="C559" s="50">
        <v>1600</v>
      </c>
      <c r="D559" t="s">
        <v>286</v>
      </c>
      <c r="E559" t="s">
        <v>289</v>
      </c>
      <c r="F559" t="s">
        <v>290</v>
      </c>
      <c r="G559" s="11" t="s">
        <v>247</v>
      </c>
    </row>
    <row r="560" spans="1:7" x14ac:dyDescent="0.25">
      <c r="A560">
        <v>2021</v>
      </c>
      <c r="B560" s="8">
        <v>44250</v>
      </c>
      <c r="C560" s="50">
        <v>1700</v>
      </c>
      <c r="D560" t="s">
        <v>286</v>
      </c>
      <c r="E560" t="s">
        <v>289</v>
      </c>
      <c r="F560" t="s">
        <v>290</v>
      </c>
      <c r="G560" s="11" t="s">
        <v>247</v>
      </c>
    </row>
    <row r="561" spans="1:12" x14ac:dyDescent="0.25">
      <c r="A561">
        <v>2021</v>
      </c>
      <c r="B561" s="8">
        <v>44250</v>
      </c>
      <c r="C561" s="50">
        <v>1800</v>
      </c>
      <c r="D561" t="s">
        <v>286</v>
      </c>
      <c r="E561" t="s">
        <v>289</v>
      </c>
      <c r="F561" t="s">
        <v>290</v>
      </c>
      <c r="G561" s="11" t="s">
        <v>247</v>
      </c>
    </row>
    <row r="562" spans="1:12" x14ac:dyDescent="0.25">
      <c r="A562">
        <v>2021</v>
      </c>
      <c r="B562" s="8">
        <v>44250</v>
      </c>
      <c r="C562" s="50">
        <v>1900</v>
      </c>
      <c r="D562" t="s">
        <v>286</v>
      </c>
      <c r="E562" t="s">
        <v>289</v>
      </c>
      <c r="F562" t="s">
        <v>290</v>
      </c>
      <c r="G562" s="11">
        <v>0.80437499999999995</v>
      </c>
      <c r="H562" t="s">
        <v>13</v>
      </c>
      <c r="I562" s="13">
        <v>69.400000000000006</v>
      </c>
      <c r="J562">
        <v>3264</v>
      </c>
      <c r="K562" s="10">
        <v>9.6</v>
      </c>
      <c r="L562">
        <v>1</v>
      </c>
    </row>
    <row r="563" spans="1:12" x14ac:dyDescent="0.25">
      <c r="A563">
        <v>2021</v>
      </c>
      <c r="B563" s="8">
        <v>44250</v>
      </c>
      <c r="C563" s="50">
        <v>2000</v>
      </c>
      <c r="D563" t="s">
        <v>286</v>
      </c>
      <c r="E563" t="s">
        <v>289</v>
      </c>
      <c r="F563" t="s">
        <v>290</v>
      </c>
      <c r="G563" s="11">
        <v>0.84532407407407406</v>
      </c>
      <c r="H563" t="s">
        <v>13</v>
      </c>
      <c r="I563" s="13">
        <v>65.599999999999994</v>
      </c>
      <c r="J563">
        <v>3102</v>
      </c>
      <c r="K563" s="10">
        <v>16.04</v>
      </c>
      <c r="L563">
        <v>1</v>
      </c>
    </row>
    <row r="564" spans="1:12" x14ac:dyDescent="0.25">
      <c r="A564">
        <v>2021</v>
      </c>
      <c r="B564" s="8">
        <v>44250</v>
      </c>
      <c r="C564" s="50">
        <v>2100</v>
      </c>
      <c r="D564" t="s">
        <v>286</v>
      </c>
      <c r="E564" t="s">
        <v>289</v>
      </c>
      <c r="F564" t="s">
        <v>290</v>
      </c>
      <c r="G564" s="11" t="s">
        <v>247</v>
      </c>
    </row>
    <row r="565" spans="1:12" x14ac:dyDescent="0.25">
      <c r="A565">
        <v>2021</v>
      </c>
      <c r="B565" s="8">
        <v>44250</v>
      </c>
      <c r="C565" s="50">
        <v>2200</v>
      </c>
      <c r="D565" t="s">
        <v>286</v>
      </c>
      <c r="E565" t="s">
        <v>289</v>
      </c>
      <c r="F565" t="s">
        <v>290</v>
      </c>
      <c r="G565" s="11" t="s">
        <v>247</v>
      </c>
    </row>
    <row r="566" spans="1:12" x14ac:dyDescent="0.25">
      <c r="A566">
        <v>2021</v>
      </c>
      <c r="B566" s="8">
        <v>44250</v>
      </c>
      <c r="C566" s="50">
        <v>2300</v>
      </c>
      <c r="D566" t="s">
        <v>286</v>
      </c>
      <c r="E566" t="s">
        <v>289</v>
      </c>
      <c r="F566" t="s">
        <v>290</v>
      </c>
      <c r="G566" s="11">
        <v>0.96515046296296303</v>
      </c>
      <c r="H566" t="s">
        <v>13</v>
      </c>
      <c r="I566" s="13">
        <v>64.400000000000006</v>
      </c>
      <c r="J566">
        <v>1735</v>
      </c>
      <c r="K566" s="10">
        <v>9.73</v>
      </c>
      <c r="L566">
        <v>1</v>
      </c>
    </row>
    <row r="567" spans="1:12" x14ac:dyDescent="0.25">
      <c r="A567">
        <v>2021</v>
      </c>
      <c r="B567" s="8">
        <v>44251</v>
      </c>
      <c r="C567" s="50">
        <v>0</v>
      </c>
      <c r="D567" t="s">
        <v>286</v>
      </c>
      <c r="E567" t="s">
        <v>289</v>
      </c>
      <c r="F567" t="s">
        <v>291</v>
      </c>
      <c r="G567" s="11" t="s">
        <v>247</v>
      </c>
    </row>
    <row r="568" spans="1:12" x14ac:dyDescent="0.25">
      <c r="A568">
        <v>2021</v>
      </c>
      <c r="B568" s="8">
        <v>44251</v>
      </c>
      <c r="C568" s="50">
        <v>100</v>
      </c>
      <c r="D568" t="s">
        <v>286</v>
      </c>
      <c r="E568" t="s">
        <v>289</v>
      </c>
      <c r="F568" t="s">
        <v>291</v>
      </c>
      <c r="G568" s="11">
        <v>5.5497685185185185E-2</v>
      </c>
      <c r="H568" t="s">
        <v>13</v>
      </c>
      <c r="I568" s="13">
        <v>70</v>
      </c>
      <c r="J568">
        <v>3567</v>
      </c>
      <c r="K568" s="10">
        <v>5.83</v>
      </c>
      <c r="L568">
        <v>1</v>
      </c>
    </row>
    <row r="569" spans="1:12" x14ac:dyDescent="0.25">
      <c r="A569">
        <v>2021</v>
      </c>
      <c r="B569" s="8">
        <v>44251</v>
      </c>
      <c r="C569" s="50">
        <v>200</v>
      </c>
      <c r="D569" t="s">
        <v>286</v>
      </c>
      <c r="E569" t="s">
        <v>289</v>
      </c>
      <c r="F569" t="s">
        <v>291</v>
      </c>
      <c r="G569" s="11" t="s">
        <v>247</v>
      </c>
    </row>
    <row r="570" spans="1:12" x14ac:dyDescent="0.25">
      <c r="A570">
        <v>2021</v>
      </c>
      <c r="B570" s="8">
        <v>44251</v>
      </c>
      <c r="C570" s="50">
        <v>300</v>
      </c>
      <c r="D570" t="s">
        <v>286</v>
      </c>
      <c r="E570" t="s">
        <v>289</v>
      </c>
      <c r="F570" t="s">
        <v>291</v>
      </c>
      <c r="G570" s="11" t="s">
        <v>247</v>
      </c>
    </row>
    <row r="571" spans="1:12" x14ac:dyDescent="0.25">
      <c r="A571">
        <v>2021</v>
      </c>
      <c r="B571" s="8">
        <v>44251</v>
      </c>
      <c r="C571" s="50">
        <v>400</v>
      </c>
      <c r="D571" t="s">
        <v>286</v>
      </c>
      <c r="E571" t="s">
        <v>289</v>
      </c>
      <c r="F571" t="s">
        <v>291</v>
      </c>
      <c r="G571" s="11" t="s">
        <v>247</v>
      </c>
    </row>
    <row r="572" spans="1:12" x14ac:dyDescent="0.25">
      <c r="A572">
        <v>2021</v>
      </c>
      <c r="B572" s="8">
        <v>44251</v>
      </c>
      <c r="C572" s="50">
        <v>500</v>
      </c>
      <c r="D572" t="s">
        <v>286</v>
      </c>
      <c r="E572" t="s">
        <v>289</v>
      </c>
      <c r="F572" t="s">
        <v>291</v>
      </c>
      <c r="G572" s="11">
        <v>0.2270601851851852</v>
      </c>
      <c r="H572" t="s">
        <v>13</v>
      </c>
      <c r="I572" s="13">
        <v>78.400000000000006</v>
      </c>
      <c r="J572">
        <v>4848</v>
      </c>
      <c r="K572" s="10">
        <v>16.16</v>
      </c>
      <c r="L572">
        <v>1</v>
      </c>
    </row>
    <row r="573" spans="1:12" x14ac:dyDescent="0.25">
      <c r="A573">
        <v>2021</v>
      </c>
      <c r="B573" s="8">
        <v>44251</v>
      </c>
      <c r="C573" s="50">
        <v>600</v>
      </c>
      <c r="D573" t="s">
        <v>286</v>
      </c>
      <c r="E573" t="s">
        <v>289</v>
      </c>
      <c r="F573" t="s">
        <v>291</v>
      </c>
      <c r="G573" s="11" t="s">
        <v>247</v>
      </c>
    </row>
    <row r="574" spans="1:12" x14ac:dyDescent="0.25">
      <c r="A574">
        <v>2021</v>
      </c>
      <c r="B574" s="8">
        <v>44251</v>
      </c>
      <c r="C574" s="50">
        <v>700</v>
      </c>
      <c r="D574" t="s">
        <v>286</v>
      </c>
      <c r="E574" t="s">
        <v>289</v>
      </c>
      <c r="F574" t="s">
        <v>291</v>
      </c>
      <c r="G574" s="11" t="s">
        <v>247</v>
      </c>
    </row>
    <row r="575" spans="1:12" x14ac:dyDescent="0.25">
      <c r="A575">
        <v>2021</v>
      </c>
      <c r="B575" s="8">
        <v>44251</v>
      </c>
      <c r="C575" s="50">
        <v>800</v>
      </c>
      <c r="D575" t="s">
        <v>286</v>
      </c>
      <c r="E575" t="s">
        <v>289</v>
      </c>
      <c r="F575" t="s">
        <v>291</v>
      </c>
      <c r="G575" s="11" t="s">
        <v>247</v>
      </c>
    </row>
    <row r="576" spans="1:12" x14ac:dyDescent="0.25">
      <c r="A576">
        <v>2021</v>
      </c>
      <c r="B576" s="8">
        <v>44251</v>
      </c>
      <c r="C576" s="50">
        <v>900</v>
      </c>
      <c r="D576" t="s">
        <v>286</v>
      </c>
      <c r="E576" t="s">
        <v>289</v>
      </c>
      <c r="F576" t="s">
        <v>291</v>
      </c>
      <c r="G576" s="11" t="s">
        <v>247</v>
      </c>
    </row>
    <row r="577" spans="1:13" x14ac:dyDescent="0.25">
      <c r="A577">
        <v>2021</v>
      </c>
      <c r="B577" s="8">
        <v>44251</v>
      </c>
      <c r="C577" s="50">
        <v>1000</v>
      </c>
      <c r="D577" t="s">
        <v>286</v>
      </c>
      <c r="E577" t="s">
        <v>289</v>
      </c>
      <c r="F577" t="s">
        <v>291</v>
      </c>
      <c r="G577" s="11" t="s">
        <v>247</v>
      </c>
    </row>
    <row r="578" spans="1:13" x14ac:dyDescent="0.25">
      <c r="A578">
        <v>2021</v>
      </c>
      <c r="B578" s="8">
        <v>44251</v>
      </c>
      <c r="C578" s="50">
        <v>1100</v>
      </c>
      <c r="D578" t="s">
        <v>286</v>
      </c>
      <c r="E578" t="s">
        <v>289</v>
      </c>
      <c r="F578" t="s">
        <v>291</v>
      </c>
      <c r="G578" s="11" t="s">
        <v>247</v>
      </c>
    </row>
    <row r="579" spans="1:13" x14ac:dyDescent="0.25">
      <c r="A579">
        <v>2021</v>
      </c>
      <c r="B579" s="8">
        <v>44251</v>
      </c>
      <c r="C579" s="50">
        <v>1200</v>
      </c>
      <c r="D579" t="s">
        <v>286</v>
      </c>
      <c r="E579" t="s">
        <v>289</v>
      </c>
      <c r="F579" t="s">
        <v>291</v>
      </c>
      <c r="G579" s="11" t="s">
        <v>247</v>
      </c>
    </row>
    <row r="580" spans="1:13" x14ac:dyDescent="0.25">
      <c r="A580">
        <v>2021</v>
      </c>
      <c r="B580" s="8">
        <v>44251</v>
      </c>
      <c r="C580" s="50">
        <v>1300</v>
      </c>
      <c r="D580" t="s">
        <v>286</v>
      </c>
      <c r="E580" t="s">
        <v>289</v>
      </c>
      <c r="F580" t="s">
        <v>291</v>
      </c>
      <c r="G580" s="11" t="s">
        <v>247</v>
      </c>
    </row>
    <row r="581" spans="1:13" x14ac:dyDescent="0.25">
      <c r="A581">
        <v>2021</v>
      </c>
      <c r="B581" s="8">
        <v>44251</v>
      </c>
      <c r="C581" s="50">
        <v>1400</v>
      </c>
      <c r="D581" t="s">
        <v>286</v>
      </c>
      <c r="E581" t="s">
        <v>289</v>
      </c>
      <c r="F581" t="s">
        <v>291</v>
      </c>
      <c r="G581" s="11" t="s">
        <v>247</v>
      </c>
    </row>
    <row r="582" spans="1:13" x14ac:dyDescent="0.25">
      <c r="A582">
        <v>2021</v>
      </c>
      <c r="B582" s="8">
        <v>44251</v>
      </c>
      <c r="C582" s="50">
        <v>1500</v>
      </c>
      <c r="D582" t="s">
        <v>286</v>
      </c>
      <c r="E582" t="s">
        <v>289</v>
      </c>
      <c r="F582" t="s">
        <v>291</v>
      </c>
      <c r="G582" s="11" t="s">
        <v>247</v>
      </c>
    </row>
    <row r="583" spans="1:13" x14ac:dyDescent="0.25">
      <c r="A583">
        <v>2021</v>
      </c>
      <c r="B583" s="8">
        <v>44251</v>
      </c>
      <c r="C583" s="50">
        <v>1600</v>
      </c>
      <c r="D583" t="s">
        <v>286</v>
      </c>
      <c r="E583" t="s">
        <v>289</v>
      </c>
      <c r="F583" t="s">
        <v>291</v>
      </c>
      <c r="G583" s="11" t="s">
        <v>247</v>
      </c>
    </row>
    <row r="584" spans="1:13" x14ac:dyDescent="0.25">
      <c r="A584">
        <v>2021</v>
      </c>
      <c r="B584" s="8">
        <v>44251</v>
      </c>
      <c r="C584" s="50">
        <v>1700</v>
      </c>
      <c r="D584" t="s">
        <v>286</v>
      </c>
      <c r="E584" t="s">
        <v>289</v>
      </c>
      <c r="F584" t="s">
        <v>291</v>
      </c>
      <c r="G584" s="11" t="s">
        <v>247</v>
      </c>
    </row>
    <row r="585" spans="1:13" x14ac:dyDescent="0.25">
      <c r="A585">
        <v>2021</v>
      </c>
      <c r="B585" s="8">
        <v>44251</v>
      </c>
      <c r="C585" s="50">
        <v>1800</v>
      </c>
      <c r="D585" t="s">
        <v>286</v>
      </c>
      <c r="E585" t="s">
        <v>289</v>
      </c>
      <c r="F585" t="s">
        <v>291</v>
      </c>
      <c r="G585" s="11">
        <v>0.75464120370370369</v>
      </c>
      <c r="H585" t="s">
        <v>14</v>
      </c>
      <c r="I585" s="13">
        <v>86.6</v>
      </c>
      <c r="J585">
        <v>1184</v>
      </c>
      <c r="K585" s="10">
        <v>14.88</v>
      </c>
      <c r="L585">
        <v>1</v>
      </c>
      <c r="M585" s="22" t="s">
        <v>49</v>
      </c>
    </row>
    <row r="586" spans="1:13" x14ac:dyDescent="0.25">
      <c r="A586">
        <v>2021</v>
      </c>
      <c r="B586" s="8">
        <v>44251</v>
      </c>
      <c r="C586" s="50">
        <v>1800</v>
      </c>
      <c r="D586" t="s">
        <v>286</v>
      </c>
      <c r="E586" t="s">
        <v>289</v>
      </c>
      <c r="F586" t="s">
        <v>291</v>
      </c>
      <c r="G586" s="11">
        <v>0.76250000000000007</v>
      </c>
      <c r="H586" t="s">
        <v>13</v>
      </c>
      <c r="I586" s="13">
        <v>85.5</v>
      </c>
      <c r="J586">
        <v>3235</v>
      </c>
      <c r="K586" s="10">
        <v>15.58</v>
      </c>
      <c r="L586">
        <v>1</v>
      </c>
      <c r="M586" s="22" t="s">
        <v>48</v>
      </c>
    </row>
    <row r="587" spans="1:13" x14ac:dyDescent="0.25">
      <c r="A587">
        <v>2021</v>
      </c>
      <c r="B587" s="8">
        <v>44251</v>
      </c>
      <c r="C587" s="50">
        <v>1900</v>
      </c>
      <c r="D587" t="s">
        <v>286</v>
      </c>
      <c r="E587" t="s">
        <v>289</v>
      </c>
      <c r="F587" t="s">
        <v>291</v>
      </c>
      <c r="G587" s="11">
        <v>0.81243055555555566</v>
      </c>
      <c r="H587" t="s">
        <v>14</v>
      </c>
      <c r="I587" s="13">
        <v>70.599999999999994</v>
      </c>
      <c r="J587">
        <v>5351</v>
      </c>
      <c r="K587" s="10">
        <v>12.31</v>
      </c>
      <c r="L587">
        <v>1</v>
      </c>
    </row>
    <row r="588" spans="1:13" x14ac:dyDescent="0.25">
      <c r="A588">
        <v>2021</v>
      </c>
      <c r="B588" s="8">
        <v>44251</v>
      </c>
      <c r="C588" s="50">
        <v>2000</v>
      </c>
      <c r="D588" t="s">
        <v>286</v>
      </c>
      <c r="E588" t="s">
        <v>289</v>
      </c>
      <c r="F588" t="s">
        <v>291</v>
      </c>
      <c r="G588" s="11" t="s">
        <v>247</v>
      </c>
      <c r="M588" s="22" t="s">
        <v>50</v>
      </c>
    </row>
    <row r="589" spans="1:13" x14ac:dyDescent="0.25">
      <c r="A589">
        <v>2021</v>
      </c>
      <c r="B589" s="8">
        <v>44251</v>
      </c>
      <c r="C589" s="50">
        <v>2100</v>
      </c>
      <c r="D589" t="s">
        <v>286</v>
      </c>
      <c r="E589" t="s">
        <v>289</v>
      </c>
      <c r="F589" t="s">
        <v>291</v>
      </c>
      <c r="G589" s="11" t="s">
        <v>247</v>
      </c>
    </row>
    <row r="590" spans="1:13" x14ac:dyDescent="0.25">
      <c r="A590">
        <v>2021</v>
      </c>
      <c r="B590" s="8">
        <v>44251</v>
      </c>
      <c r="C590" s="50">
        <v>2200</v>
      </c>
      <c r="D590" t="s">
        <v>286</v>
      </c>
      <c r="E590" t="s">
        <v>289</v>
      </c>
      <c r="F590" t="s">
        <v>291</v>
      </c>
      <c r="G590" s="11">
        <v>0.92290509259259268</v>
      </c>
      <c r="H590" t="s">
        <v>14</v>
      </c>
      <c r="I590" s="13">
        <v>50</v>
      </c>
      <c r="J590">
        <v>1600</v>
      </c>
      <c r="K590" s="10">
        <v>13.73</v>
      </c>
      <c r="L590">
        <v>1</v>
      </c>
    </row>
    <row r="591" spans="1:13" x14ac:dyDescent="0.25">
      <c r="A591">
        <v>2021</v>
      </c>
      <c r="B591" s="8">
        <v>44251</v>
      </c>
      <c r="C591" s="50">
        <v>2300</v>
      </c>
      <c r="D591" t="s">
        <v>286</v>
      </c>
      <c r="E591" t="s">
        <v>289</v>
      </c>
      <c r="F591" t="s">
        <v>291</v>
      </c>
      <c r="G591" s="11" t="s">
        <v>247</v>
      </c>
    </row>
    <row r="592" spans="1:13" x14ac:dyDescent="0.25">
      <c r="A592">
        <v>2021</v>
      </c>
      <c r="B592" s="8">
        <v>44252</v>
      </c>
      <c r="C592" s="50">
        <v>0</v>
      </c>
      <c r="D592" t="s">
        <v>286</v>
      </c>
      <c r="E592" t="s">
        <v>289</v>
      </c>
      <c r="F592" t="s">
        <v>291</v>
      </c>
      <c r="G592" s="11">
        <v>1.9282407407407408E-2</v>
      </c>
      <c r="H592" t="s">
        <v>13</v>
      </c>
      <c r="I592" s="13">
        <v>75.3</v>
      </c>
      <c r="J592">
        <v>4957</v>
      </c>
      <c r="K592" s="10">
        <v>8.1</v>
      </c>
      <c r="L592">
        <v>1</v>
      </c>
    </row>
    <row r="593" spans="1:13" x14ac:dyDescent="0.25">
      <c r="A593">
        <v>2021</v>
      </c>
      <c r="B593" s="8">
        <v>44252</v>
      </c>
      <c r="C593" s="50">
        <v>100</v>
      </c>
      <c r="D593" t="s">
        <v>286</v>
      </c>
      <c r="E593" t="s">
        <v>289</v>
      </c>
      <c r="F593" t="s">
        <v>291</v>
      </c>
      <c r="G593" s="11" t="s">
        <v>247</v>
      </c>
    </row>
    <row r="594" spans="1:13" x14ac:dyDescent="0.25">
      <c r="A594">
        <v>2021</v>
      </c>
      <c r="B594" s="8">
        <v>44252</v>
      </c>
      <c r="C594" s="50">
        <v>200</v>
      </c>
      <c r="D594" t="s">
        <v>286</v>
      </c>
      <c r="E594" t="s">
        <v>289</v>
      </c>
      <c r="F594" t="s">
        <v>291</v>
      </c>
      <c r="G594" s="11" t="s">
        <v>247</v>
      </c>
    </row>
    <row r="595" spans="1:13" x14ac:dyDescent="0.25">
      <c r="A595">
        <v>2021</v>
      </c>
      <c r="B595" s="8">
        <v>44252</v>
      </c>
      <c r="C595" s="50">
        <v>300</v>
      </c>
      <c r="D595" t="s">
        <v>286</v>
      </c>
      <c r="E595" t="s">
        <v>289</v>
      </c>
      <c r="F595" t="s">
        <v>291</v>
      </c>
      <c r="G595" s="11" t="s">
        <v>247</v>
      </c>
    </row>
    <row r="596" spans="1:13" x14ac:dyDescent="0.25">
      <c r="A596">
        <v>2021</v>
      </c>
      <c r="B596" s="8">
        <v>44252</v>
      </c>
      <c r="C596" s="50">
        <v>400</v>
      </c>
      <c r="D596" t="s">
        <v>286</v>
      </c>
      <c r="E596" t="s">
        <v>289</v>
      </c>
      <c r="F596" t="s">
        <v>291</v>
      </c>
      <c r="G596" s="11" t="s">
        <v>247</v>
      </c>
    </row>
    <row r="597" spans="1:13" x14ac:dyDescent="0.25">
      <c r="A597">
        <v>2021</v>
      </c>
      <c r="B597" s="8">
        <v>44252</v>
      </c>
      <c r="C597" s="50">
        <v>500</v>
      </c>
      <c r="D597" t="s">
        <v>286</v>
      </c>
      <c r="E597" t="s">
        <v>289</v>
      </c>
      <c r="F597" t="s">
        <v>291</v>
      </c>
      <c r="G597" s="11" t="s">
        <v>247</v>
      </c>
    </row>
    <row r="598" spans="1:13" x14ac:dyDescent="0.25">
      <c r="A598">
        <v>2021</v>
      </c>
      <c r="B598" s="8">
        <v>44252</v>
      </c>
      <c r="C598" s="50">
        <v>600</v>
      </c>
      <c r="D598" t="s">
        <v>286</v>
      </c>
      <c r="E598" t="s">
        <v>289</v>
      </c>
      <c r="F598" t="s">
        <v>291</v>
      </c>
      <c r="G598" s="11" t="s">
        <v>247</v>
      </c>
    </row>
    <row r="599" spans="1:13" x14ac:dyDescent="0.25">
      <c r="A599">
        <v>2021</v>
      </c>
      <c r="B599" s="8">
        <v>44252</v>
      </c>
      <c r="C599" s="50">
        <v>700</v>
      </c>
      <c r="D599" t="s">
        <v>286</v>
      </c>
      <c r="E599" t="s">
        <v>289</v>
      </c>
      <c r="F599" t="s">
        <v>291</v>
      </c>
      <c r="G599" s="11" t="s">
        <v>247</v>
      </c>
    </row>
    <row r="600" spans="1:13" x14ac:dyDescent="0.25">
      <c r="A600">
        <v>2021</v>
      </c>
      <c r="B600" s="8">
        <v>44252</v>
      </c>
      <c r="C600" s="50">
        <v>800</v>
      </c>
      <c r="D600" t="s">
        <v>286</v>
      </c>
      <c r="E600" t="s">
        <v>289</v>
      </c>
      <c r="F600" t="s">
        <v>291</v>
      </c>
      <c r="G600" s="11" t="s">
        <v>247</v>
      </c>
    </row>
    <row r="601" spans="1:13" x14ac:dyDescent="0.25">
      <c r="A601">
        <v>2021</v>
      </c>
      <c r="B601" s="8">
        <v>44252</v>
      </c>
      <c r="C601" s="50">
        <v>900</v>
      </c>
      <c r="D601" t="s">
        <v>286</v>
      </c>
      <c r="E601" t="s">
        <v>289</v>
      </c>
      <c r="F601" t="s">
        <v>291</v>
      </c>
      <c r="G601" s="11" t="s">
        <v>247</v>
      </c>
    </row>
    <row r="602" spans="1:13" x14ac:dyDescent="0.25">
      <c r="A602">
        <v>2021</v>
      </c>
      <c r="B602" s="8">
        <v>44252</v>
      </c>
      <c r="C602" s="50">
        <v>1000</v>
      </c>
      <c r="D602" t="s">
        <v>286</v>
      </c>
      <c r="E602" t="s">
        <v>289</v>
      </c>
      <c r="F602" t="s">
        <v>291</v>
      </c>
      <c r="G602" s="11">
        <v>0.41896990740740742</v>
      </c>
      <c r="H602" t="s">
        <v>14</v>
      </c>
      <c r="I602" s="13">
        <v>73.599999999999994</v>
      </c>
      <c r="J602">
        <v>603</v>
      </c>
      <c r="K602" s="10">
        <v>11.95</v>
      </c>
      <c r="L602">
        <v>1</v>
      </c>
    </row>
    <row r="603" spans="1:13" x14ac:dyDescent="0.25">
      <c r="A603">
        <v>2021</v>
      </c>
      <c r="B603" s="8">
        <v>44252</v>
      </c>
      <c r="C603" s="50">
        <v>1000</v>
      </c>
      <c r="D603" t="s">
        <v>286</v>
      </c>
      <c r="E603" t="s">
        <v>289</v>
      </c>
      <c r="F603" t="s">
        <v>291</v>
      </c>
      <c r="G603" s="11">
        <v>0.42396990740740742</v>
      </c>
      <c r="H603" t="s">
        <v>13</v>
      </c>
      <c r="I603" s="13">
        <v>79.7</v>
      </c>
      <c r="J603">
        <v>1919</v>
      </c>
      <c r="K603" s="10">
        <v>6.41</v>
      </c>
      <c r="L603">
        <v>1</v>
      </c>
    </row>
    <row r="604" spans="1:13" x14ac:dyDescent="0.25">
      <c r="A604">
        <v>2021</v>
      </c>
      <c r="B604" s="8">
        <v>44252</v>
      </c>
      <c r="C604" s="50">
        <v>1000</v>
      </c>
      <c r="D604" t="s">
        <v>286</v>
      </c>
      <c r="E604" t="s">
        <v>289</v>
      </c>
      <c r="F604" t="s">
        <v>291</v>
      </c>
      <c r="G604" s="11">
        <v>0.42859953703703701</v>
      </c>
      <c r="H604" t="s">
        <v>14</v>
      </c>
      <c r="I604" s="13">
        <v>62.2</v>
      </c>
      <c r="J604">
        <v>3137</v>
      </c>
      <c r="K604" s="10">
        <v>9.89</v>
      </c>
      <c r="L604">
        <v>1</v>
      </c>
    </row>
    <row r="605" spans="1:13" x14ac:dyDescent="0.25">
      <c r="A605">
        <v>2021</v>
      </c>
      <c r="B605" s="8">
        <v>44252</v>
      </c>
      <c r="C605" s="50">
        <v>1100</v>
      </c>
      <c r="D605" t="s">
        <v>286</v>
      </c>
      <c r="E605" t="s">
        <v>289</v>
      </c>
      <c r="F605" t="s">
        <v>291</v>
      </c>
      <c r="G605" s="11" t="s">
        <v>247</v>
      </c>
      <c r="M605" s="22" t="s">
        <v>189</v>
      </c>
    </row>
    <row r="606" spans="1:13" x14ac:dyDescent="0.25">
      <c r="A606">
        <v>2021</v>
      </c>
      <c r="B606" s="8">
        <v>44252</v>
      </c>
      <c r="C606" s="50">
        <v>1200</v>
      </c>
      <c r="D606" t="s">
        <v>286</v>
      </c>
      <c r="E606" t="s">
        <v>289</v>
      </c>
      <c r="F606" t="s">
        <v>291</v>
      </c>
      <c r="G606" s="11" t="s">
        <v>247</v>
      </c>
      <c r="M606" s="22" t="s">
        <v>51</v>
      </c>
    </row>
    <row r="607" spans="1:13" x14ac:dyDescent="0.25">
      <c r="A607">
        <v>2021</v>
      </c>
      <c r="B607" s="8">
        <v>44252</v>
      </c>
      <c r="C607" s="50">
        <v>1300</v>
      </c>
      <c r="D607" t="s">
        <v>286</v>
      </c>
      <c r="E607" t="s">
        <v>289</v>
      </c>
      <c r="F607" t="s">
        <v>291</v>
      </c>
      <c r="G607" s="11" t="s">
        <v>247</v>
      </c>
    </row>
    <row r="608" spans="1:13" x14ac:dyDescent="0.25">
      <c r="A608">
        <v>2021</v>
      </c>
      <c r="B608" s="8">
        <v>44252</v>
      </c>
      <c r="C608" s="50">
        <v>1400</v>
      </c>
      <c r="D608" t="s">
        <v>286</v>
      </c>
      <c r="E608" t="s">
        <v>289</v>
      </c>
      <c r="F608" t="s">
        <v>291</v>
      </c>
      <c r="G608" s="11" t="s">
        <v>247</v>
      </c>
    </row>
    <row r="609" spans="1:13" x14ac:dyDescent="0.25">
      <c r="A609">
        <v>2021</v>
      </c>
      <c r="B609" s="8">
        <v>44252</v>
      </c>
      <c r="C609" s="50">
        <v>1500</v>
      </c>
      <c r="D609" t="s">
        <v>286</v>
      </c>
      <c r="E609" t="s">
        <v>289</v>
      </c>
      <c r="F609" t="s">
        <v>291</v>
      </c>
      <c r="G609" s="11" t="s">
        <v>247</v>
      </c>
    </row>
    <row r="610" spans="1:13" x14ac:dyDescent="0.25">
      <c r="A610">
        <v>2021</v>
      </c>
      <c r="B610" s="8">
        <v>44252</v>
      </c>
      <c r="C610" s="50">
        <v>1600</v>
      </c>
      <c r="D610" t="s">
        <v>286</v>
      </c>
      <c r="E610" t="s">
        <v>289</v>
      </c>
      <c r="F610" t="s">
        <v>291</v>
      </c>
      <c r="G610" s="11" t="s">
        <v>247</v>
      </c>
    </row>
    <row r="611" spans="1:13" x14ac:dyDescent="0.25">
      <c r="A611">
        <v>2021</v>
      </c>
      <c r="B611" s="8">
        <v>44252</v>
      </c>
      <c r="C611" s="50">
        <v>1700</v>
      </c>
      <c r="D611" t="s">
        <v>286</v>
      </c>
      <c r="E611" t="s">
        <v>289</v>
      </c>
      <c r="F611" t="s">
        <v>291</v>
      </c>
      <c r="G611" s="11">
        <v>0.71357638888888886</v>
      </c>
      <c r="H611" t="s">
        <v>14</v>
      </c>
      <c r="I611" s="13">
        <v>62.5</v>
      </c>
      <c r="J611">
        <v>1619</v>
      </c>
      <c r="K611" s="10">
        <v>3.55</v>
      </c>
      <c r="L611">
        <v>1</v>
      </c>
    </row>
    <row r="612" spans="1:13" x14ac:dyDescent="0.25">
      <c r="A612">
        <v>2021</v>
      </c>
      <c r="B612" s="8">
        <v>44252</v>
      </c>
      <c r="C612" s="50">
        <v>1800</v>
      </c>
      <c r="D612" t="s">
        <v>286</v>
      </c>
      <c r="E612" t="s">
        <v>289</v>
      </c>
      <c r="F612" t="s">
        <v>291</v>
      </c>
      <c r="G612" s="11">
        <v>0.76728009259259267</v>
      </c>
      <c r="H612" t="s">
        <v>13</v>
      </c>
      <c r="I612" s="13">
        <v>70.5</v>
      </c>
      <c r="J612">
        <v>5363</v>
      </c>
      <c r="K612" s="10">
        <v>4.45</v>
      </c>
      <c r="L612">
        <v>1</v>
      </c>
    </row>
    <row r="613" spans="1:13" x14ac:dyDescent="0.25">
      <c r="A613">
        <v>2021</v>
      </c>
      <c r="B613" s="8">
        <v>44252</v>
      </c>
      <c r="C613" s="50">
        <v>1900</v>
      </c>
      <c r="D613" t="s">
        <v>286</v>
      </c>
      <c r="E613" t="s">
        <v>289</v>
      </c>
      <c r="F613" t="s">
        <v>291</v>
      </c>
      <c r="G613" s="11">
        <v>0.796875</v>
      </c>
      <c r="H613" t="s">
        <v>14</v>
      </c>
      <c r="I613" s="13">
        <v>74.400000000000006</v>
      </c>
      <c r="J613">
        <v>1647</v>
      </c>
      <c r="K613" s="10">
        <v>13.23</v>
      </c>
      <c r="L613">
        <v>1</v>
      </c>
      <c r="M613" s="22" t="s">
        <v>52</v>
      </c>
    </row>
    <row r="614" spans="1:13" x14ac:dyDescent="0.25">
      <c r="A614">
        <v>2021</v>
      </c>
      <c r="B614" s="8">
        <v>44252</v>
      </c>
      <c r="C614" s="50">
        <v>1900</v>
      </c>
      <c r="D614" t="s">
        <v>286</v>
      </c>
      <c r="E614" t="s">
        <v>289</v>
      </c>
      <c r="F614" t="s">
        <v>291</v>
      </c>
      <c r="G614" s="11">
        <v>0.80144675925925923</v>
      </c>
      <c r="H614" t="s">
        <v>13</v>
      </c>
      <c r="I614" s="13">
        <v>77.900000000000006</v>
      </c>
      <c r="J614">
        <v>3074</v>
      </c>
      <c r="K614" s="10">
        <v>15.58</v>
      </c>
      <c r="L614">
        <v>1</v>
      </c>
      <c r="M614" s="22" t="s">
        <v>53</v>
      </c>
    </row>
    <row r="615" spans="1:13" x14ac:dyDescent="0.25">
      <c r="A615">
        <v>2021</v>
      </c>
      <c r="B615" s="8">
        <v>44252</v>
      </c>
      <c r="C615" s="50">
        <v>2000</v>
      </c>
      <c r="D615" t="s">
        <v>286</v>
      </c>
      <c r="E615" t="s">
        <v>289</v>
      </c>
      <c r="F615" s="33" t="s">
        <v>291</v>
      </c>
      <c r="G615" s="34">
        <v>0.83392361111111113</v>
      </c>
      <c r="H615" t="s">
        <v>13</v>
      </c>
      <c r="I615" s="13">
        <v>69.599999999999994</v>
      </c>
      <c r="J615">
        <v>181</v>
      </c>
      <c r="K615" s="10">
        <v>16.13</v>
      </c>
      <c r="L615">
        <v>1</v>
      </c>
    </row>
    <row r="616" spans="1:13" x14ac:dyDescent="0.25">
      <c r="A616">
        <v>2021</v>
      </c>
      <c r="B616" s="8">
        <v>44252</v>
      </c>
      <c r="C616" s="50">
        <v>2000</v>
      </c>
      <c r="D616" t="s">
        <v>286</v>
      </c>
      <c r="E616" t="s">
        <v>289</v>
      </c>
      <c r="F616" t="s">
        <v>291</v>
      </c>
      <c r="G616" s="11">
        <v>0.85148148148148151</v>
      </c>
      <c r="H616" t="s">
        <v>13</v>
      </c>
      <c r="I616" s="13">
        <v>73.599999999999994</v>
      </c>
      <c r="J616">
        <v>5644</v>
      </c>
      <c r="K616" s="10">
        <v>14.5</v>
      </c>
      <c r="L616">
        <v>1</v>
      </c>
    </row>
    <row r="617" spans="1:13" x14ac:dyDescent="0.25">
      <c r="A617">
        <v>2021</v>
      </c>
      <c r="B617" s="8">
        <v>44252</v>
      </c>
      <c r="C617" s="50">
        <v>2100</v>
      </c>
      <c r="D617" t="s">
        <v>286</v>
      </c>
      <c r="E617" t="s">
        <v>289</v>
      </c>
      <c r="F617" t="s">
        <v>291</v>
      </c>
      <c r="G617" s="11">
        <v>0.88965277777777774</v>
      </c>
      <c r="H617" t="s">
        <v>14</v>
      </c>
      <c r="I617" s="13">
        <v>63</v>
      </c>
      <c r="J617">
        <v>4673</v>
      </c>
      <c r="K617" s="10">
        <v>4.3899999999999997</v>
      </c>
      <c r="L617">
        <v>2</v>
      </c>
      <c r="M617" s="22" t="s">
        <v>54</v>
      </c>
    </row>
    <row r="618" spans="1:13" x14ac:dyDescent="0.25">
      <c r="A618">
        <v>2021</v>
      </c>
      <c r="B618" s="8">
        <v>44252</v>
      </c>
      <c r="C618" s="50">
        <v>2200</v>
      </c>
      <c r="D618" t="s">
        <v>286</v>
      </c>
      <c r="E618" t="s">
        <v>289</v>
      </c>
      <c r="F618" t="s">
        <v>291</v>
      </c>
      <c r="G618" s="11" t="s">
        <v>247</v>
      </c>
    </row>
    <row r="619" spans="1:13" x14ac:dyDescent="0.25">
      <c r="A619">
        <v>2021</v>
      </c>
      <c r="B619" s="8">
        <v>44252</v>
      </c>
      <c r="C619" s="50">
        <v>2300</v>
      </c>
      <c r="D619" t="s">
        <v>286</v>
      </c>
      <c r="E619" t="s">
        <v>289</v>
      </c>
      <c r="F619" t="s">
        <v>291</v>
      </c>
      <c r="G619" s="11">
        <v>0.96206018518518521</v>
      </c>
      <c r="H619" t="s">
        <v>14</v>
      </c>
      <c r="I619" s="13">
        <v>69.599999999999994</v>
      </c>
      <c r="J619">
        <v>1233</v>
      </c>
      <c r="K619" s="10">
        <v>15.29</v>
      </c>
      <c r="L619">
        <v>1</v>
      </c>
    </row>
    <row r="620" spans="1:13" x14ac:dyDescent="0.25">
      <c r="A620">
        <v>2021</v>
      </c>
      <c r="B620" s="8">
        <v>44252</v>
      </c>
      <c r="C620" s="50">
        <v>2300</v>
      </c>
      <c r="D620" t="s">
        <v>286</v>
      </c>
      <c r="E620" t="s">
        <v>289</v>
      </c>
      <c r="F620" t="s">
        <v>291</v>
      </c>
      <c r="G620" s="11">
        <v>0.96787037037037038</v>
      </c>
      <c r="H620" t="s">
        <v>14</v>
      </c>
      <c r="I620" s="13">
        <v>83.7</v>
      </c>
      <c r="J620">
        <v>3124</v>
      </c>
      <c r="K620" s="10">
        <v>10.68</v>
      </c>
      <c r="L620">
        <v>1</v>
      </c>
    </row>
    <row r="621" spans="1:13" x14ac:dyDescent="0.25">
      <c r="A621">
        <v>2021</v>
      </c>
      <c r="B621" s="8">
        <v>44252</v>
      </c>
      <c r="C621" s="50">
        <v>2300</v>
      </c>
      <c r="D621" t="s">
        <v>286</v>
      </c>
      <c r="E621" t="s">
        <v>289</v>
      </c>
      <c r="F621" t="s">
        <v>291</v>
      </c>
      <c r="G621" s="11">
        <v>0.97010416666666666</v>
      </c>
      <c r="H621" t="s">
        <v>13</v>
      </c>
      <c r="I621" s="13">
        <v>74.599999999999994</v>
      </c>
      <c r="J621">
        <v>3827</v>
      </c>
      <c r="K621" s="10">
        <v>14.82</v>
      </c>
      <c r="L621">
        <v>1</v>
      </c>
    </row>
    <row r="622" spans="1:13" x14ac:dyDescent="0.25">
      <c r="A622">
        <v>2021</v>
      </c>
      <c r="B622" s="8">
        <v>44253</v>
      </c>
      <c r="C622" s="50">
        <v>0</v>
      </c>
      <c r="D622" t="s">
        <v>286</v>
      </c>
      <c r="E622" t="s">
        <v>289</v>
      </c>
      <c r="F622" t="s">
        <v>291</v>
      </c>
      <c r="G622" s="11" t="s">
        <v>247</v>
      </c>
    </row>
    <row r="623" spans="1:13" x14ac:dyDescent="0.25">
      <c r="A623">
        <v>2021</v>
      </c>
      <c r="B623" s="8">
        <v>44253</v>
      </c>
      <c r="C623" s="50">
        <v>100</v>
      </c>
      <c r="D623" t="s">
        <v>286</v>
      </c>
      <c r="E623" t="s">
        <v>289</v>
      </c>
      <c r="F623" t="s">
        <v>291</v>
      </c>
      <c r="G623" s="11">
        <v>5.7905092592592598E-2</v>
      </c>
      <c r="H623" t="s">
        <v>14</v>
      </c>
      <c r="I623" s="13">
        <v>55.8</v>
      </c>
      <c r="J623">
        <v>5425</v>
      </c>
      <c r="K623" s="10">
        <v>9.1999999999999993</v>
      </c>
      <c r="L623">
        <v>1</v>
      </c>
    </row>
    <row r="624" spans="1:13" x14ac:dyDescent="0.25">
      <c r="A624">
        <v>2021</v>
      </c>
      <c r="B624" s="8">
        <v>44253</v>
      </c>
      <c r="C624" s="50">
        <v>200</v>
      </c>
      <c r="D624" t="s">
        <v>286</v>
      </c>
      <c r="E624" t="s">
        <v>289</v>
      </c>
      <c r="F624" t="s">
        <v>291</v>
      </c>
      <c r="G624" s="11">
        <v>0.10399305555555556</v>
      </c>
      <c r="H624" t="s">
        <v>13</v>
      </c>
      <c r="I624" s="13">
        <v>88</v>
      </c>
      <c r="J624">
        <v>6875</v>
      </c>
      <c r="K624" s="10">
        <v>14.25</v>
      </c>
      <c r="L624">
        <v>1</v>
      </c>
      <c r="M624" s="22" t="s">
        <v>105</v>
      </c>
    </row>
    <row r="625" spans="1:13" x14ac:dyDescent="0.25">
      <c r="A625">
        <v>2021</v>
      </c>
      <c r="B625" s="8">
        <v>44253</v>
      </c>
      <c r="C625" s="50">
        <v>300</v>
      </c>
      <c r="D625" t="s">
        <v>286</v>
      </c>
      <c r="E625" t="s">
        <v>289</v>
      </c>
      <c r="F625" t="s">
        <v>291</v>
      </c>
      <c r="G625" s="11" t="s">
        <v>247</v>
      </c>
    </row>
    <row r="626" spans="1:13" x14ac:dyDescent="0.25">
      <c r="A626">
        <v>2021</v>
      </c>
      <c r="B626" s="8">
        <v>44253</v>
      </c>
      <c r="C626" s="50">
        <v>400</v>
      </c>
      <c r="D626" t="s">
        <v>286</v>
      </c>
      <c r="E626" t="s">
        <v>289</v>
      </c>
      <c r="F626" t="s">
        <v>291</v>
      </c>
      <c r="G626" s="11">
        <v>0.17163194444444443</v>
      </c>
      <c r="H626" t="s">
        <v>13</v>
      </c>
      <c r="I626" s="13">
        <v>80.900000000000006</v>
      </c>
      <c r="J626">
        <v>1626</v>
      </c>
      <c r="K626" s="10">
        <v>15.27</v>
      </c>
      <c r="L626">
        <v>1</v>
      </c>
    </row>
    <row r="627" spans="1:13" x14ac:dyDescent="0.25">
      <c r="A627">
        <v>2021</v>
      </c>
      <c r="B627" s="8">
        <v>44253</v>
      </c>
      <c r="C627" s="50">
        <v>500</v>
      </c>
      <c r="D627" t="s">
        <v>286</v>
      </c>
      <c r="E627" t="s">
        <v>289</v>
      </c>
      <c r="F627" t="s">
        <v>291</v>
      </c>
      <c r="G627" s="11" t="s">
        <v>247</v>
      </c>
    </row>
    <row r="628" spans="1:13" x14ac:dyDescent="0.25">
      <c r="A628">
        <v>2021</v>
      </c>
      <c r="B628" s="8">
        <v>44253</v>
      </c>
      <c r="C628" s="50">
        <v>600</v>
      </c>
      <c r="D628" t="s">
        <v>286</v>
      </c>
      <c r="E628" t="s">
        <v>289</v>
      </c>
      <c r="F628" t="s">
        <v>291</v>
      </c>
      <c r="G628" s="11">
        <v>0.25122685185185184</v>
      </c>
      <c r="H628" t="s">
        <v>13</v>
      </c>
      <c r="I628" s="13">
        <v>87.1</v>
      </c>
      <c r="J628">
        <v>379</v>
      </c>
      <c r="K628" s="10">
        <v>12.42</v>
      </c>
      <c r="L628">
        <v>1</v>
      </c>
    </row>
    <row r="629" spans="1:13" x14ac:dyDescent="0.25">
      <c r="A629">
        <v>2021</v>
      </c>
      <c r="B629" s="8">
        <v>44253</v>
      </c>
      <c r="C629" s="50">
        <v>600</v>
      </c>
      <c r="D629" t="s">
        <v>286</v>
      </c>
      <c r="E629" t="s">
        <v>289</v>
      </c>
      <c r="F629" t="s">
        <v>291</v>
      </c>
      <c r="G629" s="11">
        <v>0.25252314814814814</v>
      </c>
      <c r="H629" t="s">
        <v>13</v>
      </c>
      <c r="I629" s="13">
        <v>91.8</v>
      </c>
      <c r="J629">
        <v>782</v>
      </c>
      <c r="K629" s="10">
        <v>13.18</v>
      </c>
      <c r="L629">
        <v>1</v>
      </c>
    </row>
    <row r="630" spans="1:13" x14ac:dyDescent="0.25">
      <c r="A630">
        <v>2021</v>
      </c>
      <c r="B630" s="8">
        <v>44253</v>
      </c>
      <c r="C630" s="50">
        <v>600</v>
      </c>
      <c r="D630" t="s">
        <v>286</v>
      </c>
      <c r="E630" t="s">
        <v>289</v>
      </c>
      <c r="F630" t="s">
        <v>291</v>
      </c>
      <c r="G630" s="11">
        <v>0.25462962962962959</v>
      </c>
      <c r="H630" t="s">
        <v>13</v>
      </c>
      <c r="I630" s="13">
        <v>87.4</v>
      </c>
      <c r="J630">
        <v>1440</v>
      </c>
      <c r="K630" s="10">
        <v>7.93</v>
      </c>
      <c r="L630">
        <v>1</v>
      </c>
    </row>
    <row r="631" spans="1:13" x14ac:dyDescent="0.25">
      <c r="A631">
        <v>2021</v>
      </c>
      <c r="B631" s="8">
        <v>44253</v>
      </c>
      <c r="C631" s="50">
        <v>600</v>
      </c>
      <c r="D631" t="s">
        <v>286</v>
      </c>
      <c r="E631" t="s">
        <v>289</v>
      </c>
      <c r="F631" t="s">
        <v>291</v>
      </c>
      <c r="G631" s="11" t="s">
        <v>247</v>
      </c>
    </row>
    <row r="632" spans="1:13" x14ac:dyDescent="0.25">
      <c r="A632">
        <v>2021</v>
      </c>
      <c r="B632" s="8">
        <v>44253</v>
      </c>
      <c r="C632" s="50">
        <v>700</v>
      </c>
      <c r="D632" t="s">
        <v>286</v>
      </c>
      <c r="E632" t="s">
        <v>289</v>
      </c>
      <c r="F632" t="s">
        <v>291</v>
      </c>
      <c r="G632" s="11" t="s">
        <v>247</v>
      </c>
    </row>
    <row r="633" spans="1:13" x14ac:dyDescent="0.25">
      <c r="A633">
        <v>2021</v>
      </c>
      <c r="B633" s="8">
        <v>44253</v>
      </c>
      <c r="C633" s="50">
        <v>800</v>
      </c>
      <c r="D633" t="s">
        <v>286</v>
      </c>
      <c r="E633" t="s">
        <v>289</v>
      </c>
      <c r="F633" t="s">
        <v>291</v>
      </c>
      <c r="G633" s="11" t="s">
        <v>247</v>
      </c>
    </row>
    <row r="634" spans="1:13" x14ac:dyDescent="0.25">
      <c r="A634">
        <v>2021</v>
      </c>
      <c r="B634" s="8">
        <v>44253</v>
      </c>
      <c r="C634" s="50">
        <v>900</v>
      </c>
      <c r="D634" t="s">
        <v>286</v>
      </c>
      <c r="E634" t="s">
        <v>289</v>
      </c>
      <c r="F634" t="s">
        <v>291</v>
      </c>
      <c r="G634" s="11" t="s">
        <v>247</v>
      </c>
      <c r="M634" s="22" t="s">
        <v>55</v>
      </c>
    </row>
    <row r="635" spans="1:13" x14ac:dyDescent="0.25">
      <c r="A635">
        <v>2021</v>
      </c>
      <c r="B635" s="8">
        <v>44253</v>
      </c>
      <c r="C635" s="50">
        <v>1000</v>
      </c>
      <c r="D635" t="s">
        <v>286</v>
      </c>
      <c r="E635" t="s">
        <v>289</v>
      </c>
      <c r="F635" t="s">
        <v>291</v>
      </c>
      <c r="G635" s="11" t="s">
        <v>247</v>
      </c>
    </row>
    <row r="636" spans="1:13" x14ac:dyDescent="0.25">
      <c r="A636">
        <v>2021</v>
      </c>
      <c r="B636" s="8">
        <v>44253</v>
      </c>
      <c r="C636" s="50">
        <v>1100</v>
      </c>
      <c r="D636" t="s">
        <v>286</v>
      </c>
      <c r="E636" t="s">
        <v>289</v>
      </c>
      <c r="F636" t="s">
        <v>291</v>
      </c>
      <c r="G636" s="11" t="s">
        <v>247</v>
      </c>
    </row>
    <row r="637" spans="1:13" x14ac:dyDescent="0.25">
      <c r="A637">
        <v>2021</v>
      </c>
      <c r="B637" s="8">
        <v>44253</v>
      </c>
      <c r="C637" s="50">
        <v>1200</v>
      </c>
      <c r="D637" t="s">
        <v>286</v>
      </c>
      <c r="E637" t="s">
        <v>289</v>
      </c>
      <c r="F637" t="s">
        <v>291</v>
      </c>
      <c r="G637" s="11" t="s">
        <v>247</v>
      </c>
    </row>
    <row r="638" spans="1:13" x14ac:dyDescent="0.25">
      <c r="A638">
        <v>2021</v>
      </c>
      <c r="B638" s="8">
        <v>44253</v>
      </c>
      <c r="C638" s="50">
        <v>1300</v>
      </c>
      <c r="D638" t="s">
        <v>286</v>
      </c>
      <c r="E638" t="s">
        <v>289</v>
      </c>
      <c r="F638" t="s">
        <v>291</v>
      </c>
      <c r="G638" s="11" t="s">
        <v>247</v>
      </c>
    </row>
    <row r="639" spans="1:13" x14ac:dyDescent="0.25">
      <c r="A639">
        <v>2021</v>
      </c>
      <c r="B639" s="8">
        <v>44253</v>
      </c>
      <c r="C639" s="50">
        <v>1400</v>
      </c>
      <c r="D639" t="s">
        <v>286</v>
      </c>
      <c r="E639" t="s">
        <v>289</v>
      </c>
      <c r="F639" t="s">
        <v>291</v>
      </c>
      <c r="G639" s="11" t="s">
        <v>247</v>
      </c>
    </row>
    <row r="640" spans="1:13" x14ac:dyDescent="0.25">
      <c r="A640">
        <v>2021</v>
      </c>
      <c r="B640" s="8">
        <v>44253</v>
      </c>
      <c r="C640" s="50">
        <v>1500</v>
      </c>
      <c r="D640" t="s">
        <v>286</v>
      </c>
      <c r="E640" t="s">
        <v>289</v>
      </c>
      <c r="F640" t="s">
        <v>291</v>
      </c>
      <c r="G640" s="11" t="s">
        <v>247</v>
      </c>
    </row>
    <row r="641" spans="1:13" x14ac:dyDescent="0.25">
      <c r="A641">
        <v>2021</v>
      </c>
      <c r="B641" s="8">
        <v>44253</v>
      </c>
      <c r="C641" s="50">
        <v>1600</v>
      </c>
      <c r="D641" t="s">
        <v>286</v>
      </c>
      <c r="E641" t="s">
        <v>289</v>
      </c>
      <c r="F641" t="s">
        <v>291</v>
      </c>
      <c r="G641" s="11" t="s">
        <v>247</v>
      </c>
    </row>
    <row r="642" spans="1:13" x14ac:dyDescent="0.25">
      <c r="A642">
        <v>2021</v>
      </c>
      <c r="B642" s="8">
        <v>44253</v>
      </c>
      <c r="C642" s="50">
        <v>1700</v>
      </c>
      <c r="D642" t="s">
        <v>286</v>
      </c>
      <c r="E642" t="s">
        <v>289</v>
      </c>
      <c r="F642" t="s">
        <v>291</v>
      </c>
      <c r="G642" s="11" t="s">
        <v>247</v>
      </c>
    </row>
    <row r="643" spans="1:13" x14ac:dyDescent="0.25">
      <c r="A643">
        <v>2021</v>
      </c>
      <c r="B643" s="8">
        <v>44253</v>
      </c>
      <c r="C643" s="50">
        <v>1800</v>
      </c>
      <c r="D643" t="s">
        <v>286</v>
      </c>
      <c r="E643" t="s">
        <v>289</v>
      </c>
      <c r="F643" t="s">
        <v>291</v>
      </c>
      <c r="G643" s="11">
        <v>0.75383101851851853</v>
      </c>
      <c r="H643" t="s">
        <v>14</v>
      </c>
      <c r="I643" s="13">
        <v>52.7</v>
      </c>
      <c r="J643">
        <v>1211</v>
      </c>
      <c r="K643" s="10">
        <v>14.78</v>
      </c>
      <c r="L643">
        <v>1</v>
      </c>
    </row>
    <row r="644" spans="1:13" x14ac:dyDescent="0.25">
      <c r="A644">
        <v>2021</v>
      </c>
      <c r="B644" s="8">
        <v>44253</v>
      </c>
      <c r="C644" s="50">
        <v>1800</v>
      </c>
      <c r="D644" t="s">
        <v>286</v>
      </c>
      <c r="E644" s="22" t="s">
        <v>289</v>
      </c>
      <c r="F644" t="s">
        <v>291</v>
      </c>
      <c r="G644" s="11">
        <v>0.75594907407407408</v>
      </c>
      <c r="H644" t="s">
        <v>13</v>
      </c>
      <c r="I644" s="13">
        <v>82.9</v>
      </c>
      <c r="J644">
        <v>1892</v>
      </c>
      <c r="K644" s="10">
        <v>9.82</v>
      </c>
      <c r="L644">
        <v>1</v>
      </c>
      <c r="M644" s="22" t="s">
        <v>288</v>
      </c>
    </row>
    <row r="645" spans="1:13" x14ac:dyDescent="0.25">
      <c r="A645">
        <v>2021</v>
      </c>
      <c r="B645" s="8">
        <v>44253</v>
      </c>
      <c r="C645" s="50">
        <v>1800</v>
      </c>
      <c r="D645" t="s">
        <v>286</v>
      </c>
      <c r="E645" s="22" t="s">
        <v>289</v>
      </c>
      <c r="F645" t="s">
        <v>291</v>
      </c>
      <c r="G645" s="11">
        <v>0.75689814814814815</v>
      </c>
      <c r="H645" t="s">
        <v>14</v>
      </c>
      <c r="I645" s="13">
        <v>80.599999999999994</v>
      </c>
      <c r="J645">
        <v>2193</v>
      </c>
      <c r="K645" s="10">
        <v>3.98</v>
      </c>
      <c r="L645">
        <v>1</v>
      </c>
      <c r="M645" s="22" t="s">
        <v>190</v>
      </c>
    </row>
    <row r="646" spans="1:13" x14ac:dyDescent="0.25">
      <c r="A646">
        <v>2021</v>
      </c>
      <c r="B646" s="8">
        <v>44253</v>
      </c>
      <c r="C646" s="50">
        <v>1900</v>
      </c>
      <c r="D646" t="s">
        <v>286</v>
      </c>
      <c r="E646" s="22" t="s">
        <v>289</v>
      </c>
      <c r="F646" t="s">
        <v>291</v>
      </c>
      <c r="G646" s="11">
        <v>0.79471064814814818</v>
      </c>
      <c r="H646" t="s">
        <v>13</v>
      </c>
      <c r="I646" s="13">
        <v>69.400000000000006</v>
      </c>
      <c r="J646">
        <v>969</v>
      </c>
      <c r="K646" s="10">
        <v>11.11</v>
      </c>
      <c r="L646">
        <v>1</v>
      </c>
      <c r="M646" s="22" t="s">
        <v>56</v>
      </c>
    </row>
    <row r="647" spans="1:13" x14ac:dyDescent="0.25">
      <c r="A647">
        <v>2021</v>
      </c>
      <c r="B647" s="8">
        <v>44253</v>
      </c>
      <c r="C647" s="50">
        <v>2000</v>
      </c>
      <c r="D647" t="s">
        <v>286</v>
      </c>
      <c r="E647" s="22" t="s">
        <v>289</v>
      </c>
      <c r="F647" t="s">
        <v>291</v>
      </c>
      <c r="G647" s="11">
        <v>0.84858796296296291</v>
      </c>
      <c r="H647" t="s">
        <v>13</v>
      </c>
      <c r="I647" s="13">
        <v>81.8</v>
      </c>
      <c r="J647">
        <v>4750</v>
      </c>
      <c r="K647" s="10">
        <v>16.02</v>
      </c>
      <c r="L647">
        <v>1</v>
      </c>
    </row>
    <row r="648" spans="1:13" x14ac:dyDescent="0.25">
      <c r="A648">
        <v>2021</v>
      </c>
      <c r="B648" s="8">
        <v>44253</v>
      </c>
      <c r="C648" s="50">
        <v>2000</v>
      </c>
      <c r="D648" t="s">
        <v>286</v>
      </c>
      <c r="E648" s="22" t="s">
        <v>289</v>
      </c>
      <c r="F648" t="s">
        <v>291</v>
      </c>
      <c r="G648" s="11">
        <v>0.84924768518518512</v>
      </c>
      <c r="H648" t="s">
        <v>13</v>
      </c>
      <c r="I648" s="13">
        <v>70.2</v>
      </c>
      <c r="J648">
        <v>4927</v>
      </c>
      <c r="K648" s="10">
        <v>10.130000000000001</v>
      </c>
      <c r="L648">
        <v>1</v>
      </c>
    </row>
    <row r="649" spans="1:13" x14ac:dyDescent="0.25">
      <c r="A649">
        <v>2021</v>
      </c>
      <c r="B649" s="8">
        <v>44253</v>
      </c>
      <c r="C649" s="50">
        <v>2000</v>
      </c>
      <c r="D649" t="s">
        <v>286</v>
      </c>
      <c r="E649" s="22" t="s">
        <v>289</v>
      </c>
      <c r="F649" t="s">
        <v>291</v>
      </c>
      <c r="G649" s="11">
        <v>0.85160879629629627</v>
      </c>
      <c r="H649" t="s">
        <v>14</v>
      </c>
      <c r="I649" s="13">
        <v>52.5</v>
      </c>
      <c r="J649">
        <v>5633</v>
      </c>
      <c r="K649" s="10">
        <v>10.7</v>
      </c>
      <c r="L649">
        <v>1</v>
      </c>
      <c r="M649" s="22" t="s">
        <v>46</v>
      </c>
    </row>
    <row r="650" spans="1:13" x14ac:dyDescent="0.25">
      <c r="A650">
        <v>2021</v>
      </c>
      <c r="B650" s="8">
        <v>44253</v>
      </c>
      <c r="C650" s="50">
        <v>2000</v>
      </c>
      <c r="D650" t="s">
        <v>286</v>
      </c>
      <c r="E650" s="22" t="s">
        <v>289</v>
      </c>
      <c r="F650" t="s">
        <v>291</v>
      </c>
      <c r="G650" s="11">
        <v>0.8523842592592592</v>
      </c>
      <c r="H650" t="s">
        <v>13</v>
      </c>
      <c r="I650" s="13">
        <v>50.2</v>
      </c>
      <c r="J650">
        <v>5879</v>
      </c>
      <c r="K650" s="10">
        <v>14.88</v>
      </c>
      <c r="L650">
        <v>1</v>
      </c>
      <c r="M650" s="22" t="s">
        <v>47</v>
      </c>
    </row>
    <row r="651" spans="1:13" x14ac:dyDescent="0.25">
      <c r="A651">
        <v>2021</v>
      </c>
      <c r="B651" s="8">
        <v>44253</v>
      </c>
      <c r="C651" s="50">
        <v>2100</v>
      </c>
      <c r="D651" t="s">
        <v>286</v>
      </c>
      <c r="E651" s="22" t="s">
        <v>289</v>
      </c>
      <c r="F651" t="s">
        <v>291</v>
      </c>
      <c r="G651" s="11">
        <v>0.8793981481481481</v>
      </c>
      <c r="H651" t="s">
        <v>14</v>
      </c>
      <c r="I651" s="13">
        <v>75.2</v>
      </c>
      <c r="J651">
        <v>1460</v>
      </c>
      <c r="K651" s="10">
        <v>12.01</v>
      </c>
      <c r="L651">
        <v>1</v>
      </c>
    </row>
    <row r="652" spans="1:13" x14ac:dyDescent="0.25">
      <c r="A652">
        <v>2021</v>
      </c>
      <c r="B652" s="8">
        <v>44253</v>
      </c>
      <c r="C652" s="50">
        <v>2200</v>
      </c>
      <c r="D652" t="s">
        <v>286</v>
      </c>
      <c r="E652" s="22" t="s">
        <v>289</v>
      </c>
      <c r="F652" t="s">
        <v>291</v>
      </c>
      <c r="G652" s="11" t="s">
        <v>247</v>
      </c>
    </row>
    <row r="653" spans="1:13" x14ac:dyDescent="0.25">
      <c r="A653">
        <v>2021</v>
      </c>
      <c r="B653" s="8">
        <v>44253</v>
      </c>
      <c r="C653" s="50">
        <v>2300</v>
      </c>
      <c r="D653" t="s">
        <v>286</v>
      </c>
      <c r="E653" s="22" t="s">
        <v>289</v>
      </c>
      <c r="F653" t="s">
        <v>291</v>
      </c>
      <c r="G653" s="11" t="s">
        <v>247</v>
      </c>
    </row>
    <row r="654" spans="1:13" x14ac:dyDescent="0.25">
      <c r="A654">
        <v>2021</v>
      </c>
      <c r="B654" s="16">
        <v>44254</v>
      </c>
      <c r="C654" s="15">
        <v>200</v>
      </c>
      <c r="D654" t="s">
        <v>286</v>
      </c>
      <c r="E654" t="s">
        <v>289</v>
      </c>
      <c r="F654" t="s">
        <v>290</v>
      </c>
      <c r="G654" s="9">
        <v>9.976851851851852E-2</v>
      </c>
      <c r="H654" t="s">
        <v>13</v>
      </c>
      <c r="I654" s="13">
        <v>88.6</v>
      </c>
      <c r="J654">
        <v>5381</v>
      </c>
      <c r="K654" s="10">
        <v>15.5</v>
      </c>
      <c r="L654">
        <v>1</v>
      </c>
      <c r="M654" s="22" t="s">
        <v>302</v>
      </c>
    </row>
    <row r="655" spans="1:13" x14ac:dyDescent="0.25">
      <c r="A655">
        <v>2021</v>
      </c>
      <c r="B655" s="16">
        <v>44254</v>
      </c>
      <c r="C655" s="15">
        <v>1800</v>
      </c>
      <c r="D655" t="s">
        <v>286</v>
      </c>
      <c r="E655" t="s">
        <v>289</v>
      </c>
      <c r="F655" t="s">
        <v>290</v>
      </c>
      <c r="G655" s="9">
        <v>0.76141203703703697</v>
      </c>
      <c r="H655" t="s">
        <v>14</v>
      </c>
      <c r="I655" s="13">
        <v>86</v>
      </c>
      <c r="J655">
        <v>3491</v>
      </c>
      <c r="K655" s="10">
        <v>86</v>
      </c>
      <c r="L655">
        <v>1</v>
      </c>
      <c r="M655" s="22" t="s">
        <v>302</v>
      </c>
    </row>
    <row r="656" spans="1:13" x14ac:dyDescent="0.25">
      <c r="A656">
        <v>2021</v>
      </c>
      <c r="B656" s="16">
        <v>44254</v>
      </c>
      <c r="C656" s="15">
        <v>2000</v>
      </c>
      <c r="D656" t="s">
        <v>286</v>
      </c>
      <c r="E656" t="s">
        <v>289</v>
      </c>
      <c r="F656" t="s">
        <v>290</v>
      </c>
      <c r="G656" s="9">
        <v>0.83929398148148149</v>
      </c>
      <c r="H656" t="s">
        <v>13</v>
      </c>
      <c r="I656" s="13">
        <v>87</v>
      </c>
      <c r="J656">
        <v>1966</v>
      </c>
      <c r="K656" s="10">
        <v>15.61</v>
      </c>
      <c r="L656">
        <v>1</v>
      </c>
      <c r="M656" s="22" t="s">
        <v>302</v>
      </c>
    </row>
    <row r="657" spans="1:13" x14ac:dyDescent="0.25">
      <c r="A657">
        <v>2021</v>
      </c>
      <c r="B657" s="16">
        <v>44254</v>
      </c>
      <c r="C657" s="15">
        <v>2100</v>
      </c>
      <c r="D657" t="s">
        <v>286</v>
      </c>
      <c r="E657" t="s">
        <v>289</v>
      </c>
      <c r="F657" t="s">
        <v>290</v>
      </c>
      <c r="G657" s="9">
        <v>0.87541666666666673</v>
      </c>
      <c r="H657" t="s">
        <v>14</v>
      </c>
      <c r="I657" s="13">
        <v>84.2</v>
      </c>
      <c r="J657">
        <v>132</v>
      </c>
      <c r="K657" s="10">
        <v>15.23</v>
      </c>
      <c r="L657">
        <v>1</v>
      </c>
      <c r="M657" s="22" t="s">
        <v>302</v>
      </c>
    </row>
    <row r="658" spans="1:13" x14ac:dyDescent="0.25">
      <c r="A658">
        <v>2021</v>
      </c>
      <c r="B658" s="16">
        <v>44254</v>
      </c>
      <c r="C658" s="15">
        <v>2200</v>
      </c>
      <c r="D658" t="s">
        <v>286</v>
      </c>
      <c r="E658" t="s">
        <v>289</v>
      </c>
      <c r="F658" t="s">
        <v>290</v>
      </c>
      <c r="G658" s="9">
        <v>0.96078703703703694</v>
      </c>
      <c r="H658" t="s">
        <v>13</v>
      </c>
      <c r="I658" s="13">
        <v>86.9</v>
      </c>
      <c r="J658">
        <v>748</v>
      </c>
      <c r="K658" s="10">
        <v>10.86</v>
      </c>
      <c r="L658">
        <v>1</v>
      </c>
      <c r="M658" s="22" t="s">
        <v>302</v>
      </c>
    </row>
    <row r="659" spans="1:13" x14ac:dyDescent="0.25">
      <c r="A659">
        <v>2021</v>
      </c>
      <c r="B659" s="8">
        <v>44255</v>
      </c>
      <c r="C659" s="50">
        <v>0</v>
      </c>
      <c r="D659" t="s">
        <v>286</v>
      </c>
      <c r="E659" s="22" t="s">
        <v>289</v>
      </c>
      <c r="F659" t="s">
        <v>290</v>
      </c>
      <c r="G659" s="11">
        <v>1.3726851851851851E-2</v>
      </c>
      <c r="H659" t="s">
        <v>14</v>
      </c>
      <c r="I659" s="13">
        <v>71.7</v>
      </c>
      <c r="J659">
        <v>4289</v>
      </c>
      <c r="K659" s="10">
        <v>9.2799999999999994</v>
      </c>
      <c r="L659">
        <v>1</v>
      </c>
    </row>
    <row r="660" spans="1:13" x14ac:dyDescent="0.25">
      <c r="A660">
        <v>2021</v>
      </c>
      <c r="B660" s="8">
        <v>44255</v>
      </c>
      <c r="C660" s="50">
        <v>100</v>
      </c>
      <c r="D660" t="s">
        <v>286</v>
      </c>
      <c r="E660" s="22" t="s">
        <v>289</v>
      </c>
      <c r="F660" t="s">
        <v>290</v>
      </c>
      <c r="G660" s="11" t="s">
        <v>247</v>
      </c>
    </row>
    <row r="661" spans="1:13" x14ac:dyDescent="0.25">
      <c r="A661">
        <v>2021</v>
      </c>
      <c r="B661" s="8">
        <v>44255</v>
      </c>
      <c r="C661" s="50">
        <v>200</v>
      </c>
      <c r="D661" t="s">
        <v>286</v>
      </c>
      <c r="E661" s="22" t="s">
        <v>289</v>
      </c>
      <c r="F661" t="s">
        <v>290</v>
      </c>
      <c r="G661" s="11">
        <v>8.5810185185185184E-2</v>
      </c>
      <c r="H661" t="s">
        <v>13</v>
      </c>
      <c r="I661" s="13">
        <v>78.400000000000006</v>
      </c>
      <c r="J661">
        <v>822</v>
      </c>
      <c r="K661" s="10">
        <v>10.51</v>
      </c>
      <c r="L661">
        <v>1</v>
      </c>
    </row>
    <row r="662" spans="1:13" x14ac:dyDescent="0.25">
      <c r="A662">
        <v>2021</v>
      </c>
      <c r="B662" s="8">
        <v>44255</v>
      </c>
      <c r="C662" s="50">
        <v>200</v>
      </c>
      <c r="D662" t="s">
        <v>286</v>
      </c>
      <c r="E662" s="22" t="s">
        <v>289</v>
      </c>
      <c r="F662" t="s">
        <v>290</v>
      </c>
      <c r="G662" s="11">
        <v>9.2523148148148146E-2</v>
      </c>
      <c r="H662" t="s">
        <v>13</v>
      </c>
      <c r="I662" s="13">
        <v>73</v>
      </c>
      <c r="J662">
        <v>3072</v>
      </c>
      <c r="K662" s="10">
        <v>12.32</v>
      </c>
      <c r="L662">
        <v>1</v>
      </c>
    </row>
    <row r="663" spans="1:13" x14ac:dyDescent="0.25">
      <c r="A663">
        <v>2021</v>
      </c>
      <c r="B663" s="8">
        <v>44255</v>
      </c>
      <c r="C663" s="50">
        <v>300</v>
      </c>
      <c r="D663" t="s">
        <v>286</v>
      </c>
      <c r="E663" s="22" t="s">
        <v>289</v>
      </c>
      <c r="F663" t="s">
        <v>290</v>
      </c>
      <c r="G663" s="11">
        <v>0.12646990740740741</v>
      </c>
      <c r="H663" t="s">
        <v>13</v>
      </c>
      <c r="I663" s="13">
        <v>70.400000000000006</v>
      </c>
      <c r="J663">
        <v>482</v>
      </c>
      <c r="K663" s="10">
        <v>16.18</v>
      </c>
      <c r="L663">
        <v>1</v>
      </c>
    </row>
    <row r="664" spans="1:13" x14ac:dyDescent="0.25">
      <c r="A664">
        <v>2021</v>
      </c>
      <c r="B664" s="8">
        <v>44255</v>
      </c>
      <c r="C664" s="50">
        <v>300</v>
      </c>
      <c r="D664" t="s">
        <v>286</v>
      </c>
      <c r="E664" s="22" t="s">
        <v>289</v>
      </c>
      <c r="F664" t="s">
        <v>290</v>
      </c>
      <c r="G664" s="11">
        <v>0.14216435185185186</v>
      </c>
      <c r="H664" t="s">
        <v>13</v>
      </c>
      <c r="I664" s="13">
        <v>73.099999999999994</v>
      </c>
      <c r="J664">
        <v>5730</v>
      </c>
      <c r="K664" s="10">
        <v>14.16</v>
      </c>
      <c r="L664">
        <v>1</v>
      </c>
    </row>
    <row r="665" spans="1:13" x14ac:dyDescent="0.25">
      <c r="A665">
        <v>2021</v>
      </c>
      <c r="B665" s="8">
        <v>44255</v>
      </c>
      <c r="C665" s="50">
        <v>300</v>
      </c>
      <c r="D665" t="s">
        <v>286</v>
      </c>
      <c r="E665" s="22" t="s">
        <v>289</v>
      </c>
      <c r="F665" t="s">
        <v>290</v>
      </c>
      <c r="G665" s="11">
        <v>0.14504629629629631</v>
      </c>
      <c r="H665" t="s">
        <v>13</v>
      </c>
      <c r="I665" s="13">
        <v>73.400000000000006</v>
      </c>
      <c r="J665">
        <v>6674</v>
      </c>
      <c r="K665" s="10">
        <v>14.21</v>
      </c>
      <c r="L665">
        <v>1</v>
      </c>
    </row>
    <row r="666" spans="1:13" x14ac:dyDescent="0.25">
      <c r="A666">
        <v>2021</v>
      </c>
      <c r="B666" s="8">
        <v>44255</v>
      </c>
      <c r="C666" s="50">
        <v>400</v>
      </c>
      <c r="D666" t="s">
        <v>286</v>
      </c>
      <c r="E666" s="22" t="s">
        <v>289</v>
      </c>
      <c r="F666" t="s">
        <v>290</v>
      </c>
      <c r="G666" s="11">
        <v>0.17591435185185186</v>
      </c>
      <c r="H666" t="s">
        <v>13</v>
      </c>
      <c r="I666" s="13">
        <v>72.8</v>
      </c>
      <c r="J666">
        <v>2782</v>
      </c>
      <c r="K666" s="10">
        <v>8.2899999999999991</v>
      </c>
      <c r="L666">
        <v>1</v>
      </c>
    </row>
    <row r="667" spans="1:13" x14ac:dyDescent="0.25">
      <c r="A667">
        <v>2021</v>
      </c>
      <c r="B667" s="8">
        <v>44255</v>
      </c>
      <c r="C667" s="50">
        <v>500</v>
      </c>
      <c r="D667" t="s">
        <v>286</v>
      </c>
      <c r="E667" s="22" t="s">
        <v>289</v>
      </c>
      <c r="F667" t="s">
        <v>290</v>
      </c>
      <c r="G667" s="11" t="s">
        <v>247</v>
      </c>
    </row>
    <row r="668" spans="1:13" x14ac:dyDescent="0.25">
      <c r="A668">
        <v>2021</v>
      </c>
      <c r="B668" s="8">
        <v>44255</v>
      </c>
      <c r="C668" s="50">
        <v>600</v>
      </c>
      <c r="D668" t="s">
        <v>286</v>
      </c>
      <c r="E668" s="22" t="s">
        <v>289</v>
      </c>
      <c r="F668" t="s">
        <v>290</v>
      </c>
      <c r="G668" s="11" t="s">
        <v>247</v>
      </c>
    </row>
    <row r="669" spans="1:13" x14ac:dyDescent="0.25">
      <c r="A669">
        <v>2021</v>
      </c>
      <c r="B669" s="8">
        <v>44255</v>
      </c>
      <c r="C669" s="50">
        <v>700</v>
      </c>
      <c r="D669" t="s">
        <v>286</v>
      </c>
      <c r="E669" s="22" t="s">
        <v>289</v>
      </c>
      <c r="F669" t="s">
        <v>290</v>
      </c>
      <c r="G669" s="11">
        <v>0.29700231481481482</v>
      </c>
      <c r="H669" t="s">
        <v>13</v>
      </c>
      <c r="I669" s="13">
        <v>73.8</v>
      </c>
      <c r="J669">
        <v>1606</v>
      </c>
      <c r="K669" s="10">
        <v>3.86</v>
      </c>
      <c r="L669">
        <v>1</v>
      </c>
    </row>
    <row r="670" spans="1:13" x14ac:dyDescent="0.25">
      <c r="A670">
        <v>2021</v>
      </c>
      <c r="B670" s="8">
        <v>44255</v>
      </c>
      <c r="C670" s="50">
        <v>700</v>
      </c>
      <c r="D670" t="s">
        <v>286</v>
      </c>
      <c r="E670" s="22" t="s">
        <v>289</v>
      </c>
      <c r="F670" t="s">
        <v>290</v>
      </c>
      <c r="G670" s="11">
        <v>0.29721064814814818</v>
      </c>
      <c r="H670" t="s">
        <v>13</v>
      </c>
      <c r="I670" s="13">
        <v>74.400000000000006</v>
      </c>
      <c r="J670">
        <v>1668</v>
      </c>
      <c r="K670" s="10">
        <v>4.9800000000000004</v>
      </c>
      <c r="L670">
        <v>1</v>
      </c>
    </row>
    <row r="671" spans="1:13" x14ac:dyDescent="0.25">
      <c r="A671">
        <v>2021</v>
      </c>
      <c r="B671" s="8">
        <v>44255</v>
      </c>
      <c r="C671" s="50">
        <v>700</v>
      </c>
      <c r="D671" t="s">
        <v>286</v>
      </c>
      <c r="E671" s="22" t="s">
        <v>289</v>
      </c>
      <c r="F671" t="s">
        <v>290</v>
      </c>
      <c r="G671" s="11">
        <v>0.29716435185185186</v>
      </c>
      <c r="H671" t="s">
        <v>13</v>
      </c>
      <c r="I671" s="13">
        <v>69.099999999999994</v>
      </c>
      <c r="J671">
        <v>1654</v>
      </c>
      <c r="K671" s="10">
        <v>5.12</v>
      </c>
      <c r="L671">
        <v>1</v>
      </c>
    </row>
    <row r="672" spans="1:13" x14ac:dyDescent="0.25">
      <c r="A672">
        <v>2021</v>
      </c>
      <c r="B672" s="8">
        <v>44255</v>
      </c>
      <c r="C672" s="50">
        <v>800</v>
      </c>
      <c r="D672" t="s">
        <v>286</v>
      </c>
      <c r="E672" s="22" t="s">
        <v>289</v>
      </c>
      <c r="F672" t="s">
        <v>290</v>
      </c>
      <c r="G672" s="11" t="s">
        <v>247</v>
      </c>
    </row>
    <row r="673" spans="1:12" x14ac:dyDescent="0.25">
      <c r="A673">
        <v>2021</v>
      </c>
      <c r="B673" s="8">
        <v>44255</v>
      </c>
      <c r="C673" s="50">
        <v>900</v>
      </c>
      <c r="D673" t="s">
        <v>286</v>
      </c>
      <c r="E673" s="22" t="s">
        <v>289</v>
      </c>
      <c r="F673" t="s">
        <v>290</v>
      </c>
      <c r="G673" s="11" t="s">
        <v>247</v>
      </c>
    </row>
    <row r="674" spans="1:12" x14ac:dyDescent="0.25">
      <c r="A674">
        <v>2021</v>
      </c>
      <c r="B674" s="8">
        <v>44255</v>
      </c>
      <c r="C674" s="50">
        <v>1000</v>
      </c>
      <c r="D674" t="s">
        <v>286</v>
      </c>
      <c r="E674" s="22" t="s">
        <v>289</v>
      </c>
      <c r="F674" t="s">
        <v>290</v>
      </c>
      <c r="G674" s="11" t="s">
        <v>247</v>
      </c>
    </row>
    <row r="675" spans="1:12" x14ac:dyDescent="0.25">
      <c r="A675">
        <v>2021</v>
      </c>
      <c r="B675" s="8">
        <v>44255</v>
      </c>
      <c r="C675" s="50">
        <v>1100</v>
      </c>
      <c r="D675" t="s">
        <v>286</v>
      </c>
      <c r="E675" s="22" t="s">
        <v>289</v>
      </c>
      <c r="F675" t="s">
        <v>290</v>
      </c>
      <c r="G675" s="11" t="s">
        <v>247</v>
      </c>
    </row>
    <row r="676" spans="1:12" x14ac:dyDescent="0.25">
      <c r="A676">
        <v>2021</v>
      </c>
      <c r="B676" s="8">
        <v>44255</v>
      </c>
      <c r="C676" s="50">
        <v>1200</v>
      </c>
      <c r="D676" t="s">
        <v>286</v>
      </c>
      <c r="E676" s="22" t="s">
        <v>289</v>
      </c>
      <c r="F676" t="s">
        <v>290</v>
      </c>
      <c r="G676" s="11" t="s">
        <v>247</v>
      </c>
    </row>
    <row r="677" spans="1:12" x14ac:dyDescent="0.25">
      <c r="A677">
        <v>2021</v>
      </c>
      <c r="B677" s="8">
        <v>44255</v>
      </c>
      <c r="C677" s="50">
        <v>1300</v>
      </c>
      <c r="D677" t="s">
        <v>286</v>
      </c>
      <c r="E677" s="22" t="s">
        <v>289</v>
      </c>
      <c r="F677" t="s">
        <v>290</v>
      </c>
      <c r="G677" s="11" t="s">
        <v>247</v>
      </c>
    </row>
    <row r="678" spans="1:12" x14ac:dyDescent="0.25">
      <c r="A678">
        <v>2021</v>
      </c>
      <c r="B678" s="8">
        <v>44255</v>
      </c>
      <c r="C678" s="50">
        <v>1400</v>
      </c>
      <c r="D678" t="s">
        <v>286</v>
      </c>
      <c r="E678" s="22" t="s">
        <v>289</v>
      </c>
      <c r="F678" t="s">
        <v>290</v>
      </c>
      <c r="G678" s="11" t="s">
        <v>247</v>
      </c>
    </row>
    <row r="679" spans="1:12" x14ac:dyDescent="0.25">
      <c r="A679">
        <v>2021</v>
      </c>
      <c r="B679" s="8">
        <v>44255</v>
      </c>
      <c r="C679" s="50">
        <v>1500</v>
      </c>
      <c r="D679" t="s">
        <v>286</v>
      </c>
      <c r="E679" s="22" t="s">
        <v>289</v>
      </c>
      <c r="F679" t="s">
        <v>290</v>
      </c>
      <c r="G679" s="11" t="s">
        <v>247</v>
      </c>
    </row>
    <row r="680" spans="1:12" x14ac:dyDescent="0.25">
      <c r="A680">
        <v>2021</v>
      </c>
      <c r="B680" s="8">
        <v>44255</v>
      </c>
      <c r="C680" s="50">
        <v>1600</v>
      </c>
      <c r="D680" t="s">
        <v>286</v>
      </c>
      <c r="E680" s="22" t="s">
        <v>289</v>
      </c>
      <c r="F680" t="s">
        <v>290</v>
      </c>
      <c r="G680" s="11" t="s">
        <v>247</v>
      </c>
    </row>
    <row r="681" spans="1:12" x14ac:dyDescent="0.25">
      <c r="A681">
        <v>2021</v>
      </c>
      <c r="B681" s="8">
        <v>44255</v>
      </c>
      <c r="C681" s="50">
        <v>1700</v>
      </c>
      <c r="D681" t="s">
        <v>286</v>
      </c>
      <c r="E681" s="22" t="s">
        <v>289</v>
      </c>
      <c r="F681" t="s">
        <v>290</v>
      </c>
      <c r="G681" s="11" t="s">
        <v>247</v>
      </c>
    </row>
    <row r="682" spans="1:12" x14ac:dyDescent="0.25">
      <c r="A682">
        <v>2021</v>
      </c>
      <c r="B682" s="8">
        <v>44255</v>
      </c>
      <c r="C682" s="50">
        <v>1800</v>
      </c>
      <c r="D682" t="s">
        <v>286</v>
      </c>
      <c r="E682" s="22" t="s">
        <v>289</v>
      </c>
      <c r="F682" t="s">
        <v>290</v>
      </c>
      <c r="G682" s="11" t="s">
        <v>247</v>
      </c>
    </row>
    <row r="683" spans="1:12" x14ac:dyDescent="0.25">
      <c r="A683">
        <v>2021</v>
      </c>
      <c r="B683" s="8">
        <v>44255</v>
      </c>
      <c r="C683" s="50">
        <v>1900</v>
      </c>
      <c r="D683" t="s">
        <v>286</v>
      </c>
      <c r="E683" s="22" t="s">
        <v>289</v>
      </c>
      <c r="F683" t="s">
        <v>290</v>
      </c>
      <c r="G683" s="11">
        <v>0.80266203703703709</v>
      </c>
      <c r="H683" t="s">
        <v>13</v>
      </c>
      <c r="I683" s="13">
        <v>65.3</v>
      </c>
      <c r="J683">
        <v>3743</v>
      </c>
      <c r="K683" s="10">
        <v>14.91</v>
      </c>
      <c r="L683">
        <v>1</v>
      </c>
    </row>
    <row r="684" spans="1:12" x14ac:dyDescent="0.25">
      <c r="A684">
        <v>2021</v>
      </c>
      <c r="B684" s="8">
        <v>44255</v>
      </c>
      <c r="C684" s="50">
        <v>1900</v>
      </c>
      <c r="D684" t="s">
        <v>286</v>
      </c>
      <c r="E684" s="22" t="s">
        <v>289</v>
      </c>
      <c r="F684" t="s">
        <v>290</v>
      </c>
      <c r="G684" s="11">
        <v>0.80562500000000004</v>
      </c>
      <c r="H684" t="s">
        <v>13</v>
      </c>
      <c r="I684" s="13">
        <v>73</v>
      </c>
      <c r="J684">
        <v>4754</v>
      </c>
      <c r="K684" s="10">
        <v>16.440000000000001</v>
      </c>
      <c r="L684">
        <v>1</v>
      </c>
    </row>
    <row r="685" spans="1:12" x14ac:dyDescent="0.25">
      <c r="A685">
        <v>2021</v>
      </c>
      <c r="B685" s="8">
        <v>44255</v>
      </c>
      <c r="C685" s="50">
        <v>2000</v>
      </c>
      <c r="D685" t="s">
        <v>286</v>
      </c>
      <c r="E685" s="22" t="s">
        <v>289</v>
      </c>
      <c r="F685" t="s">
        <v>290</v>
      </c>
      <c r="G685" s="11">
        <v>0.83780092592592592</v>
      </c>
      <c r="H685" t="s">
        <v>14</v>
      </c>
      <c r="I685" s="13">
        <v>68</v>
      </c>
      <c r="J685">
        <v>1477</v>
      </c>
      <c r="K685" s="10">
        <v>8.66</v>
      </c>
      <c r="L685">
        <v>1</v>
      </c>
    </row>
    <row r="686" spans="1:12" x14ac:dyDescent="0.25">
      <c r="A686">
        <v>2021</v>
      </c>
      <c r="B686" s="8">
        <v>44255</v>
      </c>
      <c r="C686" s="50">
        <v>2100</v>
      </c>
      <c r="D686" t="s">
        <v>286</v>
      </c>
      <c r="E686" s="22" t="s">
        <v>289</v>
      </c>
      <c r="F686" t="s">
        <v>290</v>
      </c>
      <c r="G686" s="11">
        <v>0.87749999999999995</v>
      </c>
      <c r="H686" t="s">
        <v>14</v>
      </c>
      <c r="I686" s="13">
        <v>72.8</v>
      </c>
      <c r="J686">
        <v>818</v>
      </c>
      <c r="K686" s="10">
        <v>11.98</v>
      </c>
      <c r="L686">
        <v>1</v>
      </c>
    </row>
    <row r="687" spans="1:12" x14ac:dyDescent="0.25">
      <c r="A687">
        <v>2021</v>
      </c>
      <c r="B687" s="8">
        <v>44255</v>
      </c>
      <c r="C687" s="50">
        <v>2200</v>
      </c>
      <c r="D687" t="s">
        <v>286</v>
      </c>
      <c r="E687" s="22" t="s">
        <v>289</v>
      </c>
      <c r="F687" t="s">
        <v>290</v>
      </c>
      <c r="G687" s="11">
        <v>0.91959490740740746</v>
      </c>
      <c r="H687" t="s">
        <v>14</v>
      </c>
      <c r="I687" s="13">
        <v>73.2</v>
      </c>
      <c r="J687">
        <v>950</v>
      </c>
      <c r="K687" s="10">
        <v>8.64</v>
      </c>
      <c r="L687">
        <v>1</v>
      </c>
    </row>
    <row r="688" spans="1:12" x14ac:dyDescent="0.25">
      <c r="A688">
        <v>2021</v>
      </c>
      <c r="B688" s="8">
        <v>44255</v>
      </c>
      <c r="C688" s="50">
        <v>2200</v>
      </c>
      <c r="D688" t="s">
        <v>286</v>
      </c>
      <c r="E688" s="22" t="s">
        <v>289</v>
      </c>
      <c r="F688" t="s">
        <v>290</v>
      </c>
      <c r="G688" s="11">
        <v>0.92065972222222225</v>
      </c>
      <c r="H688" t="s">
        <v>13</v>
      </c>
      <c r="I688" s="13">
        <v>71.900000000000006</v>
      </c>
      <c r="J688">
        <v>1303</v>
      </c>
      <c r="K688" s="10">
        <v>17.100000000000001</v>
      </c>
      <c r="L688">
        <v>1</v>
      </c>
    </row>
    <row r="689" spans="1:12" x14ac:dyDescent="0.25">
      <c r="A689">
        <v>2021</v>
      </c>
      <c r="B689" s="8">
        <v>44255</v>
      </c>
      <c r="C689" s="50">
        <v>2200</v>
      </c>
      <c r="D689" t="s">
        <v>286</v>
      </c>
      <c r="E689" s="22" t="s">
        <v>289</v>
      </c>
      <c r="F689" t="s">
        <v>290</v>
      </c>
      <c r="G689" s="11">
        <v>0.92439814814814814</v>
      </c>
      <c r="H689" t="s">
        <v>14</v>
      </c>
      <c r="I689" s="13">
        <v>69.900000000000006</v>
      </c>
      <c r="J689">
        <v>2535</v>
      </c>
      <c r="K689" s="10">
        <v>9.15</v>
      </c>
      <c r="L689">
        <v>1</v>
      </c>
    </row>
    <row r="690" spans="1:12" x14ac:dyDescent="0.25">
      <c r="A690">
        <v>2021</v>
      </c>
      <c r="B690" s="8">
        <v>44255</v>
      </c>
      <c r="C690" s="50">
        <v>2300</v>
      </c>
      <c r="D690" t="s">
        <v>286</v>
      </c>
      <c r="E690" s="22" t="s">
        <v>289</v>
      </c>
      <c r="F690" t="s">
        <v>290</v>
      </c>
      <c r="G690" s="11">
        <v>0.97695601851851854</v>
      </c>
      <c r="H690" t="s">
        <v>13</v>
      </c>
      <c r="I690" s="13">
        <v>73.8</v>
      </c>
      <c r="J690">
        <v>5844</v>
      </c>
      <c r="K690" s="10">
        <v>15.96</v>
      </c>
      <c r="L690">
        <v>1</v>
      </c>
    </row>
    <row r="691" spans="1:12" x14ac:dyDescent="0.25">
      <c r="A691">
        <v>2021</v>
      </c>
      <c r="B691" s="8">
        <v>44256</v>
      </c>
      <c r="C691" s="50">
        <v>0</v>
      </c>
      <c r="D691" t="s">
        <v>286</v>
      </c>
      <c r="E691" s="22" t="s">
        <v>289</v>
      </c>
      <c r="F691" t="s">
        <v>290</v>
      </c>
      <c r="G691" s="11" t="s">
        <v>247</v>
      </c>
    </row>
    <row r="692" spans="1:12" x14ac:dyDescent="0.25">
      <c r="A692">
        <v>2021</v>
      </c>
      <c r="B692" s="8">
        <v>44256</v>
      </c>
      <c r="C692" s="50">
        <v>100</v>
      </c>
      <c r="D692" t="s">
        <v>286</v>
      </c>
      <c r="E692" s="22" t="s">
        <v>289</v>
      </c>
      <c r="F692" t="s">
        <v>290</v>
      </c>
      <c r="G692" s="11" t="s">
        <v>247</v>
      </c>
    </row>
    <row r="693" spans="1:12" x14ac:dyDescent="0.25">
      <c r="A693">
        <v>2021</v>
      </c>
      <c r="B693" s="8">
        <v>44256</v>
      </c>
      <c r="C693" s="50">
        <v>200</v>
      </c>
      <c r="D693" t="s">
        <v>286</v>
      </c>
      <c r="E693" s="22" t="s">
        <v>289</v>
      </c>
      <c r="F693" t="s">
        <v>290</v>
      </c>
      <c r="G693" s="11" t="s">
        <v>247</v>
      </c>
    </row>
    <row r="694" spans="1:12" x14ac:dyDescent="0.25">
      <c r="A694">
        <v>2021</v>
      </c>
      <c r="B694" s="8">
        <v>44256</v>
      </c>
      <c r="C694" s="50">
        <v>300</v>
      </c>
      <c r="D694" t="s">
        <v>286</v>
      </c>
      <c r="E694" s="22" t="s">
        <v>289</v>
      </c>
      <c r="F694" t="s">
        <v>290</v>
      </c>
      <c r="G694" s="11">
        <v>0.12814814814814815</v>
      </c>
      <c r="H694" t="s">
        <v>13</v>
      </c>
      <c r="I694" s="13">
        <v>69.599999999999994</v>
      </c>
      <c r="J694">
        <v>999</v>
      </c>
      <c r="K694" s="10">
        <v>7.18</v>
      </c>
      <c r="L694">
        <v>1</v>
      </c>
    </row>
    <row r="695" spans="1:12" x14ac:dyDescent="0.25">
      <c r="A695">
        <v>2021</v>
      </c>
      <c r="B695" s="8">
        <v>44256</v>
      </c>
      <c r="C695" s="50">
        <v>400</v>
      </c>
      <c r="D695" t="s">
        <v>286</v>
      </c>
      <c r="E695" s="22" t="s">
        <v>289</v>
      </c>
      <c r="F695" t="s">
        <v>290</v>
      </c>
      <c r="G695" s="11" t="s">
        <v>247</v>
      </c>
    </row>
    <row r="696" spans="1:12" x14ac:dyDescent="0.25">
      <c r="A696">
        <v>2021</v>
      </c>
      <c r="B696" s="8">
        <v>44256</v>
      </c>
      <c r="C696" s="50">
        <v>500</v>
      </c>
      <c r="D696" t="s">
        <v>286</v>
      </c>
      <c r="E696" s="22" t="s">
        <v>289</v>
      </c>
      <c r="F696" t="s">
        <v>290</v>
      </c>
      <c r="G696" s="11" t="s">
        <v>247</v>
      </c>
    </row>
    <row r="697" spans="1:12" x14ac:dyDescent="0.25">
      <c r="A697">
        <v>2021</v>
      </c>
      <c r="B697" s="8">
        <v>44256</v>
      </c>
      <c r="C697" s="50">
        <v>600</v>
      </c>
      <c r="D697" t="s">
        <v>286</v>
      </c>
      <c r="E697" s="22" t="s">
        <v>289</v>
      </c>
      <c r="F697" t="s">
        <v>290</v>
      </c>
      <c r="G697" s="11" t="s">
        <v>247</v>
      </c>
    </row>
    <row r="698" spans="1:12" x14ac:dyDescent="0.25">
      <c r="A698">
        <v>2021</v>
      </c>
      <c r="B698" s="8">
        <v>44256</v>
      </c>
      <c r="C698" s="50">
        <v>700</v>
      </c>
      <c r="D698" t="s">
        <v>286</v>
      </c>
      <c r="E698" s="22" t="s">
        <v>289</v>
      </c>
      <c r="F698" t="s">
        <v>290</v>
      </c>
      <c r="G698" s="11" t="s">
        <v>247</v>
      </c>
    </row>
    <row r="699" spans="1:12" x14ac:dyDescent="0.25">
      <c r="A699">
        <v>2021</v>
      </c>
      <c r="B699" s="8">
        <v>44256</v>
      </c>
      <c r="C699" s="50">
        <v>800</v>
      </c>
      <c r="D699" t="s">
        <v>286</v>
      </c>
      <c r="E699" s="22" t="s">
        <v>289</v>
      </c>
      <c r="F699" t="s">
        <v>290</v>
      </c>
      <c r="G699" s="11" t="s">
        <v>247</v>
      </c>
    </row>
    <row r="700" spans="1:12" x14ac:dyDescent="0.25">
      <c r="A700">
        <v>2021</v>
      </c>
      <c r="B700" s="8">
        <v>44256</v>
      </c>
      <c r="C700" s="50">
        <v>900</v>
      </c>
      <c r="D700" t="s">
        <v>286</v>
      </c>
      <c r="E700" s="22" t="s">
        <v>289</v>
      </c>
      <c r="F700" t="s">
        <v>290</v>
      </c>
      <c r="G700" s="11" t="s">
        <v>247</v>
      </c>
    </row>
    <row r="701" spans="1:12" x14ac:dyDescent="0.25">
      <c r="A701">
        <v>2021</v>
      </c>
      <c r="B701" s="8">
        <v>44256</v>
      </c>
      <c r="C701" s="50">
        <v>1000</v>
      </c>
      <c r="D701" t="s">
        <v>286</v>
      </c>
      <c r="E701" s="22" t="s">
        <v>289</v>
      </c>
      <c r="F701" t="s">
        <v>290</v>
      </c>
      <c r="G701" s="11" t="s">
        <v>247</v>
      </c>
    </row>
    <row r="702" spans="1:12" x14ac:dyDescent="0.25">
      <c r="A702">
        <v>2021</v>
      </c>
      <c r="B702" s="8">
        <v>44256</v>
      </c>
      <c r="C702" s="50">
        <v>1100</v>
      </c>
      <c r="D702" t="s">
        <v>286</v>
      </c>
      <c r="E702" s="22" t="s">
        <v>289</v>
      </c>
      <c r="F702" t="s">
        <v>290</v>
      </c>
      <c r="G702" s="11" t="s">
        <v>247</v>
      </c>
    </row>
    <row r="703" spans="1:12" x14ac:dyDescent="0.25">
      <c r="A703">
        <v>2021</v>
      </c>
      <c r="B703" s="8">
        <v>44256</v>
      </c>
      <c r="C703" s="50">
        <v>1200</v>
      </c>
      <c r="D703" t="s">
        <v>286</v>
      </c>
      <c r="E703" s="22" t="s">
        <v>289</v>
      </c>
      <c r="F703" t="s">
        <v>290</v>
      </c>
      <c r="G703" s="11" t="s">
        <v>247</v>
      </c>
    </row>
    <row r="704" spans="1:12" x14ac:dyDescent="0.25">
      <c r="A704">
        <v>2021</v>
      </c>
      <c r="B704" s="8">
        <v>44256</v>
      </c>
      <c r="C704" s="50">
        <v>1300</v>
      </c>
      <c r="D704" t="s">
        <v>286</v>
      </c>
      <c r="E704" s="22" t="s">
        <v>289</v>
      </c>
      <c r="F704" t="s">
        <v>290</v>
      </c>
      <c r="G704" s="11" t="s">
        <v>247</v>
      </c>
    </row>
    <row r="705" spans="1:12" x14ac:dyDescent="0.25">
      <c r="A705">
        <v>2021</v>
      </c>
      <c r="B705" s="8">
        <v>44256</v>
      </c>
      <c r="C705" s="50">
        <v>1400</v>
      </c>
      <c r="D705" t="s">
        <v>286</v>
      </c>
      <c r="E705" s="22" t="s">
        <v>289</v>
      </c>
      <c r="F705" t="s">
        <v>290</v>
      </c>
      <c r="G705" s="11" t="s">
        <v>247</v>
      </c>
    </row>
    <row r="706" spans="1:12" x14ac:dyDescent="0.25">
      <c r="A706">
        <v>2021</v>
      </c>
      <c r="B706" s="8">
        <v>44256</v>
      </c>
      <c r="C706" s="50">
        <v>1500</v>
      </c>
      <c r="D706" t="s">
        <v>286</v>
      </c>
      <c r="E706" s="22" t="s">
        <v>289</v>
      </c>
      <c r="F706" t="s">
        <v>290</v>
      </c>
      <c r="G706" s="11" t="s">
        <v>247</v>
      </c>
    </row>
    <row r="707" spans="1:12" x14ac:dyDescent="0.25">
      <c r="A707">
        <v>2021</v>
      </c>
      <c r="B707" s="8">
        <v>44256</v>
      </c>
      <c r="C707" s="50">
        <v>1600</v>
      </c>
      <c r="D707" t="s">
        <v>286</v>
      </c>
      <c r="E707" s="22" t="s">
        <v>289</v>
      </c>
      <c r="F707" t="s">
        <v>290</v>
      </c>
      <c r="G707" s="11" t="s">
        <v>247</v>
      </c>
    </row>
    <row r="708" spans="1:12" x14ac:dyDescent="0.25">
      <c r="A708">
        <v>2021</v>
      </c>
      <c r="B708" s="8">
        <v>44256</v>
      </c>
      <c r="C708" s="50">
        <v>1700</v>
      </c>
      <c r="D708" t="s">
        <v>286</v>
      </c>
      <c r="E708" s="22" t="s">
        <v>289</v>
      </c>
      <c r="F708" t="s">
        <v>290</v>
      </c>
      <c r="G708" s="11" t="s">
        <v>247</v>
      </c>
    </row>
    <row r="709" spans="1:12" x14ac:dyDescent="0.25">
      <c r="A709">
        <v>2021</v>
      </c>
      <c r="B709" s="8">
        <v>44256</v>
      </c>
      <c r="C709" s="50">
        <v>1800</v>
      </c>
      <c r="D709" t="s">
        <v>286</v>
      </c>
      <c r="E709" s="22" t="s">
        <v>289</v>
      </c>
      <c r="F709" t="s">
        <v>290</v>
      </c>
      <c r="G709" s="11" t="s">
        <v>247</v>
      </c>
    </row>
    <row r="710" spans="1:12" x14ac:dyDescent="0.25">
      <c r="A710">
        <v>2021</v>
      </c>
      <c r="B710" s="8">
        <v>44256</v>
      </c>
      <c r="C710" s="50">
        <v>1900</v>
      </c>
      <c r="D710" t="s">
        <v>286</v>
      </c>
      <c r="E710" s="22" t="s">
        <v>289</v>
      </c>
      <c r="F710" t="s">
        <v>290</v>
      </c>
      <c r="G710" s="11">
        <v>0.79771990740740739</v>
      </c>
      <c r="H710" t="s">
        <v>14</v>
      </c>
      <c r="I710" s="13">
        <v>73.099999999999994</v>
      </c>
      <c r="J710">
        <v>2087</v>
      </c>
      <c r="K710" s="10">
        <v>8.6999999999999993</v>
      </c>
      <c r="L710">
        <v>1</v>
      </c>
    </row>
    <row r="711" spans="1:12" x14ac:dyDescent="0.25">
      <c r="A711">
        <v>2021</v>
      </c>
      <c r="B711" s="8">
        <v>44256</v>
      </c>
      <c r="C711" s="50">
        <v>1900</v>
      </c>
      <c r="D711" t="s">
        <v>286</v>
      </c>
      <c r="E711" s="22" t="s">
        <v>289</v>
      </c>
      <c r="F711" t="s">
        <v>290</v>
      </c>
      <c r="G711" s="11">
        <v>0.80532407407407414</v>
      </c>
      <c r="H711" t="s">
        <v>13</v>
      </c>
      <c r="I711" s="13">
        <v>68</v>
      </c>
      <c r="J711">
        <v>4716</v>
      </c>
      <c r="K711" s="10">
        <v>11.84</v>
      </c>
      <c r="L711">
        <v>1</v>
      </c>
    </row>
    <row r="712" spans="1:12" x14ac:dyDescent="0.25">
      <c r="A712">
        <v>2021</v>
      </c>
      <c r="B712" s="8">
        <v>44256</v>
      </c>
      <c r="C712" s="50">
        <v>2000</v>
      </c>
      <c r="D712" t="s">
        <v>286</v>
      </c>
      <c r="E712" s="22" t="s">
        <v>289</v>
      </c>
      <c r="F712" t="s">
        <v>290</v>
      </c>
      <c r="G712" s="11" t="s">
        <v>247</v>
      </c>
    </row>
    <row r="713" spans="1:12" x14ac:dyDescent="0.25">
      <c r="A713">
        <v>2021</v>
      </c>
      <c r="B713" s="8">
        <v>44256</v>
      </c>
      <c r="C713" s="50">
        <v>2100</v>
      </c>
      <c r="D713" t="s">
        <v>286</v>
      </c>
      <c r="E713" s="22" t="s">
        <v>289</v>
      </c>
      <c r="F713" t="s">
        <v>290</v>
      </c>
      <c r="G713" s="11" t="s">
        <v>247</v>
      </c>
    </row>
    <row r="714" spans="1:12" x14ac:dyDescent="0.25">
      <c r="A714">
        <v>2021</v>
      </c>
      <c r="B714" s="8">
        <v>44256</v>
      </c>
      <c r="C714" s="50">
        <v>2200</v>
      </c>
      <c r="D714" t="s">
        <v>286</v>
      </c>
      <c r="E714" s="22" t="s">
        <v>289</v>
      </c>
      <c r="F714" t="s">
        <v>290</v>
      </c>
      <c r="G714" s="11" t="s">
        <v>247</v>
      </c>
    </row>
    <row r="715" spans="1:12" x14ac:dyDescent="0.25">
      <c r="A715">
        <v>2021</v>
      </c>
      <c r="B715" s="8">
        <v>44256</v>
      </c>
      <c r="C715" s="50">
        <v>2300</v>
      </c>
      <c r="D715" t="s">
        <v>286</v>
      </c>
      <c r="E715" s="22" t="s">
        <v>289</v>
      </c>
      <c r="F715" t="s">
        <v>290</v>
      </c>
      <c r="G715" s="11" t="s">
        <v>247</v>
      </c>
    </row>
    <row r="716" spans="1:12" x14ac:dyDescent="0.25">
      <c r="A716">
        <v>2021</v>
      </c>
      <c r="B716" s="8">
        <v>44257</v>
      </c>
      <c r="C716" s="50">
        <v>0</v>
      </c>
      <c r="D716" t="s">
        <v>286</v>
      </c>
      <c r="E716" s="22" t="s">
        <v>289</v>
      </c>
      <c r="F716" t="s">
        <v>291</v>
      </c>
      <c r="G716" s="11" t="s">
        <v>247</v>
      </c>
    </row>
    <row r="717" spans="1:12" x14ac:dyDescent="0.25">
      <c r="A717">
        <v>2021</v>
      </c>
      <c r="B717" s="8">
        <v>44257</v>
      </c>
      <c r="C717" s="50">
        <v>100</v>
      </c>
      <c r="D717" t="s">
        <v>286</v>
      </c>
      <c r="E717" s="22" t="s">
        <v>289</v>
      </c>
      <c r="F717" t="s">
        <v>291</v>
      </c>
      <c r="G717" s="11" t="s">
        <v>247</v>
      </c>
    </row>
    <row r="718" spans="1:12" x14ac:dyDescent="0.25">
      <c r="A718">
        <v>2021</v>
      </c>
      <c r="B718" s="8">
        <v>44257</v>
      </c>
      <c r="C718" s="50">
        <v>200</v>
      </c>
      <c r="D718" t="s">
        <v>286</v>
      </c>
      <c r="E718" s="22" t="s">
        <v>289</v>
      </c>
      <c r="F718" t="s">
        <v>291</v>
      </c>
      <c r="G718" s="11" t="s">
        <v>247</v>
      </c>
    </row>
    <row r="719" spans="1:12" x14ac:dyDescent="0.25">
      <c r="A719">
        <v>2021</v>
      </c>
      <c r="B719" s="8">
        <v>44257</v>
      </c>
      <c r="C719" s="50">
        <v>300</v>
      </c>
      <c r="D719" t="s">
        <v>286</v>
      </c>
      <c r="E719" s="22" t="s">
        <v>289</v>
      </c>
      <c r="F719" t="s">
        <v>291</v>
      </c>
      <c r="G719" s="11" t="s">
        <v>247</v>
      </c>
    </row>
    <row r="720" spans="1:12" x14ac:dyDescent="0.25">
      <c r="A720">
        <v>2021</v>
      </c>
      <c r="B720" s="8">
        <v>44257</v>
      </c>
      <c r="C720" s="50">
        <v>400</v>
      </c>
      <c r="D720" t="s">
        <v>286</v>
      </c>
      <c r="E720" s="22" t="s">
        <v>289</v>
      </c>
      <c r="F720" t="s">
        <v>291</v>
      </c>
      <c r="G720" s="11" t="s">
        <v>247</v>
      </c>
    </row>
    <row r="721" spans="1:12" x14ac:dyDescent="0.25">
      <c r="A721">
        <v>2021</v>
      </c>
      <c r="B721" s="8">
        <v>44257</v>
      </c>
      <c r="C721" s="50">
        <v>500</v>
      </c>
      <c r="D721" t="s">
        <v>286</v>
      </c>
      <c r="E721" s="22" t="s">
        <v>289</v>
      </c>
      <c r="F721" t="s">
        <v>291</v>
      </c>
      <c r="G721" s="11" t="s">
        <v>247</v>
      </c>
    </row>
    <row r="722" spans="1:12" x14ac:dyDescent="0.25">
      <c r="A722">
        <v>2021</v>
      </c>
      <c r="B722" s="8">
        <v>44257</v>
      </c>
      <c r="C722" s="50">
        <v>600</v>
      </c>
      <c r="D722" t="s">
        <v>286</v>
      </c>
      <c r="E722" s="22" t="s">
        <v>289</v>
      </c>
      <c r="F722" t="s">
        <v>291</v>
      </c>
      <c r="G722" s="11" t="s">
        <v>247</v>
      </c>
    </row>
    <row r="723" spans="1:12" x14ac:dyDescent="0.25">
      <c r="A723">
        <v>2021</v>
      </c>
      <c r="B723" s="8">
        <v>44257</v>
      </c>
      <c r="C723" s="50">
        <v>700</v>
      </c>
      <c r="D723" t="s">
        <v>286</v>
      </c>
      <c r="E723" s="22" t="s">
        <v>289</v>
      </c>
      <c r="F723" t="s">
        <v>291</v>
      </c>
      <c r="G723" s="11" t="s">
        <v>247</v>
      </c>
    </row>
    <row r="724" spans="1:12" x14ac:dyDescent="0.25">
      <c r="A724">
        <v>2021</v>
      </c>
      <c r="B724" s="8">
        <v>44257</v>
      </c>
      <c r="C724" s="50">
        <v>800</v>
      </c>
      <c r="D724" t="s">
        <v>286</v>
      </c>
      <c r="E724" s="22" t="s">
        <v>289</v>
      </c>
      <c r="F724" t="s">
        <v>291</v>
      </c>
      <c r="G724" s="11" t="s">
        <v>247</v>
      </c>
    </row>
    <row r="725" spans="1:12" x14ac:dyDescent="0.25">
      <c r="A725">
        <v>2021</v>
      </c>
      <c r="B725" s="8">
        <v>44257</v>
      </c>
      <c r="C725" s="50">
        <v>900</v>
      </c>
      <c r="D725" t="s">
        <v>286</v>
      </c>
      <c r="E725" s="22" t="s">
        <v>289</v>
      </c>
      <c r="F725" t="s">
        <v>291</v>
      </c>
      <c r="G725" s="11" t="s">
        <v>247</v>
      </c>
    </row>
    <row r="726" spans="1:12" x14ac:dyDescent="0.25">
      <c r="A726">
        <v>2021</v>
      </c>
      <c r="B726" s="8">
        <v>44257</v>
      </c>
      <c r="C726" s="50">
        <v>1000</v>
      </c>
      <c r="D726" t="s">
        <v>286</v>
      </c>
      <c r="E726" s="22" t="s">
        <v>289</v>
      </c>
      <c r="F726" t="s">
        <v>291</v>
      </c>
      <c r="G726" s="11" t="s">
        <v>247</v>
      </c>
    </row>
    <row r="727" spans="1:12" x14ac:dyDescent="0.25">
      <c r="A727">
        <v>2021</v>
      </c>
      <c r="B727" s="8">
        <v>44257</v>
      </c>
      <c r="C727" s="50">
        <v>1100</v>
      </c>
      <c r="D727" t="s">
        <v>286</v>
      </c>
      <c r="E727" s="22" t="s">
        <v>289</v>
      </c>
      <c r="F727" t="s">
        <v>291</v>
      </c>
      <c r="G727" s="11" t="s">
        <v>247</v>
      </c>
    </row>
    <row r="728" spans="1:12" x14ac:dyDescent="0.25">
      <c r="A728">
        <v>2021</v>
      </c>
      <c r="B728" s="8">
        <v>44257</v>
      </c>
      <c r="C728" s="50">
        <v>1200</v>
      </c>
      <c r="D728" t="s">
        <v>286</v>
      </c>
      <c r="E728" s="22" t="s">
        <v>289</v>
      </c>
      <c r="F728" t="s">
        <v>291</v>
      </c>
      <c r="G728" s="11" t="s">
        <v>247</v>
      </c>
    </row>
    <row r="729" spans="1:12" x14ac:dyDescent="0.25">
      <c r="A729">
        <v>2021</v>
      </c>
      <c r="B729" s="8">
        <v>44257</v>
      </c>
      <c r="C729" s="50">
        <v>1300</v>
      </c>
      <c r="D729" t="s">
        <v>286</v>
      </c>
      <c r="E729" s="22" t="s">
        <v>289</v>
      </c>
      <c r="F729" t="s">
        <v>291</v>
      </c>
      <c r="G729" s="11" t="s">
        <v>247</v>
      </c>
    </row>
    <row r="730" spans="1:12" x14ac:dyDescent="0.25">
      <c r="A730">
        <v>2021</v>
      </c>
      <c r="B730" s="8">
        <v>44257</v>
      </c>
      <c r="C730" s="50">
        <v>1400</v>
      </c>
      <c r="D730" t="s">
        <v>286</v>
      </c>
      <c r="E730" s="22" t="s">
        <v>289</v>
      </c>
      <c r="F730" t="s">
        <v>291</v>
      </c>
      <c r="G730" s="11" t="s">
        <v>247</v>
      </c>
    </row>
    <row r="731" spans="1:12" x14ac:dyDescent="0.25">
      <c r="A731">
        <v>2021</v>
      </c>
      <c r="B731" s="8">
        <v>44257</v>
      </c>
      <c r="C731" s="50">
        <v>1500</v>
      </c>
      <c r="D731" t="s">
        <v>286</v>
      </c>
      <c r="E731" s="22" t="s">
        <v>289</v>
      </c>
      <c r="F731" t="s">
        <v>291</v>
      </c>
      <c r="G731" s="11" t="s">
        <v>247</v>
      </c>
    </row>
    <row r="732" spans="1:12" x14ac:dyDescent="0.25">
      <c r="A732">
        <v>2021</v>
      </c>
      <c r="B732" s="8">
        <v>44257</v>
      </c>
      <c r="C732" s="50">
        <v>1600</v>
      </c>
      <c r="D732" t="s">
        <v>286</v>
      </c>
      <c r="E732" s="22" t="s">
        <v>289</v>
      </c>
      <c r="F732" t="s">
        <v>291</v>
      </c>
      <c r="G732" s="11" t="s">
        <v>247</v>
      </c>
    </row>
    <row r="733" spans="1:12" x14ac:dyDescent="0.25">
      <c r="A733">
        <v>2021</v>
      </c>
      <c r="B733" s="8">
        <v>44257</v>
      </c>
      <c r="C733" s="50">
        <v>1700</v>
      </c>
      <c r="D733" t="s">
        <v>286</v>
      </c>
      <c r="E733" s="22" t="s">
        <v>289</v>
      </c>
      <c r="F733" t="s">
        <v>291</v>
      </c>
      <c r="G733" s="9" t="s">
        <v>247</v>
      </c>
    </row>
    <row r="734" spans="1:12" x14ac:dyDescent="0.25">
      <c r="A734">
        <v>2021</v>
      </c>
      <c r="B734" s="8">
        <v>44257</v>
      </c>
      <c r="C734" s="50">
        <v>1800</v>
      </c>
      <c r="D734" t="s">
        <v>286</v>
      </c>
      <c r="E734" s="22" t="s">
        <v>289</v>
      </c>
      <c r="F734" t="s">
        <v>291</v>
      </c>
      <c r="G734" s="11" t="s">
        <v>247</v>
      </c>
    </row>
    <row r="735" spans="1:12" x14ac:dyDescent="0.25">
      <c r="A735">
        <v>2021</v>
      </c>
      <c r="B735" s="8">
        <v>44257</v>
      </c>
      <c r="C735" s="50">
        <v>1900</v>
      </c>
      <c r="D735" t="s">
        <v>286</v>
      </c>
      <c r="E735" s="22" t="s">
        <v>289</v>
      </c>
      <c r="F735" t="s">
        <v>291</v>
      </c>
      <c r="G735" s="9">
        <v>0.80456018518518524</v>
      </c>
      <c r="H735" t="s">
        <v>13</v>
      </c>
      <c r="I735" s="13">
        <v>76.900000000000006</v>
      </c>
      <c r="J735">
        <v>4184</v>
      </c>
      <c r="K735" s="10">
        <v>4.22</v>
      </c>
      <c r="L735">
        <v>1</v>
      </c>
    </row>
    <row r="736" spans="1:12" x14ac:dyDescent="0.25">
      <c r="A736">
        <v>2021</v>
      </c>
      <c r="B736" s="8">
        <v>44257</v>
      </c>
      <c r="C736" s="50">
        <v>2000</v>
      </c>
      <c r="D736" t="s">
        <v>286</v>
      </c>
      <c r="E736" s="22" t="s">
        <v>289</v>
      </c>
      <c r="F736" t="s">
        <v>291</v>
      </c>
      <c r="G736" s="11" t="s">
        <v>247</v>
      </c>
    </row>
    <row r="737" spans="1:12" x14ac:dyDescent="0.25">
      <c r="A737">
        <v>2021</v>
      </c>
      <c r="B737" s="8">
        <v>44257</v>
      </c>
      <c r="C737" s="50">
        <v>2100</v>
      </c>
      <c r="D737" t="s">
        <v>286</v>
      </c>
      <c r="E737" s="22" t="s">
        <v>289</v>
      </c>
      <c r="F737" t="s">
        <v>291</v>
      </c>
      <c r="G737" s="9" t="s">
        <v>247</v>
      </c>
    </row>
    <row r="738" spans="1:12" x14ac:dyDescent="0.25">
      <c r="A738">
        <v>2021</v>
      </c>
      <c r="B738" s="8">
        <v>44257</v>
      </c>
      <c r="C738" s="50">
        <v>2200</v>
      </c>
      <c r="D738" t="s">
        <v>286</v>
      </c>
      <c r="E738" s="22" t="s">
        <v>289</v>
      </c>
      <c r="F738" t="s">
        <v>291</v>
      </c>
      <c r="G738" s="9">
        <v>0.91878472222222218</v>
      </c>
      <c r="H738" t="s">
        <v>13</v>
      </c>
      <c r="I738" s="13">
        <v>51.7</v>
      </c>
      <c r="J738">
        <v>721</v>
      </c>
      <c r="K738" s="10">
        <v>3.45</v>
      </c>
      <c r="L738">
        <v>1</v>
      </c>
    </row>
    <row r="739" spans="1:12" x14ac:dyDescent="0.25">
      <c r="A739">
        <v>2021</v>
      </c>
      <c r="B739" s="8">
        <v>44257</v>
      </c>
      <c r="C739" s="50">
        <v>2300</v>
      </c>
      <c r="D739" t="s">
        <v>286</v>
      </c>
      <c r="E739" s="22" t="s">
        <v>289</v>
      </c>
      <c r="F739" t="s">
        <v>291</v>
      </c>
      <c r="G739" s="11" t="s">
        <v>247</v>
      </c>
    </row>
    <row r="740" spans="1:12" x14ac:dyDescent="0.25">
      <c r="A740">
        <v>2021</v>
      </c>
      <c r="B740" s="8">
        <v>44258</v>
      </c>
      <c r="C740" s="50">
        <v>0</v>
      </c>
      <c r="D740" t="s">
        <v>286</v>
      </c>
      <c r="E740" s="22" t="s">
        <v>289</v>
      </c>
      <c r="F740" t="s">
        <v>291</v>
      </c>
      <c r="G740" s="9" t="s">
        <v>247</v>
      </c>
    </row>
    <row r="741" spans="1:12" x14ac:dyDescent="0.25">
      <c r="A741">
        <v>2021</v>
      </c>
      <c r="B741" s="8">
        <v>44258</v>
      </c>
      <c r="C741" s="50">
        <v>100</v>
      </c>
      <c r="D741" t="s">
        <v>286</v>
      </c>
      <c r="E741" s="22" t="s">
        <v>289</v>
      </c>
      <c r="F741" t="s">
        <v>291</v>
      </c>
      <c r="G741" s="9" t="s">
        <v>247</v>
      </c>
    </row>
    <row r="742" spans="1:12" x14ac:dyDescent="0.25">
      <c r="A742">
        <v>2021</v>
      </c>
      <c r="B742" s="8">
        <v>44258</v>
      </c>
      <c r="C742" s="50">
        <v>200</v>
      </c>
      <c r="D742" t="s">
        <v>286</v>
      </c>
      <c r="E742" s="22" t="s">
        <v>289</v>
      </c>
      <c r="F742" t="s">
        <v>291</v>
      </c>
      <c r="G742" s="9" t="s">
        <v>247</v>
      </c>
    </row>
    <row r="743" spans="1:12" x14ac:dyDescent="0.25">
      <c r="A743">
        <v>2021</v>
      </c>
      <c r="B743" s="8">
        <v>44258</v>
      </c>
      <c r="C743" s="50">
        <v>300</v>
      </c>
      <c r="D743" t="s">
        <v>286</v>
      </c>
      <c r="E743" s="22" t="s">
        <v>289</v>
      </c>
      <c r="F743" t="s">
        <v>291</v>
      </c>
      <c r="G743" s="9" t="s">
        <v>247</v>
      </c>
    </row>
    <row r="744" spans="1:12" x14ac:dyDescent="0.25">
      <c r="A744">
        <v>2021</v>
      </c>
      <c r="B744" s="8">
        <v>44258</v>
      </c>
      <c r="C744" s="50">
        <v>400</v>
      </c>
      <c r="D744" t="s">
        <v>286</v>
      </c>
      <c r="E744" s="22" t="s">
        <v>289</v>
      </c>
      <c r="F744" t="s">
        <v>291</v>
      </c>
      <c r="G744" s="9" t="s">
        <v>247</v>
      </c>
    </row>
    <row r="745" spans="1:12" x14ac:dyDescent="0.25">
      <c r="A745">
        <v>2021</v>
      </c>
      <c r="B745" s="8">
        <v>44258</v>
      </c>
      <c r="C745" s="50">
        <v>500</v>
      </c>
      <c r="D745" t="s">
        <v>286</v>
      </c>
      <c r="E745" s="22" t="s">
        <v>289</v>
      </c>
      <c r="F745" t="s">
        <v>291</v>
      </c>
      <c r="G745" s="9" t="s">
        <v>247</v>
      </c>
    </row>
    <row r="746" spans="1:12" x14ac:dyDescent="0.25">
      <c r="A746">
        <v>2021</v>
      </c>
      <c r="B746" s="8">
        <v>44258</v>
      </c>
      <c r="C746" s="50">
        <v>600</v>
      </c>
      <c r="D746" t="s">
        <v>286</v>
      </c>
      <c r="E746" s="22" t="s">
        <v>289</v>
      </c>
      <c r="F746" t="s">
        <v>291</v>
      </c>
      <c r="G746" s="9" t="s">
        <v>247</v>
      </c>
    </row>
    <row r="747" spans="1:12" x14ac:dyDescent="0.25">
      <c r="A747">
        <v>2021</v>
      </c>
      <c r="B747" s="8">
        <v>44258</v>
      </c>
      <c r="C747" s="50">
        <v>700</v>
      </c>
      <c r="D747" t="s">
        <v>286</v>
      </c>
      <c r="E747" s="22" t="s">
        <v>289</v>
      </c>
      <c r="F747" t="s">
        <v>291</v>
      </c>
      <c r="G747" s="9" t="s">
        <v>247</v>
      </c>
    </row>
    <row r="748" spans="1:12" x14ac:dyDescent="0.25">
      <c r="A748">
        <v>2021</v>
      </c>
      <c r="B748" s="8">
        <v>44258</v>
      </c>
      <c r="C748" s="50">
        <v>800</v>
      </c>
      <c r="D748" t="s">
        <v>286</v>
      </c>
      <c r="E748" s="22" t="s">
        <v>289</v>
      </c>
      <c r="F748" t="s">
        <v>291</v>
      </c>
      <c r="G748" s="9" t="s">
        <v>247</v>
      </c>
    </row>
    <row r="749" spans="1:12" x14ac:dyDescent="0.25">
      <c r="A749">
        <v>2021</v>
      </c>
      <c r="B749" s="8">
        <v>44258</v>
      </c>
      <c r="C749" s="50">
        <v>900</v>
      </c>
      <c r="D749" t="s">
        <v>286</v>
      </c>
      <c r="E749" s="22" t="s">
        <v>289</v>
      </c>
      <c r="F749" t="s">
        <v>291</v>
      </c>
      <c r="G749" s="9" t="s">
        <v>247</v>
      </c>
    </row>
    <row r="750" spans="1:12" x14ac:dyDescent="0.25">
      <c r="A750">
        <v>2021</v>
      </c>
      <c r="B750" s="8">
        <v>44258</v>
      </c>
      <c r="C750" s="50">
        <v>1000</v>
      </c>
      <c r="D750" t="s">
        <v>286</v>
      </c>
      <c r="E750" s="22" t="s">
        <v>289</v>
      </c>
      <c r="F750" t="s">
        <v>291</v>
      </c>
      <c r="G750" s="9" t="s">
        <v>247</v>
      </c>
    </row>
    <row r="751" spans="1:12" x14ac:dyDescent="0.25">
      <c r="A751">
        <v>2021</v>
      </c>
      <c r="B751" s="8">
        <v>44258</v>
      </c>
      <c r="C751" s="50">
        <v>1100</v>
      </c>
      <c r="D751" t="s">
        <v>286</v>
      </c>
      <c r="E751" s="22" t="s">
        <v>289</v>
      </c>
      <c r="F751" t="s">
        <v>291</v>
      </c>
      <c r="G751" s="9" t="s">
        <v>247</v>
      </c>
    </row>
    <row r="752" spans="1:12" x14ac:dyDescent="0.25">
      <c r="A752">
        <v>2021</v>
      </c>
      <c r="B752" s="8">
        <v>44258</v>
      </c>
      <c r="C752" s="50">
        <v>1200</v>
      </c>
      <c r="D752" t="s">
        <v>286</v>
      </c>
      <c r="E752" s="22" t="s">
        <v>289</v>
      </c>
      <c r="F752" t="s">
        <v>291</v>
      </c>
      <c r="G752" s="9" t="s">
        <v>247</v>
      </c>
    </row>
    <row r="753" spans="1:12" x14ac:dyDescent="0.25">
      <c r="A753">
        <v>2021</v>
      </c>
      <c r="B753" s="8">
        <v>44258</v>
      </c>
      <c r="C753" s="50">
        <v>1300</v>
      </c>
      <c r="D753" t="s">
        <v>286</v>
      </c>
      <c r="E753" s="22" t="s">
        <v>289</v>
      </c>
      <c r="F753" t="s">
        <v>291</v>
      </c>
      <c r="G753" s="9" t="s">
        <v>247</v>
      </c>
    </row>
    <row r="754" spans="1:12" x14ac:dyDescent="0.25">
      <c r="A754">
        <v>2021</v>
      </c>
      <c r="B754" s="8">
        <v>44258</v>
      </c>
      <c r="C754" s="50">
        <v>1400</v>
      </c>
      <c r="D754" t="s">
        <v>286</v>
      </c>
      <c r="E754" s="22" t="s">
        <v>289</v>
      </c>
      <c r="F754" t="s">
        <v>291</v>
      </c>
      <c r="G754" s="9" t="s">
        <v>247</v>
      </c>
    </row>
    <row r="755" spans="1:12" x14ac:dyDescent="0.25">
      <c r="A755">
        <v>2021</v>
      </c>
      <c r="B755" s="8">
        <v>44258</v>
      </c>
      <c r="C755" s="50">
        <v>1500</v>
      </c>
      <c r="D755" t="s">
        <v>286</v>
      </c>
      <c r="E755" s="22" t="s">
        <v>289</v>
      </c>
      <c r="F755" t="s">
        <v>291</v>
      </c>
      <c r="G755" s="9" t="s">
        <v>247</v>
      </c>
    </row>
    <row r="756" spans="1:12" x14ac:dyDescent="0.25">
      <c r="A756">
        <v>2021</v>
      </c>
      <c r="B756" s="8">
        <v>44258</v>
      </c>
      <c r="C756" s="50">
        <v>1600</v>
      </c>
      <c r="D756" t="s">
        <v>286</v>
      </c>
      <c r="E756" s="22" t="s">
        <v>289</v>
      </c>
      <c r="F756" t="s">
        <v>291</v>
      </c>
      <c r="G756" s="9" t="s">
        <v>247</v>
      </c>
    </row>
    <row r="757" spans="1:12" x14ac:dyDescent="0.25">
      <c r="A757">
        <v>2021</v>
      </c>
      <c r="B757" s="8">
        <v>44258</v>
      </c>
      <c r="C757" s="50">
        <v>1700</v>
      </c>
      <c r="D757" t="s">
        <v>286</v>
      </c>
      <c r="E757" s="22" t="s">
        <v>289</v>
      </c>
      <c r="F757" t="s">
        <v>291</v>
      </c>
      <c r="G757" s="9" t="s">
        <v>247</v>
      </c>
    </row>
    <row r="758" spans="1:12" x14ac:dyDescent="0.25">
      <c r="A758">
        <v>2021</v>
      </c>
      <c r="B758" s="8">
        <v>44258</v>
      </c>
      <c r="C758" s="50">
        <v>1800</v>
      </c>
      <c r="D758" t="s">
        <v>286</v>
      </c>
      <c r="E758" s="22" t="s">
        <v>289</v>
      </c>
      <c r="F758" t="s">
        <v>291</v>
      </c>
      <c r="G758" s="9" t="s">
        <v>247</v>
      </c>
    </row>
    <row r="759" spans="1:12" x14ac:dyDescent="0.25">
      <c r="A759">
        <v>2021</v>
      </c>
      <c r="B759" s="8">
        <v>44258</v>
      </c>
      <c r="C759" s="50">
        <v>1900</v>
      </c>
      <c r="D759" t="s">
        <v>286</v>
      </c>
      <c r="E759" s="22" t="s">
        <v>289</v>
      </c>
      <c r="F759" t="s">
        <v>291</v>
      </c>
      <c r="G759" s="9">
        <v>0.79237268518518522</v>
      </c>
      <c r="H759" t="s">
        <v>13</v>
      </c>
      <c r="I759" s="13">
        <v>70.8</v>
      </c>
      <c r="J759">
        <v>237</v>
      </c>
      <c r="K759" s="10">
        <v>15.08</v>
      </c>
      <c r="L759">
        <v>1</v>
      </c>
    </row>
    <row r="760" spans="1:12" x14ac:dyDescent="0.25">
      <c r="A760">
        <v>2021</v>
      </c>
      <c r="B760" s="8">
        <v>44258</v>
      </c>
      <c r="C760" s="50">
        <v>1900</v>
      </c>
      <c r="D760" t="s">
        <v>286</v>
      </c>
      <c r="E760" s="22" t="s">
        <v>289</v>
      </c>
      <c r="F760" t="s">
        <v>291</v>
      </c>
      <c r="G760" s="9">
        <v>0.80619212962962961</v>
      </c>
      <c r="H760" t="s">
        <v>14</v>
      </c>
      <c r="I760" s="13">
        <v>57.1</v>
      </c>
      <c r="J760">
        <v>4562</v>
      </c>
      <c r="K760" s="10">
        <v>17.8</v>
      </c>
      <c r="L760">
        <v>1</v>
      </c>
    </row>
    <row r="761" spans="1:12" x14ac:dyDescent="0.25">
      <c r="A761">
        <v>2021</v>
      </c>
      <c r="B761" s="8">
        <v>44258</v>
      </c>
      <c r="C761" s="50">
        <v>2000</v>
      </c>
      <c r="D761" t="s">
        <v>286</v>
      </c>
      <c r="E761" s="22" t="s">
        <v>289</v>
      </c>
      <c r="F761" t="s">
        <v>291</v>
      </c>
      <c r="G761" s="9" t="s">
        <v>247</v>
      </c>
    </row>
    <row r="762" spans="1:12" x14ac:dyDescent="0.25">
      <c r="A762">
        <v>2021</v>
      </c>
      <c r="B762" s="8">
        <v>44258</v>
      </c>
      <c r="C762" s="50">
        <v>2100</v>
      </c>
      <c r="D762" t="s">
        <v>286</v>
      </c>
      <c r="E762" s="22" t="s">
        <v>289</v>
      </c>
      <c r="F762" t="s">
        <v>291</v>
      </c>
      <c r="G762" s="9" t="s">
        <v>247</v>
      </c>
    </row>
    <row r="763" spans="1:12" x14ac:dyDescent="0.25">
      <c r="A763">
        <v>2021</v>
      </c>
      <c r="B763" s="8">
        <v>44258</v>
      </c>
      <c r="C763" s="50">
        <v>2200</v>
      </c>
      <c r="D763" t="s">
        <v>286</v>
      </c>
      <c r="E763" s="22" t="s">
        <v>289</v>
      </c>
      <c r="F763" t="s">
        <v>291</v>
      </c>
      <c r="G763" s="9" t="s">
        <v>247</v>
      </c>
    </row>
    <row r="764" spans="1:12" x14ac:dyDescent="0.25">
      <c r="A764">
        <v>2021</v>
      </c>
      <c r="B764" s="8">
        <v>44258</v>
      </c>
      <c r="C764" s="50">
        <v>2300</v>
      </c>
      <c r="D764" t="s">
        <v>286</v>
      </c>
      <c r="E764" s="22" t="s">
        <v>289</v>
      </c>
      <c r="F764" t="s">
        <v>291</v>
      </c>
      <c r="G764" s="9" t="s">
        <v>247</v>
      </c>
    </row>
    <row r="765" spans="1:12" x14ac:dyDescent="0.25">
      <c r="A765">
        <v>2021</v>
      </c>
      <c r="B765" s="8">
        <v>44259</v>
      </c>
      <c r="C765" s="50">
        <v>0</v>
      </c>
      <c r="D765" t="s">
        <v>286</v>
      </c>
      <c r="E765" s="22" t="s">
        <v>289</v>
      </c>
      <c r="F765" t="s">
        <v>291</v>
      </c>
      <c r="G765" s="9" t="s">
        <v>247</v>
      </c>
    </row>
    <row r="766" spans="1:12" x14ac:dyDescent="0.25">
      <c r="A766">
        <v>2021</v>
      </c>
      <c r="B766" s="8">
        <v>44259</v>
      </c>
      <c r="C766" s="50">
        <v>100</v>
      </c>
      <c r="D766" t="s">
        <v>286</v>
      </c>
      <c r="E766" s="22" t="s">
        <v>289</v>
      </c>
      <c r="F766" t="s">
        <v>291</v>
      </c>
      <c r="G766" s="9" t="s">
        <v>247</v>
      </c>
    </row>
    <row r="767" spans="1:12" x14ac:dyDescent="0.25">
      <c r="A767">
        <v>2021</v>
      </c>
      <c r="B767" s="8">
        <v>44259</v>
      </c>
      <c r="C767" s="50">
        <v>200</v>
      </c>
      <c r="D767" t="s">
        <v>286</v>
      </c>
      <c r="E767" s="22" t="s">
        <v>289</v>
      </c>
      <c r="F767" t="s">
        <v>291</v>
      </c>
      <c r="G767" s="9" t="s">
        <v>247</v>
      </c>
    </row>
    <row r="768" spans="1:12" x14ac:dyDescent="0.25">
      <c r="A768">
        <v>2021</v>
      </c>
      <c r="B768" s="8">
        <v>44259</v>
      </c>
      <c r="C768" s="50">
        <v>300</v>
      </c>
      <c r="D768" t="s">
        <v>286</v>
      </c>
      <c r="E768" s="22" t="s">
        <v>289</v>
      </c>
      <c r="F768" t="s">
        <v>291</v>
      </c>
      <c r="G768" s="9" t="s">
        <v>247</v>
      </c>
    </row>
    <row r="769" spans="1:13" x14ac:dyDescent="0.25">
      <c r="A769">
        <v>2021</v>
      </c>
      <c r="B769" s="8">
        <v>44259</v>
      </c>
      <c r="C769" s="50">
        <v>400</v>
      </c>
      <c r="D769" t="s">
        <v>286</v>
      </c>
      <c r="E769" s="22" t="s">
        <v>289</v>
      </c>
      <c r="F769" t="s">
        <v>291</v>
      </c>
      <c r="G769" s="9" t="s">
        <v>247</v>
      </c>
    </row>
    <row r="770" spans="1:13" x14ac:dyDescent="0.25">
      <c r="A770">
        <v>2021</v>
      </c>
      <c r="B770" s="8">
        <v>44259</v>
      </c>
      <c r="C770" s="50">
        <v>500</v>
      </c>
      <c r="D770" t="s">
        <v>286</v>
      </c>
      <c r="E770" s="22" t="s">
        <v>289</v>
      </c>
      <c r="F770" t="s">
        <v>291</v>
      </c>
      <c r="G770" s="9" t="s">
        <v>247</v>
      </c>
      <c r="M770" s="22" t="s">
        <v>106</v>
      </c>
    </row>
    <row r="771" spans="1:13" x14ac:dyDescent="0.25">
      <c r="A771">
        <v>2021</v>
      </c>
      <c r="B771" s="8">
        <v>44259</v>
      </c>
      <c r="C771" s="50">
        <v>600</v>
      </c>
      <c r="D771" t="s">
        <v>286</v>
      </c>
      <c r="E771" s="22" t="s">
        <v>289</v>
      </c>
      <c r="F771" t="s">
        <v>291</v>
      </c>
      <c r="G771" s="9" t="s">
        <v>247</v>
      </c>
    </row>
    <row r="772" spans="1:13" x14ac:dyDescent="0.25">
      <c r="A772">
        <v>2021</v>
      </c>
      <c r="B772" s="8">
        <v>44259</v>
      </c>
      <c r="C772" s="50">
        <v>700</v>
      </c>
      <c r="D772" t="s">
        <v>286</v>
      </c>
      <c r="E772" s="22" t="s">
        <v>289</v>
      </c>
      <c r="F772" t="s">
        <v>291</v>
      </c>
      <c r="G772" s="9" t="s">
        <v>247</v>
      </c>
    </row>
    <row r="773" spans="1:13" x14ac:dyDescent="0.25">
      <c r="A773">
        <v>2021</v>
      </c>
      <c r="B773" s="8">
        <v>44259</v>
      </c>
      <c r="C773" s="50">
        <v>800</v>
      </c>
      <c r="D773" t="s">
        <v>286</v>
      </c>
      <c r="E773" s="22" t="s">
        <v>289</v>
      </c>
      <c r="F773" t="s">
        <v>291</v>
      </c>
      <c r="G773" s="9" t="s">
        <v>247</v>
      </c>
    </row>
    <row r="774" spans="1:13" x14ac:dyDescent="0.25">
      <c r="A774">
        <v>2021</v>
      </c>
      <c r="B774" s="8">
        <v>44259</v>
      </c>
      <c r="C774" s="50">
        <v>900</v>
      </c>
      <c r="D774" t="s">
        <v>286</v>
      </c>
      <c r="E774" s="22" t="s">
        <v>289</v>
      </c>
      <c r="F774" t="s">
        <v>291</v>
      </c>
      <c r="G774" s="9" t="s">
        <v>247</v>
      </c>
    </row>
    <row r="775" spans="1:13" x14ac:dyDescent="0.25">
      <c r="A775">
        <v>2021</v>
      </c>
      <c r="B775" s="8">
        <v>44259</v>
      </c>
      <c r="C775" s="50">
        <v>1000</v>
      </c>
      <c r="D775" t="s">
        <v>286</v>
      </c>
      <c r="E775" s="22" t="s">
        <v>289</v>
      </c>
      <c r="F775" t="s">
        <v>291</v>
      </c>
      <c r="G775" s="11" t="s">
        <v>247</v>
      </c>
    </row>
    <row r="776" spans="1:13" x14ac:dyDescent="0.25">
      <c r="A776">
        <v>2021</v>
      </c>
      <c r="B776" s="8">
        <v>44259</v>
      </c>
      <c r="C776" s="50">
        <v>1100</v>
      </c>
      <c r="D776" t="s">
        <v>286</v>
      </c>
      <c r="E776" s="22" t="s">
        <v>289</v>
      </c>
      <c r="F776" t="s">
        <v>291</v>
      </c>
      <c r="G776" s="11">
        <v>0.46311342592592591</v>
      </c>
      <c r="H776" t="s">
        <v>14</v>
      </c>
      <c r="I776" s="13">
        <v>74.599999999999994</v>
      </c>
      <c r="J776">
        <v>1559</v>
      </c>
      <c r="K776" s="10">
        <v>12.39</v>
      </c>
      <c r="L776">
        <v>1</v>
      </c>
    </row>
    <row r="777" spans="1:13" x14ac:dyDescent="0.25">
      <c r="A777">
        <v>2021</v>
      </c>
      <c r="B777" s="8">
        <v>44259</v>
      </c>
      <c r="C777" s="50">
        <v>1200</v>
      </c>
      <c r="D777" t="s">
        <v>286</v>
      </c>
      <c r="E777" s="22" t="s">
        <v>289</v>
      </c>
      <c r="F777" t="s">
        <v>291</v>
      </c>
      <c r="G777" s="11" t="s">
        <v>247</v>
      </c>
    </row>
    <row r="778" spans="1:13" x14ac:dyDescent="0.25">
      <c r="A778">
        <v>2021</v>
      </c>
      <c r="B778" s="8">
        <v>44259</v>
      </c>
      <c r="C778" s="50">
        <v>1300</v>
      </c>
      <c r="D778" t="s">
        <v>286</v>
      </c>
      <c r="E778" s="22" t="s">
        <v>289</v>
      </c>
      <c r="F778" t="s">
        <v>291</v>
      </c>
      <c r="G778" s="11" t="s">
        <v>247</v>
      </c>
    </row>
    <row r="779" spans="1:13" x14ac:dyDescent="0.25">
      <c r="A779">
        <v>2021</v>
      </c>
      <c r="B779" s="8">
        <v>44259</v>
      </c>
      <c r="C779" s="50">
        <v>1400</v>
      </c>
      <c r="D779" t="s">
        <v>286</v>
      </c>
      <c r="E779" s="22" t="s">
        <v>289</v>
      </c>
      <c r="F779" t="s">
        <v>291</v>
      </c>
      <c r="G779" s="11" t="s">
        <v>247</v>
      </c>
    </row>
    <row r="780" spans="1:13" x14ac:dyDescent="0.25">
      <c r="A780">
        <v>2021</v>
      </c>
      <c r="B780" s="8">
        <v>44259</v>
      </c>
      <c r="C780" s="50">
        <v>1500</v>
      </c>
      <c r="D780" t="s">
        <v>286</v>
      </c>
      <c r="E780" s="22" t="s">
        <v>289</v>
      </c>
      <c r="F780" t="s">
        <v>291</v>
      </c>
      <c r="G780" s="11" t="s">
        <v>247</v>
      </c>
      <c r="M780" s="22" t="s">
        <v>61</v>
      </c>
    </row>
    <row r="781" spans="1:13" x14ac:dyDescent="0.25">
      <c r="A781">
        <v>2021</v>
      </c>
      <c r="B781" s="8">
        <v>44259</v>
      </c>
      <c r="C781" s="50">
        <v>1600</v>
      </c>
      <c r="D781" t="s">
        <v>286</v>
      </c>
      <c r="E781" s="22" t="s">
        <v>289</v>
      </c>
      <c r="F781" t="s">
        <v>291</v>
      </c>
      <c r="G781" s="11" t="s">
        <v>247</v>
      </c>
      <c r="M781" s="22" t="s">
        <v>62</v>
      </c>
    </row>
    <row r="782" spans="1:13" x14ac:dyDescent="0.25">
      <c r="A782">
        <v>2021</v>
      </c>
      <c r="B782" s="8">
        <v>44259</v>
      </c>
      <c r="C782" s="50">
        <v>1700</v>
      </c>
      <c r="D782" t="s">
        <v>286</v>
      </c>
      <c r="E782" s="22" t="s">
        <v>289</v>
      </c>
      <c r="F782" t="s">
        <v>291</v>
      </c>
      <c r="G782" s="11" t="s">
        <v>247</v>
      </c>
    </row>
    <row r="783" spans="1:13" x14ac:dyDescent="0.25">
      <c r="A783">
        <v>2021</v>
      </c>
      <c r="B783" s="8">
        <v>44259</v>
      </c>
      <c r="C783" s="50">
        <v>1800</v>
      </c>
      <c r="D783" t="s">
        <v>286</v>
      </c>
      <c r="E783" s="22" t="s">
        <v>289</v>
      </c>
      <c r="F783" t="s">
        <v>291</v>
      </c>
      <c r="G783" s="11" t="s">
        <v>247</v>
      </c>
    </row>
    <row r="784" spans="1:13" x14ac:dyDescent="0.25">
      <c r="A784">
        <v>2021</v>
      </c>
      <c r="B784" s="8">
        <v>44259</v>
      </c>
      <c r="C784" s="50">
        <v>1900</v>
      </c>
      <c r="D784" t="s">
        <v>286</v>
      </c>
      <c r="E784" s="22" t="s">
        <v>289</v>
      </c>
      <c r="F784" t="s">
        <v>291</v>
      </c>
      <c r="G784" s="11">
        <v>0.79967592592592596</v>
      </c>
      <c r="H784" t="s">
        <v>13</v>
      </c>
      <c r="I784" s="13">
        <v>82</v>
      </c>
      <c r="J784">
        <v>2685</v>
      </c>
      <c r="K784" s="10">
        <v>11.11</v>
      </c>
      <c r="L784">
        <v>1</v>
      </c>
      <c r="M784" s="22" t="s">
        <v>60</v>
      </c>
    </row>
    <row r="785" spans="1:13" x14ac:dyDescent="0.25">
      <c r="A785">
        <v>2021</v>
      </c>
      <c r="B785" s="8">
        <v>44259</v>
      </c>
      <c r="C785" s="50">
        <v>1900</v>
      </c>
      <c r="D785" t="s">
        <v>286</v>
      </c>
      <c r="E785" s="22" t="s">
        <v>289</v>
      </c>
      <c r="F785" t="s">
        <v>291</v>
      </c>
      <c r="G785" s="11">
        <v>0.81186342592592586</v>
      </c>
      <c r="H785" t="s">
        <v>13</v>
      </c>
      <c r="I785" s="13">
        <v>72.099999999999994</v>
      </c>
      <c r="J785">
        <v>6844</v>
      </c>
      <c r="K785" s="10">
        <v>16.2</v>
      </c>
      <c r="L785">
        <v>1</v>
      </c>
    </row>
    <row r="786" spans="1:13" x14ac:dyDescent="0.25">
      <c r="A786">
        <v>2021</v>
      </c>
      <c r="B786" s="8">
        <v>44259</v>
      </c>
      <c r="C786" s="50">
        <v>2000</v>
      </c>
      <c r="D786" t="s">
        <v>286</v>
      </c>
      <c r="E786" s="22" t="s">
        <v>289</v>
      </c>
      <c r="F786" t="s">
        <v>291</v>
      </c>
      <c r="G786" s="11">
        <v>0.8357175925925926</v>
      </c>
      <c r="H786" t="s">
        <v>13</v>
      </c>
      <c r="I786" s="13">
        <v>86.7</v>
      </c>
      <c r="J786">
        <v>776</v>
      </c>
      <c r="K786" s="10">
        <v>13.6</v>
      </c>
      <c r="L786">
        <v>1</v>
      </c>
    </row>
    <row r="787" spans="1:13" x14ac:dyDescent="0.25">
      <c r="A787">
        <v>2021</v>
      </c>
      <c r="B787" s="8">
        <v>44259</v>
      </c>
      <c r="C787" s="50">
        <v>2100</v>
      </c>
      <c r="D787" t="s">
        <v>286</v>
      </c>
      <c r="E787" s="22" t="s">
        <v>289</v>
      </c>
      <c r="F787" t="s">
        <v>291</v>
      </c>
      <c r="G787" s="11">
        <v>0.88148148148148142</v>
      </c>
      <c r="H787" t="s">
        <v>14</v>
      </c>
      <c r="I787" s="13">
        <v>87.1</v>
      </c>
      <c r="J787">
        <v>2098</v>
      </c>
      <c r="K787" s="10">
        <v>12.66</v>
      </c>
      <c r="L787">
        <v>1</v>
      </c>
      <c r="M787" s="22" t="s">
        <v>59</v>
      </c>
    </row>
    <row r="788" spans="1:13" x14ac:dyDescent="0.25">
      <c r="A788">
        <v>2021</v>
      </c>
      <c r="B788" s="8">
        <v>44259</v>
      </c>
      <c r="C788" s="50">
        <v>2200</v>
      </c>
      <c r="D788" t="s">
        <v>286</v>
      </c>
      <c r="E788" s="22" t="s">
        <v>289</v>
      </c>
      <c r="F788" t="s">
        <v>291</v>
      </c>
      <c r="G788" s="11" t="s">
        <v>247</v>
      </c>
    </row>
    <row r="789" spans="1:13" x14ac:dyDescent="0.25">
      <c r="A789">
        <v>2021</v>
      </c>
      <c r="B789" s="8">
        <v>44259</v>
      </c>
      <c r="C789" s="50">
        <v>2300</v>
      </c>
      <c r="D789" t="s">
        <v>286</v>
      </c>
      <c r="E789" s="22" t="s">
        <v>289</v>
      </c>
      <c r="F789" t="s">
        <v>291</v>
      </c>
      <c r="G789" s="11">
        <v>0.96851851851851845</v>
      </c>
      <c r="H789" t="s">
        <v>14</v>
      </c>
      <c r="I789" s="13">
        <v>56.9</v>
      </c>
      <c r="J789">
        <v>3030</v>
      </c>
      <c r="K789" s="10">
        <v>14.93</v>
      </c>
      <c r="L789">
        <v>1</v>
      </c>
      <c r="M789" s="22" t="s">
        <v>58</v>
      </c>
    </row>
    <row r="790" spans="1:13" x14ac:dyDescent="0.25">
      <c r="A790">
        <v>2021</v>
      </c>
      <c r="B790" s="8">
        <v>44260</v>
      </c>
      <c r="C790" s="50">
        <v>0</v>
      </c>
      <c r="D790" t="s">
        <v>286</v>
      </c>
      <c r="E790" s="22" t="s">
        <v>289</v>
      </c>
      <c r="F790" t="s">
        <v>290</v>
      </c>
      <c r="G790" s="11">
        <v>1.5949074074074074E-2</v>
      </c>
      <c r="H790" t="s">
        <v>13</v>
      </c>
      <c r="I790" s="13">
        <v>83</v>
      </c>
      <c r="J790">
        <v>5030</v>
      </c>
      <c r="K790" s="10">
        <v>11.2</v>
      </c>
      <c r="L790">
        <v>1</v>
      </c>
    </row>
    <row r="791" spans="1:13" x14ac:dyDescent="0.25">
      <c r="A791">
        <v>2021</v>
      </c>
      <c r="B791" s="8">
        <v>44260</v>
      </c>
      <c r="C791" s="50">
        <v>100</v>
      </c>
      <c r="D791" t="s">
        <v>286</v>
      </c>
      <c r="E791" s="22" t="s">
        <v>289</v>
      </c>
      <c r="F791" t="s">
        <v>290</v>
      </c>
      <c r="G791" s="11" t="s">
        <v>247</v>
      </c>
    </row>
    <row r="792" spans="1:13" x14ac:dyDescent="0.25">
      <c r="A792">
        <v>2021</v>
      </c>
      <c r="B792" s="8">
        <v>44260</v>
      </c>
      <c r="C792" s="50">
        <v>200</v>
      </c>
      <c r="D792" t="s">
        <v>286</v>
      </c>
      <c r="E792" s="22" t="s">
        <v>289</v>
      </c>
      <c r="F792" t="s">
        <v>290</v>
      </c>
      <c r="G792" s="11" t="s">
        <v>247</v>
      </c>
    </row>
    <row r="793" spans="1:13" x14ac:dyDescent="0.25">
      <c r="A793">
        <v>2021</v>
      </c>
      <c r="B793" s="8">
        <v>44260</v>
      </c>
      <c r="C793" s="50">
        <v>300</v>
      </c>
      <c r="D793" t="s">
        <v>286</v>
      </c>
      <c r="E793" s="22" t="s">
        <v>289</v>
      </c>
      <c r="F793" t="s">
        <v>290</v>
      </c>
      <c r="G793" s="11" t="s">
        <v>247</v>
      </c>
    </row>
    <row r="794" spans="1:13" x14ac:dyDescent="0.25">
      <c r="A794">
        <v>2021</v>
      </c>
      <c r="B794" s="8">
        <v>44260</v>
      </c>
      <c r="C794" s="50">
        <v>400</v>
      </c>
      <c r="D794" t="s">
        <v>286</v>
      </c>
      <c r="E794" s="22" t="s">
        <v>289</v>
      </c>
      <c r="F794" t="s">
        <v>290</v>
      </c>
      <c r="G794" s="11">
        <v>0.16864583333333336</v>
      </c>
      <c r="H794" t="s">
        <v>13</v>
      </c>
      <c r="I794" s="13">
        <v>71.7</v>
      </c>
      <c r="J794">
        <v>679</v>
      </c>
      <c r="K794" s="10">
        <v>12.58</v>
      </c>
      <c r="L794">
        <v>1</v>
      </c>
    </row>
    <row r="795" spans="1:13" x14ac:dyDescent="0.25">
      <c r="A795">
        <v>2021</v>
      </c>
      <c r="B795" s="8">
        <v>44260</v>
      </c>
      <c r="C795" s="50">
        <v>400</v>
      </c>
      <c r="D795" t="s">
        <v>286</v>
      </c>
      <c r="E795" s="22" t="s">
        <v>289</v>
      </c>
      <c r="F795" t="s">
        <v>290</v>
      </c>
      <c r="G795" s="11">
        <v>0.16868055555555553</v>
      </c>
      <c r="H795" t="s">
        <v>13</v>
      </c>
      <c r="I795" s="13">
        <v>77.8</v>
      </c>
      <c r="J795">
        <v>690</v>
      </c>
      <c r="K795" s="10">
        <v>12.59</v>
      </c>
      <c r="L795">
        <v>1</v>
      </c>
    </row>
    <row r="796" spans="1:13" x14ac:dyDescent="0.25">
      <c r="A796">
        <v>2021</v>
      </c>
      <c r="B796" s="8">
        <v>44260</v>
      </c>
      <c r="C796" s="50">
        <v>500</v>
      </c>
      <c r="D796" t="s">
        <v>286</v>
      </c>
      <c r="E796" s="22" t="s">
        <v>289</v>
      </c>
      <c r="F796" t="s">
        <v>290</v>
      </c>
      <c r="G796" s="11" t="s">
        <v>247</v>
      </c>
    </row>
    <row r="797" spans="1:13" x14ac:dyDescent="0.25">
      <c r="A797">
        <v>2021</v>
      </c>
      <c r="B797" s="8">
        <v>44260</v>
      </c>
      <c r="C797" s="50">
        <v>600</v>
      </c>
      <c r="D797" t="s">
        <v>286</v>
      </c>
      <c r="E797" s="22" t="s">
        <v>289</v>
      </c>
      <c r="F797" t="s">
        <v>290</v>
      </c>
      <c r="G797" s="11" t="s">
        <v>247</v>
      </c>
    </row>
    <row r="798" spans="1:13" x14ac:dyDescent="0.25">
      <c r="A798">
        <v>2021</v>
      </c>
      <c r="B798" s="8">
        <v>44260</v>
      </c>
      <c r="C798" s="50">
        <v>700</v>
      </c>
      <c r="D798" t="s">
        <v>286</v>
      </c>
      <c r="E798" s="22" t="s">
        <v>289</v>
      </c>
      <c r="F798" t="s">
        <v>290</v>
      </c>
      <c r="G798" s="11" t="s">
        <v>247</v>
      </c>
    </row>
    <row r="799" spans="1:13" x14ac:dyDescent="0.25">
      <c r="A799">
        <v>2021</v>
      </c>
      <c r="B799" s="8">
        <v>44260</v>
      </c>
      <c r="C799" s="50">
        <v>800</v>
      </c>
      <c r="D799" t="s">
        <v>286</v>
      </c>
      <c r="E799" s="22" t="s">
        <v>289</v>
      </c>
      <c r="F799" t="s">
        <v>290</v>
      </c>
      <c r="G799" s="11">
        <v>0.33968749999999998</v>
      </c>
      <c r="H799" t="s">
        <v>14</v>
      </c>
      <c r="I799" s="13">
        <v>54.8</v>
      </c>
      <c r="J799">
        <v>2183</v>
      </c>
      <c r="K799" s="10">
        <v>9.6300000000000008</v>
      </c>
      <c r="L799">
        <v>2</v>
      </c>
      <c r="M799" s="22" t="s">
        <v>57</v>
      </c>
    </row>
    <row r="800" spans="1:13" x14ac:dyDescent="0.25">
      <c r="A800">
        <v>2021</v>
      </c>
      <c r="B800" s="8">
        <v>44260</v>
      </c>
      <c r="C800" s="50">
        <v>900</v>
      </c>
      <c r="D800" t="s">
        <v>286</v>
      </c>
      <c r="E800" s="22" t="s">
        <v>289</v>
      </c>
      <c r="F800" t="s">
        <v>290</v>
      </c>
      <c r="G800" s="11" t="s">
        <v>247</v>
      </c>
    </row>
    <row r="801" spans="1:12" x14ac:dyDescent="0.25">
      <c r="A801">
        <v>2021</v>
      </c>
      <c r="B801" s="8">
        <v>44260</v>
      </c>
      <c r="C801" s="50">
        <v>1000</v>
      </c>
      <c r="D801" t="s">
        <v>286</v>
      </c>
      <c r="E801" s="22" t="s">
        <v>289</v>
      </c>
      <c r="F801" t="s">
        <v>290</v>
      </c>
      <c r="G801" s="11" t="s">
        <v>247</v>
      </c>
    </row>
    <row r="802" spans="1:12" x14ac:dyDescent="0.25">
      <c r="A802">
        <v>2021</v>
      </c>
      <c r="B802" s="8">
        <v>44260</v>
      </c>
      <c r="C802" s="50">
        <v>1100</v>
      </c>
      <c r="D802" t="s">
        <v>286</v>
      </c>
      <c r="E802" s="22" t="s">
        <v>289</v>
      </c>
      <c r="F802" t="s">
        <v>290</v>
      </c>
      <c r="G802" s="11" t="s">
        <v>247</v>
      </c>
    </row>
    <row r="803" spans="1:12" x14ac:dyDescent="0.25">
      <c r="A803">
        <v>2021</v>
      </c>
      <c r="B803" s="8">
        <v>44260</v>
      </c>
      <c r="C803" s="50">
        <v>1200</v>
      </c>
      <c r="D803" t="s">
        <v>286</v>
      </c>
      <c r="E803" s="22" t="s">
        <v>289</v>
      </c>
      <c r="F803" t="s">
        <v>290</v>
      </c>
      <c r="G803" s="11" t="s">
        <v>247</v>
      </c>
    </row>
    <row r="804" spans="1:12" x14ac:dyDescent="0.25">
      <c r="A804">
        <v>2021</v>
      </c>
      <c r="B804" s="8">
        <v>44260</v>
      </c>
      <c r="C804" s="50">
        <v>1300</v>
      </c>
      <c r="D804" t="s">
        <v>286</v>
      </c>
      <c r="E804" s="22" t="s">
        <v>289</v>
      </c>
      <c r="F804" t="s">
        <v>290</v>
      </c>
      <c r="G804" s="11" t="s">
        <v>247</v>
      </c>
    </row>
    <row r="805" spans="1:12" x14ac:dyDescent="0.25">
      <c r="A805">
        <v>2021</v>
      </c>
      <c r="B805" s="8">
        <v>44260</v>
      </c>
      <c r="C805" s="50">
        <v>1400</v>
      </c>
      <c r="D805" t="s">
        <v>286</v>
      </c>
      <c r="E805" s="22" t="s">
        <v>289</v>
      </c>
      <c r="F805" t="s">
        <v>290</v>
      </c>
      <c r="G805" s="11" t="s">
        <v>247</v>
      </c>
    </row>
    <row r="806" spans="1:12" x14ac:dyDescent="0.25">
      <c r="A806">
        <v>2021</v>
      </c>
      <c r="B806" s="8">
        <v>44260</v>
      </c>
      <c r="C806" s="50">
        <v>1500</v>
      </c>
      <c r="D806" t="s">
        <v>286</v>
      </c>
      <c r="E806" s="22" t="s">
        <v>289</v>
      </c>
      <c r="F806" t="s">
        <v>290</v>
      </c>
      <c r="G806" s="11" t="s">
        <v>247</v>
      </c>
    </row>
    <row r="807" spans="1:12" x14ac:dyDescent="0.25">
      <c r="A807">
        <v>2021</v>
      </c>
      <c r="B807" s="8">
        <v>44260</v>
      </c>
      <c r="C807" s="50">
        <v>1600</v>
      </c>
      <c r="D807" t="s">
        <v>286</v>
      </c>
      <c r="E807" s="22" t="s">
        <v>289</v>
      </c>
      <c r="F807" t="s">
        <v>290</v>
      </c>
      <c r="G807" s="11" t="s">
        <v>247</v>
      </c>
    </row>
    <row r="808" spans="1:12" x14ac:dyDescent="0.25">
      <c r="A808">
        <v>2021</v>
      </c>
      <c r="B808" s="8">
        <v>44260</v>
      </c>
      <c r="C808" s="50">
        <v>1700</v>
      </c>
      <c r="D808" t="s">
        <v>286</v>
      </c>
      <c r="E808" s="22" t="s">
        <v>289</v>
      </c>
      <c r="F808" t="s">
        <v>290</v>
      </c>
      <c r="G808" s="11" t="s">
        <v>247</v>
      </c>
    </row>
    <row r="809" spans="1:12" x14ac:dyDescent="0.25">
      <c r="A809">
        <v>2021</v>
      </c>
      <c r="B809" s="8">
        <v>44260</v>
      </c>
      <c r="C809" s="50">
        <v>1800</v>
      </c>
      <c r="D809" t="s">
        <v>286</v>
      </c>
      <c r="E809" s="22" t="s">
        <v>289</v>
      </c>
      <c r="F809" t="s">
        <v>290</v>
      </c>
      <c r="G809" s="11" t="s">
        <v>247</v>
      </c>
    </row>
    <row r="810" spans="1:12" x14ac:dyDescent="0.25">
      <c r="A810">
        <v>2021</v>
      </c>
      <c r="B810" s="8">
        <v>44260</v>
      </c>
      <c r="C810" s="50">
        <v>1900</v>
      </c>
      <c r="D810" t="s">
        <v>286</v>
      </c>
      <c r="E810" s="22" t="s">
        <v>289</v>
      </c>
      <c r="F810" t="s">
        <v>290</v>
      </c>
      <c r="G810" s="11" t="s">
        <v>247</v>
      </c>
    </row>
    <row r="811" spans="1:12" x14ac:dyDescent="0.25">
      <c r="A811">
        <v>2021</v>
      </c>
      <c r="B811" s="8">
        <v>44260</v>
      </c>
      <c r="C811" s="50">
        <v>2000</v>
      </c>
      <c r="D811" t="s">
        <v>286</v>
      </c>
      <c r="E811" s="22" t="s">
        <v>289</v>
      </c>
      <c r="F811" t="s">
        <v>290</v>
      </c>
      <c r="G811" s="11" t="s">
        <v>247</v>
      </c>
    </row>
    <row r="812" spans="1:12" x14ac:dyDescent="0.25">
      <c r="A812">
        <v>2021</v>
      </c>
      <c r="B812" s="8">
        <v>44260</v>
      </c>
      <c r="C812" s="50">
        <v>2100</v>
      </c>
      <c r="D812" t="s">
        <v>286</v>
      </c>
      <c r="E812" s="22" t="s">
        <v>289</v>
      </c>
      <c r="F812" t="s">
        <v>290</v>
      </c>
      <c r="G812" s="11" t="s">
        <v>247</v>
      </c>
    </row>
    <row r="813" spans="1:12" x14ac:dyDescent="0.25">
      <c r="A813">
        <v>2021</v>
      </c>
      <c r="B813" s="8">
        <v>44260</v>
      </c>
      <c r="C813" s="50">
        <v>2200</v>
      </c>
      <c r="D813" t="s">
        <v>286</v>
      </c>
      <c r="E813" s="22" t="s">
        <v>289</v>
      </c>
      <c r="F813" t="s">
        <v>290</v>
      </c>
      <c r="G813" s="11">
        <v>0.93237268518518512</v>
      </c>
      <c r="H813" t="s">
        <v>13</v>
      </c>
      <c r="I813" s="13">
        <v>61.5</v>
      </c>
      <c r="J813">
        <v>4863</v>
      </c>
      <c r="K813" s="10">
        <v>4.8499999999999996</v>
      </c>
      <c r="L813">
        <v>1</v>
      </c>
    </row>
    <row r="814" spans="1:12" x14ac:dyDescent="0.25">
      <c r="A814">
        <v>2021</v>
      </c>
      <c r="B814" s="8">
        <v>44260</v>
      </c>
      <c r="C814" s="50">
        <v>2300</v>
      </c>
      <c r="D814" t="s">
        <v>286</v>
      </c>
      <c r="E814" s="22" t="s">
        <v>289</v>
      </c>
      <c r="F814" t="s">
        <v>290</v>
      </c>
      <c r="G814" s="11" t="s">
        <v>247</v>
      </c>
    </row>
    <row r="815" spans="1:12" x14ac:dyDescent="0.25">
      <c r="A815">
        <v>2021</v>
      </c>
      <c r="B815" s="8">
        <v>44261</v>
      </c>
      <c r="C815" s="50">
        <v>0</v>
      </c>
      <c r="D815" t="s">
        <v>286</v>
      </c>
      <c r="E815" s="22" t="s">
        <v>289</v>
      </c>
      <c r="F815" t="s">
        <v>290</v>
      </c>
      <c r="G815" s="11">
        <v>2.7199074074074074E-3</v>
      </c>
      <c r="H815" t="s">
        <v>14</v>
      </c>
      <c r="I815" s="13">
        <v>68.900000000000006</v>
      </c>
      <c r="J815">
        <v>898</v>
      </c>
      <c r="K815" s="10">
        <v>14.82</v>
      </c>
      <c r="L815">
        <v>1</v>
      </c>
    </row>
    <row r="816" spans="1:12" x14ac:dyDescent="0.25">
      <c r="A816">
        <v>2021</v>
      </c>
      <c r="B816" s="8">
        <v>44261</v>
      </c>
      <c r="C816" s="50">
        <v>100</v>
      </c>
      <c r="D816" t="s">
        <v>286</v>
      </c>
      <c r="E816" s="22" t="s">
        <v>289</v>
      </c>
      <c r="F816" t="s">
        <v>290</v>
      </c>
      <c r="G816" s="11">
        <v>5.0995370370370365E-2</v>
      </c>
      <c r="H816" t="s">
        <v>13</v>
      </c>
      <c r="I816" s="13">
        <v>62.1</v>
      </c>
      <c r="J816">
        <v>3088</v>
      </c>
      <c r="K816" s="10">
        <v>18.02</v>
      </c>
      <c r="L816">
        <v>1</v>
      </c>
    </row>
    <row r="817" spans="1:7" x14ac:dyDescent="0.25">
      <c r="A817">
        <v>2021</v>
      </c>
      <c r="B817" s="8">
        <v>44261</v>
      </c>
      <c r="C817" s="50">
        <v>200</v>
      </c>
      <c r="D817" t="s">
        <v>286</v>
      </c>
      <c r="E817" s="22" t="s">
        <v>289</v>
      </c>
      <c r="F817" t="s">
        <v>290</v>
      </c>
      <c r="G817" s="11" t="s">
        <v>247</v>
      </c>
    </row>
    <row r="818" spans="1:7" x14ac:dyDescent="0.25">
      <c r="A818">
        <v>2021</v>
      </c>
      <c r="B818" s="8">
        <v>44261</v>
      </c>
      <c r="C818" s="50">
        <v>300</v>
      </c>
      <c r="D818" t="s">
        <v>286</v>
      </c>
      <c r="E818" s="22" t="s">
        <v>289</v>
      </c>
      <c r="F818" t="s">
        <v>290</v>
      </c>
      <c r="G818" s="11" t="s">
        <v>247</v>
      </c>
    </row>
    <row r="819" spans="1:7" x14ac:dyDescent="0.25">
      <c r="A819">
        <v>2021</v>
      </c>
      <c r="B819" s="8">
        <v>44261</v>
      </c>
      <c r="C819" s="50">
        <v>400</v>
      </c>
      <c r="D819" t="s">
        <v>286</v>
      </c>
      <c r="E819" s="22" t="s">
        <v>289</v>
      </c>
      <c r="F819" t="s">
        <v>290</v>
      </c>
      <c r="G819" s="11" t="s">
        <v>247</v>
      </c>
    </row>
    <row r="820" spans="1:7" x14ac:dyDescent="0.25">
      <c r="A820">
        <v>2021</v>
      </c>
      <c r="B820" s="8">
        <v>44261</v>
      </c>
      <c r="C820" s="50">
        <v>500</v>
      </c>
      <c r="D820" t="s">
        <v>286</v>
      </c>
      <c r="E820" s="22" t="s">
        <v>289</v>
      </c>
      <c r="F820" t="s">
        <v>290</v>
      </c>
      <c r="G820" s="11" t="s">
        <v>247</v>
      </c>
    </row>
    <row r="821" spans="1:7" x14ac:dyDescent="0.25">
      <c r="A821">
        <v>2021</v>
      </c>
      <c r="B821" s="8">
        <v>44261</v>
      </c>
      <c r="C821" s="50">
        <v>600</v>
      </c>
      <c r="D821" t="s">
        <v>286</v>
      </c>
      <c r="E821" s="22" t="s">
        <v>289</v>
      </c>
      <c r="F821" t="s">
        <v>290</v>
      </c>
      <c r="G821" s="11" t="s">
        <v>247</v>
      </c>
    </row>
    <row r="822" spans="1:7" x14ac:dyDescent="0.25">
      <c r="A822">
        <v>2021</v>
      </c>
      <c r="B822" s="8">
        <v>44261</v>
      </c>
      <c r="C822" s="50">
        <v>700</v>
      </c>
      <c r="D822" t="s">
        <v>286</v>
      </c>
      <c r="E822" s="22" t="s">
        <v>289</v>
      </c>
      <c r="F822" t="s">
        <v>290</v>
      </c>
      <c r="G822" s="11" t="s">
        <v>247</v>
      </c>
    </row>
    <row r="823" spans="1:7" x14ac:dyDescent="0.25">
      <c r="A823">
        <v>2021</v>
      </c>
      <c r="B823" s="8">
        <v>44261</v>
      </c>
      <c r="C823" s="50">
        <v>800</v>
      </c>
      <c r="D823" t="s">
        <v>286</v>
      </c>
      <c r="E823" s="22" t="s">
        <v>289</v>
      </c>
      <c r="F823" t="s">
        <v>290</v>
      </c>
      <c r="G823" s="11" t="s">
        <v>247</v>
      </c>
    </row>
    <row r="824" spans="1:7" x14ac:dyDescent="0.25">
      <c r="A824">
        <v>2021</v>
      </c>
      <c r="B824" s="8">
        <v>44261</v>
      </c>
      <c r="C824" s="50">
        <v>900</v>
      </c>
      <c r="D824" t="s">
        <v>286</v>
      </c>
      <c r="E824" s="22" t="s">
        <v>289</v>
      </c>
      <c r="F824" t="s">
        <v>290</v>
      </c>
      <c r="G824" s="11" t="s">
        <v>247</v>
      </c>
    </row>
    <row r="825" spans="1:7" x14ac:dyDescent="0.25">
      <c r="A825">
        <v>2021</v>
      </c>
      <c r="B825" s="8">
        <v>44261</v>
      </c>
      <c r="C825" s="50">
        <v>1000</v>
      </c>
      <c r="D825" t="s">
        <v>286</v>
      </c>
      <c r="E825" s="22" t="s">
        <v>289</v>
      </c>
      <c r="F825" t="s">
        <v>290</v>
      </c>
      <c r="G825" s="11" t="s">
        <v>247</v>
      </c>
    </row>
    <row r="826" spans="1:7" x14ac:dyDescent="0.25">
      <c r="A826">
        <v>2021</v>
      </c>
      <c r="B826" s="8">
        <v>44261</v>
      </c>
      <c r="C826" s="50">
        <v>1100</v>
      </c>
      <c r="D826" t="s">
        <v>286</v>
      </c>
      <c r="E826" s="22" t="s">
        <v>289</v>
      </c>
      <c r="F826" t="s">
        <v>290</v>
      </c>
      <c r="G826" s="11" t="s">
        <v>247</v>
      </c>
    </row>
    <row r="827" spans="1:7" x14ac:dyDescent="0.25">
      <c r="A827">
        <v>2021</v>
      </c>
      <c r="B827" s="8">
        <v>44261</v>
      </c>
      <c r="C827" s="50">
        <v>1200</v>
      </c>
      <c r="D827" t="s">
        <v>286</v>
      </c>
      <c r="E827" s="22" t="s">
        <v>289</v>
      </c>
      <c r="F827" t="s">
        <v>290</v>
      </c>
      <c r="G827" s="11" t="s">
        <v>247</v>
      </c>
    </row>
    <row r="828" spans="1:7" x14ac:dyDescent="0.25">
      <c r="A828">
        <v>2021</v>
      </c>
      <c r="B828" s="8">
        <v>44261</v>
      </c>
      <c r="C828" s="50">
        <v>1300</v>
      </c>
      <c r="D828" t="s">
        <v>286</v>
      </c>
      <c r="E828" s="22" t="s">
        <v>289</v>
      </c>
      <c r="F828" t="s">
        <v>290</v>
      </c>
      <c r="G828" s="11" t="s">
        <v>247</v>
      </c>
    </row>
    <row r="829" spans="1:7" x14ac:dyDescent="0.25">
      <c r="A829">
        <v>2021</v>
      </c>
      <c r="B829" s="8">
        <v>44261</v>
      </c>
      <c r="C829" s="50">
        <v>1400</v>
      </c>
      <c r="D829" t="s">
        <v>286</v>
      </c>
      <c r="E829" s="22" t="s">
        <v>289</v>
      </c>
      <c r="F829" t="s">
        <v>290</v>
      </c>
      <c r="G829" s="11" t="s">
        <v>247</v>
      </c>
    </row>
    <row r="830" spans="1:7" x14ac:dyDescent="0.25">
      <c r="A830">
        <v>2021</v>
      </c>
      <c r="B830" s="8">
        <v>44261</v>
      </c>
      <c r="C830" s="50">
        <v>1500</v>
      </c>
      <c r="D830" t="s">
        <v>286</v>
      </c>
      <c r="E830" s="22" t="s">
        <v>289</v>
      </c>
      <c r="F830" t="s">
        <v>290</v>
      </c>
      <c r="G830" s="11" t="s">
        <v>247</v>
      </c>
    </row>
    <row r="831" spans="1:7" x14ac:dyDescent="0.25">
      <c r="A831">
        <v>2021</v>
      </c>
      <c r="B831" s="8">
        <v>44261</v>
      </c>
      <c r="C831" s="50">
        <v>1600</v>
      </c>
      <c r="D831" t="s">
        <v>286</v>
      </c>
      <c r="E831" s="22" t="s">
        <v>289</v>
      </c>
      <c r="F831" t="s">
        <v>290</v>
      </c>
      <c r="G831" s="11" t="s">
        <v>247</v>
      </c>
    </row>
    <row r="832" spans="1:7" x14ac:dyDescent="0.25">
      <c r="A832">
        <v>2021</v>
      </c>
      <c r="B832" s="8">
        <v>44261</v>
      </c>
      <c r="C832" s="50">
        <v>1700</v>
      </c>
      <c r="D832" t="s">
        <v>286</v>
      </c>
      <c r="E832" s="22" t="s">
        <v>289</v>
      </c>
      <c r="F832" t="s">
        <v>290</v>
      </c>
      <c r="G832" s="11" t="s">
        <v>247</v>
      </c>
    </row>
    <row r="833" spans="1:12" x14ac:dyDescent="0.25">
      <c r="A833">
        <v>2021</v>
      </c>
      <c r="B833" s="8">
        <v>44261</v>
      </c>
      <c r="C833" s="50">
        <v>1800</v>
      </c>
      <c r="D833" t="s">
        <v>286</v>
      </c>
      <c r="E833" s="22" t="s">
        <v>289</v>
      </c>
      <c r="F833" t="s">
        <v>290</v>
      </c>
      <c r="G833" s="11" t="s">
        <v>247</v>
      </c>
    </row>
    <row r="834" spans="1:12" x14ac:dyDescent="0.25">
      <c r="A834">
        <v>2021</v>
      </c>
      <c r="B834" s="8">
        <v>44261</v>
      </c>
      <c r="C834" s="50">
        <v>1900</v>
      </c>
      <c r="D834" t="s">
        <v>286</v>
      </c>
      <c r="E834" s="22" t="s">
        <v>289</v>
      </c>
      <c r="F834" t="s">
        <v>290</v>
      </c>
      <c r="G834" s="11" t="s">
        <v>247</v>
      </c>
    </row>
    <row r="835" spans="1:12" x14ac:dyDescent="0.25">
      <c r="A835">
        <v>2021</v>
      </c>
      <c r="B835" s="8">
        <v>44261</v>
      </c>
      <c r="C835" s="50">
        <v>2000</v>
      </c>
      <c r="D835" t="s">
        <v>286</v>
      </c>
      <c r="E835" s="22" t="s">
        <v>289</v>
      </c>
      <c r="F835" t="s">
        <v>290</v>
      </c>
      <c r="G835" s="11" t="s">
        <v>247</v>
      </c>
    </row>
    <row r="836" spans="1:12" x14ac:dyDescent="0.25">
      <c r="A836">
        <v>2021</v>
      </c>
      <c r="B836" s="8">
        <v>44261</v>
      </c>
      <c r="C836" s="50">
        <v>2100</v>
      </c>
      <c r="D836" t="s">
        <v>286</v>
      </c>
      <c r="E836" s="22" t="s">
        <v>289</v>
      </c>
      <c r="F836" t="s">
        <v>290</v>
      </c>
      <c r="G836" s="11">
        <v>0.89315972222222229</v>
      </c>
      <c r="H836" t="s">
        <v>13</v>
      </c>
      <c r="I836" s="13">
        <v>63.8</v>
      </c>
      <c r="J836">
        <v>6017</v>
      </c>
      <c r="K836" s="10">
        <v>8.23</v>
      </c>
      <c r="L836">
        <v>1</v>
      </c>
    </row>
    <row r="837" spans="1:12" x14ac:dyDescent="0.25">
      <c r="A837">
        <v>2021</v>
      </c>
      <c r="B837" s="8">
        <v>44261</v>
      </c>
      <c r="C837" s="50">
        <v>2200</v>
      </c>
      <c r="D837" t="s">
        <v>286</v>
      </c>
      <c r="E837" s="22" t="s">
        <v>289</v>
      </c>
      <c r="F837" t="s">
        <v>290</v>
      </c>
      <c r="G837" s="11" t="s">
        <v>247</v>
      </c>
    </row>
    <row r="838" spans="1:12" x14ac:dyDescent="0.25">
      <c r="A838">
        <v>2021</v>
      </c>
      <c r="B838" s="8">
        <v>44261</v>
      </c>
      <c r="C838" s="50">
        <v>2300</v>
      </c>
      <c r="D838" t="s">
        <v>286</v>
      </c>
      <c r="E838" s="22" t="s">
        <v>289</v>
      </c>
      <c r="F838" t="s">
        <v>290</v>
      </c>
      <c r="G838" s="11">
        <v>0.95909722222222227</v>
      </c>
      <c r="H838" t="s">
        <v>14</v>
      </c>
      <c r="I838" s="13">
        <v>79.3</v>
      </c>
      <c r="J838">
        <v>239</v>
      </c>
      <c r="K838" s="10">
        <v>13.67</v>
      </c>
      <c r="L838">
        <v>1</v>
      </c>
    </row>
    <row r="839" spans="1:12" x14ac:dyDescent="0.25">
      <c r="A839">
        <v>2021</v>
      </c>
      <c r="B839" s="8">
        <v>44262</v>
      </c>
      <c r="C839" s="50">
        <v>0</v>
      </c>
      <c r="D839" t="s">
        <v>286</v>
      </c>
      <c r="E839" s="22" t="s">
        <v>289</v>
      </c>
      <c r="F839" t="s">
        <v>290</v>
      </c>
      <c r="G839" s="11">
        <v>9.0624999999999994E-3</v>
      </c>
      <c r="H839" t="s">
        <v>13</v>
      </c>
      <c r="I839" s="13">
        <v>51.3</v>
      </c>
      <c r="J839">
        <v>2937</v>
      </c>
      <c r="K839" s="10">
        <v>10.4</v>
      </c>
      <c r="L839">
        <v>1</v>
      </c>
    </row>
    <row r="840" spans="1:12" x14ac:dyDescent="0.25">
      <c r="A840">
        <v>2021</v>
      </c>
      <c r="B840" s="8">
        <v>44262</v>
      </c>
      <c r="C840" s="50">
        <v>0</v>
      </c>
      <c r="D840" t="s">
        <v>286</v>
      </c>
      <c r="E840" s="22" t="s">
        <v>289</v>
      </c>
      <c r="F840" t="s">
        <v>290</v>
      </c>
      <c r="G840" s="11">
        <v>1.7986111111111109E-2</v>
      </c>
      <c r="H840" t="s">
        <v>13</v>
      </c>
      <c r="I840" s="13">
        <v>49.5</v>
      </c>
      <c r="J840">
        <v>5868</v>
      </c>
      <c r="K840" s="10">
        <v>9.9</v>
      </c>
      <c r="L840">
        <v>1</v>
      </c>
    </row>
    <row r="841" spans="1:12" x14ac:dyDescent="0.25">
      <c r="A841">
        <v>2021</v>
      </c>
      <c r="B841" s="8">
        <v>44262</v>
      </c>
      <c r="C841" s="50">
        <v>100</v>
      </c>
      <c r="D841" t="s">
        <v>286</v>
      </c>
      <c r="E841" s="22" t="s">
        <v>289</v>
      </c>
      <c r="F841" t="s">
        <v>290</v>
      </c>
      <c r="G841" t="s">
        <v>247</v>
      </c>
    </row>
    <row r="842" spans="1:12" x14ac:dyDescent="0.25">
      <c r="A842">
        <v>2021</v>
      </c>
      <c r="B842" s="8">
        <v>44262</v>
      </c>
      <c r="C842" s="50">
        <v>200</v>
      </c>
      <c r="D842" t="s">
        <v>286</v>
      </c>
      <c r="E842" s="22" t="s">
        <v>289</v>
      </c>
      <c r="F842" t="s">
        <v>290</v>
      </c>
      <c r="G842" t="s">
        <v>247</v>
      </c>
    </row>
    <row r="843" spans="1:12" x14ac:dyDescent="0.25">
      <c r="A843">
        <v>2021</v>
      </c>
      <c r="B843" s="8">
        <v>44262</v>
      </c>
      <c r="C843" s="50">
        <v>300</v>
      </c>
      <c r="D843" t="s">
        <v>286</v>
      </c>
      <c r="E843" s="22" t="s">
        <v>289</v>
      </c>
      <c r="F843" t="s">
        <v>290</v>
      </c>
      <c r="G843" t="s">
        <v>247</v>
      </c>
    </row>
    <row r="844" spans="1:12" x14ac:dyDescent="0.25">
      <c r="A844">
        <v>2021</v>
      </c>
      <c r="B844" s="8">
        <v>44262</v>
      </c>
      <c r="C844" s="50">
        <v>400</v>
      </c>
      <c r="D844" t="s">
        <v>286</v>
      </c>
      <c r="E844" s="22" t="s">
        <v>289</v>
      </c>
      <c r="F844" t="s">
        <v>290</v>
      </c>
      <c r="G844" t="s">
        <v>247</v>
      </c>
    </row>
    <row r="845" spans="1:12" x14ac:dyDescent="0.25">
      <c r="A845">
        <v>2021</v>
      </c>
      <c r="B845" s="8">
        <v>44262</v>
      </c>
      <c r="C845" s="50">
        <v>500</v>
      </c>
      <c r="D845" t="s">
        <v>286</v>
      </c>
      <c r="E845" s="22" t="s">
        <v>289</v>
      </c>
      <c r="F845" t="s">
        <v>290</v>
      </c>
      <c r="G845" s="9">
        <v>0.21135416666666665</v>
      </c>
      <c r="H845" t="s">
        <v>13</v>
      </c>
      <c r="I845" s="13">
        <v>69.2</v>
      </c>
      <c r="J845">
        <v>996</v>
      </c>
      <c r="K845" s="10">
        <v>15.63</v>
      </c>
      <c r="L845">
        <v>1</v>
      </c>
    </row>
    <row r="846" spans="1:12" x14ac:dyDescent="0.25">
      <c r="A846">
        <v>2021</v>
      </c>
      <c r="B846" s="8">
        <v>44262</v>
      </c>
      <c r="C846" s="50">
        <v>600</v>
      </c>
      <c r="D846" t="s">
        <v>286</v>
      </c>
      <c r="E846" s="22" t="s">
        <v>289</v>
      </c>
      <c r="F846" t="s">
        <v>290</v>
      </c>
      <c r="G846" t="s">
        <v>247</v>
      </c>
    </row>
    <row r="847" spans="1:12" x14ac:dyDescent="0.25">
      <c r="A847">
        <v>2021</v>
      </c>
      <c r="B847" s="8">
        <v>44262</v>
      </c>
      <c r="C847" s="50">
        <v>700</v>
      </c>
      <c r="D847" t="s">
        <v>286</v>
      </c>
      <c r="E847" s="22" t="s">
        <v>289</v>
      </c>
      <c r="F847" t="s">
        <v>290</v>
      </c>
      <c r="G847" t="s">
        <v>247</v>
      </c>
    </row>
    <row r="848" spans="1:12" x14ac:dyDescent="0.25">
      <c r="A848">
        <v>2021</v>
      </c>
      <c r="B848" s="8">
        <v>44262</v>
      </c>
      <c r="C848" s="50">
        <v>800</v>
      </c>
      <c r="D848" t="s">
        <v>286</v>
      </c>
      <c r="E848" s="22" t="s">
        <v>289</v>
      </c>
      <c r="F848" t="s">
        <v>290</v>
      </c>
      <c r="G848" t="s">
        <v>247</v>
      </c>
    </row>
    <row r="849" spans="1:12" x14ac:dyDescent="0.25">
      <c r="A849">
        <v>2021</v>
      </c>
      <c r="B849" s="8">
        <v>44262</v>
      </c>
      <c r="C849" s="50">
        <v>900</v>
      </c>
      <c r="D849" t="s">
        <v>286</v>
      </c>
      <c r="E849" s="22" t="s">
        <v>289</v>
      </c>
      <c r="F849" t="s">
        <v>290</v>
      </c>
      <c r="G849" t="s">
        <v>247</v>
      </c>
    </row>
    <row r="850" spans="1:12" x14ac:dyDescent="0.25">
      <c r="A850">
        <v>2021</v>
      </c>
      <c r="B850" s="8">
        <v>44262</v>
      </c>
      <c r="C850" s="50">
        <v>1000</v>
      </c>
      <c r="D850" t="s">
        <v>286</v>
      </c>
      <c r="E850" s="22" t="s">
        <v>289</v>
      </c>
      <c r="F850" t="s">
        <v>290</v>
      </c>
      <c r="G850" t="s">
        <v>247</v>
      </c>
    </row>
    <row r="851" spans="1:12" x14ac:dyDescent="0.25">
      <c r="A851">
        <v>2021</v>
      </c>
      <c r="B851" s="8">
        <v>44262</v>
      </c>
      <c r="C851" s="50">
        <v>1100</v>
      </c>
      <c r="D851" t="s">
        <v>286</v>
      </c>
      <c r="E851" s="22" t="s">
        <v>289</v>
      </c>
      <c r="F851" t="s">
        <v>290</v>
      </c>
      <c r="G851" t="s">
        <v>247</v>
      </c>
    </row>
    <row r="852" spans="1:12" x14ac:dyDescent="0.25">
      <c r="A852">
        <v>2021</v>
      </c>
      <c r="B852" s="8">
        <v>44262</v>
      </c>
      <c r="C852" s="50">
        <v>1200</v>
      </c>
      <c r="D852" t="s">
        <v>286</v>
      </c>
      <c r="E852" s="22" t="s">
        <v>289</v>
      </c>
      <c r="F852" t="s">
        <v>290</v>
      </c>
      <c r="G852" t="s">
        <v>247</v>
      </c>
    </row>
    <row r="853" spans="1:12" x14ac:dyDescent="0.25">
      <c r="A853">
        <v>2021</v>
      </c>
      <c r="B853" s="8">
        <v>44262</v>
      </c>
      <c r="C853" s="50">
        <v>1300</v>
      </c>
      <c r="D853" t="s">
        <v>286</v>
      </c>
      <c r="E853" s="22" t="s">
        <v>289</v>
      </c>
      <c r="F853" t="s">
        <v>290</v>
      </c>
      <c r="G853" t="s">
        <v>247</v>
      </c>
    </row>
    <row r="854" spans="1:12" x14ac:dyDescent="0.25">
      <c r="A854">
        <v>2021</v>
      </c>
      <c r="B854" s="8">
        <v>44262</v>
      </c>
      <c r="C854" s="50">
        <v>1400</v>
      </c>
      <c r="D854" t="s">
        <v>286</v>
      </c>
      <c r="E854" s="22" t="s">
        <v>289</v>
      </c>
      <c r="F854" t="s">
        <v>290</v>
      </c>
      <c r="G854" t="s">
        <v>247</v>
      </c>
    </row>
    <row r="855" spans="1:12" x14ac:dyDescent="0.25">
      <c r="A855">
        <v>2021</v>
      </c>
      <c r="B855" s="8">
        <v>44262</v>
      </c>
      <c r="C855" s="50">
        <v>1500</v>
      </c>
      <c r="D855" t="s">
        <v>286</v>
      </c>
      <c r="E855" s="22" t="s">
        <v>289</v>
      </c>
      <c r="F855" t="s">
        <v>290</v>
      </c>
      <c r="G855" t="s">
        <v>247</v>
      </c>
    </row>
    <row r="856" spans="1:12" x14ac:dyDescent="0.25">
      <c r="A856">
        <v>2021</v>
      </c>
      <c r="B856" s="8">
        <v>44262</v>
      </c>
      <c r="C856" s="50">
        <v>1600</v>
      </c>
      <c r="D856" t="s">
        <v>286</v>
      </c>
      <c r="E856" s="22" t="s">
        <v>289</v>
      </c>
      <c r="F856" t="s">
        <v>290</v>
      </c>
      <c r="G856" t="s">
        <v>247</v>
      </c>
    </row>
    <row r="857" spans="1:12" x14ac:dyDescent="0.25">
      <c r="A857">
        <v>2021</v>
      </c>
      <c r="B857" s="8">
        <v>44262</v>
      </c>
      <c r="C857" s="50">
        <v>1700</v>
      </c>
      <c r="D857" t="s">
        <v>286</v>
      </c>
      <c r="E857" s="22" t="s">
        <v>289</v>
      </c>
      <c r="F857" t="s">
        <v>290</v>
      </c>
      <c r="G857" t="s">
        <v>247</v>
      </c>
    </row>
    <row r="858" spans="1:12" x14ac:dyDescent="0.25">
      <c r="A858">
        <v>2021</v>
      </c>
      <c r="B858" s="8">
        <v>44262</v>
      </c>
      <c r="C858" s="50">
        <v>1800</v>
      </c>
      <c r="D858" t="s">
        <v>286</v>
      </c>
      <c r="E858" s="22" t="s">
        <v>289</v>
      </c>
      <c r="F858" t="s">
        <v>290</v>
      </c>
      <c r="G858" t="s">
        <v>247</v>
      </c>
    </row>
    <row r="859" spans="1:12" x14ac:dyDescent="0.25">
      <c r="A859">
        <v>2021</v>
      </c>
      <c r="B859" s="8">
        <v>44262</v>
      </c>
      <c r="C859" s="50">
        <v>1900</v>
      </c>
      <c r="D859" t="s">
        <v>286</v>
      </c>
      <c r="E859" s="22" t="s">
        <v>289</v>
      </c>
      <c r="F859" t="s">
        <v>290</v>
      </c>
      <c r="G859" s="9">
        <v>0.79546296296296293</v>
      </c>
      <c r="H859" t="s">
        <v>13</v>
      </c>
      <c r="I859" s="13">
        <v>63.4</v>
      </c>
      <c r="J859">
        <v>1207</v>
      </c>
      <c r="K859" s="10">
        <v>17.82</v>
      </c>
      <c r="L859">
        <v>1</v>
      </c>
    </row>
    <row r="860" spans="1:12" x14ac:dyDescent="0.25">
      <c r="A860">
        <v>2021</v>
      </c>
      <c r="B860" s="8">
        <v>44262</v>
      </c>
      <c r="C860" s="50">
        <v>2000</v>
      </c>
      <c r="D860" t="s">
        <v>286</v>
      </c>
      <c r="E860" s="22" t="s">
        <v>289</v>
      </c>
      <c r="F860" t="s">
        <v>290</v>
      </c>
      <c r="G860" s="9">
        <v>0.85364583333333333</v>
      </c>
      <c r="H860" t="s">
        <v>14</v>
      </c>
      <c r="I860" s="13">
        <v>73.3</v>
      </c>
      <c r="J860">
        <v>6208</v>
      </c>
      <c r="K860" s="10">
        <v>13.42</v>
      </c>
      <c r="L860">
        <v>1</v>
      </c>
    </row>
    <row r="861" spans="1:12" x14ac:dyDescent="0.25">
      <c r="A861">
        <v>2021</v>
      </c>
      <c r="B861" s="8">
        <v>44262</v>
      </c>
      <c r="C861" s="50">
        <v>2100</v>
      </c>
      <c r="D861" t="s">
        <v>286</v>
      </c>
      <c r="E861" s="22" t="s">
        <v>289</v>
      </c>
      <c r="F861" t="s">
        <v>290</v>
      </c>
      <c r="G861" s="9">
        <v>0.8817476851851852</v>
      </c>
      <c r="H861" t="s">
        <v>13</v>
      </c>
      <c r="I861" s="13">
        <v>73.8</v>
      </c>
      <c r="J861">
        <v>2241</v>
      </c>
      <c r="K861" s="10">
        <v>16.32</v>
      </c>
      <c r="L861">
        <v>1</v>
      </c>
    </row>
    <row r="862" spans="1:12" x14ac:dyDescent="0.25">
      <c r="A862">
        <v>2021</v>
      </c>
      <c r="B862" s="8">
        <v>44262</v>
      </c>
      <c r="C862" s="50">
        <v>2100</v>
      </c>
      <c r="D862" t="s">
        <v>286</v>
      </c>
      <c r="E862" s="22" t="s">
        <v>289</v>
      </c>
      <c r="F862" t="s">
        <v>290</v>
      </c>
      <c r="G862" s="9">
        <v>0.8881134259259259</v>
      </c>
      <c r="H862" t="s">
        <v>13</v>
      </c>
      <c r="I862" s="13">
        <v>80.7</v>
      </c>
      <c r="J862">
        <v>4318</v>
      </c>
      <c r="K862" s="10">
        <v>13.27</v>
      </c>
      <c r="L862">
        <v>1</v>
      </c>
    </row>
    <row r="863" spans="1:12" x14ac:dyDescent="0.25">
      <c r="A863">
        <v>2021</v>
      </c>
      <c r="B863" s="8">
        <v>44262</v>
      </c>
      <c r="C863" s="50">
        <v>2100</v>
      </c>
      <c r="D863" t="s">
        <v>286</v>
      </c>
      <c r="E863" s="22" t="s">
        <v>289</v>
      </c>
      <c r="F863" t="s">
        <v>290</v>
      </c>
      <c r="G863" s="9">
        <v>0.89359953703703709</v>
      </c>
      <c r="H863" t="s">
        <v>13</v>
      </c>
      <c r="I863" s="13">
        <v>46.4</v>
      </c>
      <c r="J863">
        <v>6075</v>
      </c>
      <c r="K863" s="10">
        <v>10.43</v>
      </c>
      <c r="L863">
        <v>1</v>
      </c>
    </row>
    <row r="864" spans="1:12" x14ac:dyDescent="0.25">
      <c r="A864">
        <v>2021</v>
      </c>
      <c r="B864" s="8">
        <v>44262</v>
      </c>
      <c r="C864" s="50">
        <v>2200</v>
      </c>
      <c r="D864" t="s">
        <v>286</v>
      </c>
      <c r="E864" s="22" t="s">
        <v>289</v>
      </c>
      <c r="F864" t="s">
        <v>290</v>
      </c>
      <c r="G864" t="s">
        <v>247</v>
      </c>
    </row>
    <row r="865" spans="1:13" x14ac:dyDescent="0.25">
      <c r="A865">
        <v>2021</v>
      </c>
      <c r="B865" s="8">
        <v>44262</v>
      </c>
      <c r="C865" s="50">
        <v>2300</v>
      </c>
      <c r="D865" t="s">
        <v>286</v>
      </c>
      <c r="E865" s="22" t="s">
        <v>289</v>
      </c>
      <c r="F865" t="s">
        <v>290</v>
      </c>
      <c r="G865" t="s">
        <v>247</v>
      </c>
    </row>
    <row r="866" spans="1:13" x14ac:dyDescent="0.25">
      <c r="A866">
        <v>2021</v>
      </c>
      <c r="B866" s="8">
        <v>44263</v>
      </c>
      <c r="C866" s="50">
        <v>0</v>
      </c>
      <c r="D866" t="s">
        <v>286</v>
      </c>
      <c r="E866" s="22" t="s">
        <v>289</v>
      </c>
      <c r="F866" t="s">
        <v>291</v>
      </c>
      <c r="G866" t="s">
        <v>247</v>
      </c>
    </row>
    <row r="867" spans="1:13" x14ac:dyDescent="0.25">
      <c r="A867">
        <v>2021</v>
      </c>
      <c r="B867" s="8">
        <v>44263</v>
      </c>
      <c r="C867" s="50">
        <v>100</v>
      </c>
      <c r="D867" t="s">
        <v>286</v>
      </c>
      <c r="E867" s="22" t="s">
        <v>289</v>
      </c>
      <c r="F867" t="s">
        <v>291</v>
      </c>
      <c r="G867" t="s">
        <v>247</v>
      </c>
    </row>
    <row r="868" spans="1:13" x14ac:dyDescent="0.25">
      <c r="A868">
        <v>2021</v>
      </c>
      <c r="B868" s="8">
        <v>44263</v>
      </c>
      <c r="C868" s="50">
        <v>200</v>
      </c>
      <c r="D868" t="s">
        <v>286</v>
      </c>
      <c r="E868" s="22" t="s">
        <v>289</v>
      </c>
      <c r="F868" t="s">
        <v>291</v>
      </c>
      <c r="G868" t="s">
        <v>247</v>
      </c>
    </row>
    <row r="869" spans="1:13" x14ac:dyDescent="0.25">
      <c r="A869">
        <v>2021</v>
      </c>
      <c r="B869" s="8">
        <v>44263</v>
      </c>
      <c r="C869" s="50">
        <v>300</v>
      </c>
      <c r="D869" t="s">
        <v>286</v>
      </c>
      <c r="E869" s="22" t="s">
        <v>289</v>
      </c>
      <c r="F869" t="s">
        <v>291</v>
      </c>
      <c r="G869" s="9">
        <v>0.13909722222222223</v>
      </c>
      <c r="H869" t="s">
        <v>13</v>
      </c>
      <c r="I869" s="13">
        <v>72.599999999999994</v>
      </c>
      <c r="J869">
        <v>4280</v>
      </c>
      <c r="K869" s="10">
        <v>10.47</v>
      </c>
      <c r="L869">
        <v>1</v>
      </c>
    </row>
    <row r="870" spans="1:13" x14ac:dyDescent="0.25">
      <c r="A870">
        <v>2021</v>
      </c>
      <c r="B870" s="8">
        <v>44263</v>
      </c>
      <c r="C870" s="50">
        <v>300</v>
      </c>
      <c r="D870" t="s">
        <v>286</v>
      </c>
      <c r="E870" s="22" t="s">
        <v>289</v>
      </c>
      <c r="F870" t="s">
        <v>291</v>
      </c>
      <c r="G870" s="9">
        <v>0.1451388888888889</v>
      </c>
      <c r="M870" s="22" t="s">
        <v>76</v>
      </c>
    </row>
    <row r="871" spans="1:13" x14ac:dyDescent="0.25">
      <c r="A871">
        <v>2021</v>
      </c>
      <c r="B871" s="8">
        <v>44263</v>
      </c>
      <c r="C871" s="50">
        <v>400</v>
      </c>
      <c r="D871" t="s">
        <v>286</v>
      </c>
      <c r="E871" s="22" t="s">
        <v>289</v>
      </c>
      <c r="F871" t="s">
        <v>291</v>
      </c>
      <c r="G871" t="s">
        <v>247</v>
      </c>
    </row>
    <row r="872" spans="1:13" x14ac:dyDescent="0.25">
      <c r="A872">
        <v>2021</v>
      </c>
      <c r="B872" s="8">
        <v>44263</v>
      </c>
      <c r="C872" s="50">
        <v>500</v>
      </c>
      <c r="D872" t="s">
        <v>286</v>
      </c>
      <c r="E872" s="22" t="s">
        <v>289</v>
      </c>
      <c r="F872" t="s">
        <v>291</v>
      </c>
      <c r="G872" t="s">
        <v>247</v>
      </c>
    </row>
    <row r="873" spans="1:13" x14ac:dyDescent="0.25">
      <c r="A873">
        <v>2021</v>
      </c>
      <c r="B873" s="8">
        <v>44263</v>
      </c>
      <c r="C873" s="50">
        <v>600</v>
      </c>
      <c r="D873" t="s">
        <v>286</v>
      </c>
      <c r="E873" s="22" t="s">
        <v>289</v>
      </c>
      <c r="F873" t="s">
        <v>291</v>
      </c>
      <c r="G873" t="s">
        <v>247</v>
      </c>
    </row>
    <row r="874" spans="1:13" x14ac:dyDescent="0.25">
      <c r="A874">
        <v>2021</v>
      </c>
      <c r="B874" s="8">
        <v>44263</v>
      </c>
      <c r="C874" s="50">
        <v>700</v>
      </c>
      <c r="D874" t="s">
        <v>286</v>
      </c>
      <c r="E874" s="22" t="s">
        <v>289</v>
      </c>
      <c r="F874" t="s">
        <v>291</v>
      </c>
      <c r="G874" t="s">
        <v>247</v>
      </c>
    </row>
    <row r="875" spans="1:13" x14ac:dyDescent="0.25">
      <c r="A875">
        <v>2021</v>
      </c>
      <c r="B875" s="8">
        <v>44263</v>
      </c>
      <c r="C875" s="50">
        <v>800</v>
      </c>
      <c r="D875" t="s">
        <v>286</v>
      </c>
      <c r="E875" s="22" t="s">
        <v>289</v>
      </c>
      <c r="F875" t="s">
        <v>291</v>
      </c>
      <c r="G875" t="s">
        <v>247</v>
      </c>
    </row>
    <row r="876" spans="1:13" x14ac:dyDescent="0.25">
      <c r="A876">
        <v>2021</v>
      </c>
      <c r="B876" s="8">
        <v>44263</v>
      </c>
      <c r="C876" s="50">
        <v>900</v>
      </c>
      <c r="D876" t="s">
        <v>286</v>
      </c>
      <c r="E876" s="22" t="s">
        <v>289</v>
      </c>
      <c r="F876" t="s">
        <v>291</v>
      </c>
      <c r="G876" s="11" t="s">
        <v>247</v>
      </c>
    </row>
    <row r="877" spans="1:13" x14ac:dyDescent="0.25">
      <c r="A877">
        <v>2021</v>
      </c>
      <c r="B877" s="8">
        <v>44263</v>
      </c>
      <c r="C877" s="50">
        <v>1000</v>
      </c>
      <c r="D877" t="s">
        <v>286</v>
      </c>
      <c r="E877" s="22" t="s">
        <v>289</v>
      </c>
      <c r="F877" t="s">
        <v>291</v>
      </c>
      <c r="G877" s="11" t="s">
        <v>247</v>
      </c>
    </row>
    <row r="878" spans="1:13" x14ac:dyDescent="0.25">
      <c r="A878">
        <v>2021</v>
      </c>
      <c r="B878" s="8">
        <v>44263</v>
      </c>
      <c r="C878" s="50">
        <v>1100</v>
      </c>
      <c r="D878" t="s">
        <v>286</v>
      </c>
      <c r="E878" s="22" t="s">
        <v>289</v>
      </c>
      <c r="F878" t="s">
        <v>291</v>
      </c>
      <c r="G878" s="11" t="s">
        <v>247</v>
      </c>
    </row>
    <row r="879" spans="1:13" x14ac:dyDescent="0.25">
      <c r="A879">
        <v>2021</v>
      </c>
      <c r="B879" s="8">
        <v>44263</v>
      </c>
      <c r="C879" s="50">
        <v>1200</v>
      </c>
      <c r="D879" t="s">
        <v>286</v>
      </c>
      <c r="E879" s="22" t="s">
        <v>289</v>
      </c>
      <c r="F879" t="s">
        <v>291</v>
      </c>
      <c r="G879" s="11" t="s">
        <v>247</v>
      </c>
    </row>
    <row r="880" spans="1:13" x14ac:dyDescent="0.25">
      <c r="A880">
        <v>2021</v>
      </c>
      <c r="B880" s="8">
        <v>44263</v>
      </c>
      <c r="C880" s="50">
        <v>1300</v>
      </c>
      <c r="D880" t="s">
        <v>286</v>
      </c>
      <c r="E880" s="22" t="s">
        <v>289</v>
      </c>
      <c r="F880" t="s">
        <v>291</v>
      </c>
      <c r="G880" s="11" t="s">
        <v>247</v>
      </c>
    </row>
    <row r="881" spans="1:13" x14ac:dyDescent="0.25">
      <c r="A881">
        <v>2021</v>
      </c>
      <c r="B881" s="8">
        <v>44263</v>
      </c>
      <c r="C881" s="50">
        <v>1400</v>
      </c>
      <c r="D881" t="s">
        <v>286</v>
      </c>
      <c r="E881" s="22" t="s">
        <v>289</v>
      </c>
      <c r="F881" t="s">
        <v>291</v>
      </c>
      <c r="G881" s="11" t="s">
        <v>247</v>
      </c>
      <c r="M881" s="22" t="s">
        <v>69</v>
      </c>
    </row>
    <row r="882" spans="1:13" x14ac:dyDescent="0.25">
      <c r="A882">
        <v>2021</v>
      </c>
      <c r="B882" s="8">
        <v>44263</v>
      </c>
      <c r="C882" s="50">
        <v>1500</v>
      </c>
      <c r="D882" t="s">
        <v>286</v>
      </c>
      <c r="E882" s="22" t="s">
        <v>289</v>
      </c>
      <c r="F882" t="s">
        <v>291</v>
      </c>
      <c r="G882" s="11" t="s">
        <v>247</v>
      </c>
    </row>
    <row r="883" spans="1:13" x14ac:dyDescent="0.25">
      <c r="A883">
        <v>2021</v>
      </c>
      <c r="B883" s="8">
        <v>44263</v>
      </c>
      <c r="C883" s="50">
        <v>1600</v>
      </c>
      <c r="D883" t="s">
        <v>286</v>
      </c>
      <c r="E883" s="22" t="s">
        <v>289</v>
      </c>
      <c r="F883" t="s">
        <v>291</v>
      </c>
      <c r="G883" s="11" t="s">
        <v>247</v>
      </c>
    </row>
    <row r="884" spans="1:13" x14ac:dyDescent="0.25">
      <c r="A884">
        <v>2021</v>
      </c>
      <c r="B884" s="8">
        <v>44263</v>
      </c>
      <c r="C884" s="50">
        <v>1700</v>
      </c>
      <c r="D884" t="s">
        <v>286</v>
      </c>
      <c r="E884" s="22" t="s">
        <v>289</v>
      </c>
      <c r="F884" t="s">
        <v>291</v>
      </c>
      <c r="G884" s="11" t="s">
        <v>247</v>
      </c>
    </row>
    <row r="885" spans="1:13" x14ac:dyDescent="0.25">
      <c r="A885">
        <v>2021</v>
      </c>
      <c r="B885" s="8">
        <v>44263</v>
      </c>
      <c r="C885" s="50">
        <v>1800</v>
      </c>
      <c r="D885" t="s">
        <v>286</v>
      </c>
      <c r="E885" s="22" t="s">
        <v>289</v>
      </c>
      <c r="F885" t="s">
        <v>291</v>
      </c>
      <c r="G885" s="11" t="s">
        <v>247</v>
      </c>
    </row>
    <row r="886" spans="1:13" x14ac:dyDescent="0.25">
      <c r="A886">
        <v>2021</v>
      </c>
      <c r="B886" s="8">
        <v>44263</v>
      </c>
      <c r="C886" s="50">
        <v>1900</v>
      </c>
      <c r="D886" t="s">
        <v>286</v>
      </c>
      <c r="E886" s="22" t="s">
        <v>289</v>
      </c>
      <c r="F886" t="s">
        <v>291</v>
      </c>
      <c r="G886" s="11" t="s">
        <v>247</v>
      </c>
    </row>
    <row r="887" spans="1:13" x14ac:dyDescent="0.25">
      <c r="A887">
        <v>2021</v>
      </c>
      <c r="B887" s="8">
        <v>44263</v>
      </c>
      <c r="C887" s="50">
        <v>2000</v>
      </c>
      <c r="D887" t="s">
        <v>286</v>
      </c>
      <c r="E887" s="22" t="s">
        <v>289</v>
      </c>
      <c r="F887" t="s">
        <v>291</v>
      </c>
      <c r="G887" s="11" t="s">
        <v>247</v>
      </c>
    </row>
    <row r="888" spans="1:13" x14ac:dyDescent="0.25">
      <c r="A888">
        <v>2021</v>
      </c>
      <c r="B888" s="8">
        <v>44263</v>
      </c>
      <c r="C888" s="50">
        <v>2100</v>
      </c>
      <c r="D888" t="s">
        <v>286</v>
      </c>
      <c r="E888" s="22" t="s">
        <v>289</v>
      </c>
      <c r="F888" t="s">
        <v>291</v>
      </c>
      <c r="G888" s="11">
        <v>0.88456018518518509</v>
      </c>
      <c r="H888" t="s">
        <v>13</v>
      </c>
      <c r="I888" s="13">
        <v>53.4</v>
      </c>
      <c r="J888">
        <v>3292</v>
      </c>
      <c r="K888" s="10">
        <v>18.13</v>
      </c>
      <c r="L888">
        <v>1</v>
      </c>
    </row>
    <row r="889" spans="1:13" x14ac:dyDescent="0.25">
      <c r="A889">
        <v>2021</v>
      </c>
      <c r="B889" s="8">
        <v>44263</v>
      </c>
      <c r="C889" s="50">
        <v>2200</v>
      </c>
      <c r="D889" t="s">
        <v>286</v>
      </c>
      <c r="E889" s="22" t="s">
        <v>289</v>
      </c>
      <c r="F889" t="s">
        <v>291</v>
      </c>
      <c r="G889" s="11">
        <v>0.92961805555555566</v>
      </c>
      <c r="H889" t="s">
        <v>13</v>
      </c>
      <c r="I889" s="13">
        <v>82.3</v>
      </c>
      <c r="J889">
        <v>4462</v>
      </c>
      <c r="K889" s="10">
        <v>13.94</v>
      </c>
      <c r="L889">
        <v>1</v>
      </c>
    </row>
    <row r="890" spans="1:13" x14ac:dyDescent="0.25">
      <c r="A890">
        <v>2021</v>
      </c>
      <c r="B890" s="8">
        <v>44263</v>
      </c>
      <c r="C890" s="50">
        <v>2300</v>
      </c>
      <c r="D890" t="s">
        <v>286</v>
      </c>
      <c r="E890" s="22" t="s">
        <v>289</v>
      </c>
      <c r="F890" t="s">
        <v>291</v>
      </c>
      <c r="G890" s="11">
        <v>0.96912037037037047</v>
      </c>
      <c r="H890" t="s">
        <v>14</v>
      </c>
      <c r="I890" s="13">
        <v>83.6</v>
      </c>
      <c r="J890">
        <v>3712</v>
      </c>
      <c r="K890" s="10">
        <v>14.44</v>
      </c>
      <c r="L890">
        <v>1</v>
      </c>
    </row>
    <row r="891" spans="1:13" x14ac:dyDescent="0.25">
      <c r="A891">
        <v>2021</v>
      </c>
      <c r="B891" s="8">
        <v>44263</v>
      </c>
      <c r="C891" s="50">
        <v>2300</v>
      </c>
      <c r="D891" t="s">
        <v>286</v>
      </c>
      <c r="E891" s="22" t="s">
        <v>289</v>
      </c>
      <c r="F891" t="s">
        <v>291</v>
      </c>
      <c r="G891" s="11">
        <v>0.9773263888888889</v>
      </c>
      <c r="H891" t="s">
        <v>13</v>
      </c>
      <c r="I891" s="13">
        <v>76</v>
      </c>
      <c r="J891">
        <v>6548</v>
      </c>
      <c r="K891" s="10">
        <v>14.66</v>
      </c>
      <c r="L891">
        <v>1</v>
      </c>
    </row>
    <row r="892" spans="1:13" x14ac:dyDescent="0.25">
      <c r="A892">
        <v>2021</v>
      </c>
      <c r="B892" s="8">
        <v>44264</v>
      </c>
      <c r="C892" s="50">
        <v>0</v>
      </c>
      <c r="D892" t="s">
        <v>286</v>
      </c>
      <c r="E892" s="22" t="s">
        <v>289</v>
      </c>
      <c r="F892" t="s">
        <v>291</v>
      </c>
      <c r="G892" s="11">
        <v>5.0578703703703706E-3</v>
      </c>
      <c r="H892" t="s">
        <v>13</v>
      </c>
      <c r="I892" s="13">
        <v>79.900000000000006</v>
      </c>
      <c r="J892">
        <v>1725</v>
      </c>
      <c r="K892" s="10">
        <v>9.4700000000000006</v>
      </c>
      <c r="L892">
        <v>1</v>
      </c>
    </row>
    <row r="893" spans="1:13" x14ac:dyDescent="0.25">
      <c r="A893">
        <v>2021</v>
      </c>
      <c r="B893" s="8">
        <v>44264</v>
      </c>
      <c r="C893" s="50">
        <v>100</v>
      </c>
      <c r="D893" t="s">
        <v>286</v>
      </c>
      <c r="E893" s="22" t="s">
        <v>289</v>
      </c>
      <c r="F893" t="s">
        <v>291</v>
      </c>
      <c r="G893" t="s">
        <v>247</v>
      </c>
    </row>
    <row r="894" spans="1:13" x14ac:dyDescent="0.25">
      <c r="A894">
        <v>2021</v>
      </c>
      <c r="B894" s="8">
        <v>44264</v>
      </c>
      <c r="C894" s="50">
        <v>200</v>
      </c>
      <c r="D894" t="s">
        <v>286</v>
      </c>
      <c r="E894" s="22" t="s">
        <v>289</v>
      </c>
      <c r="F894" t="s">
        <v>291</v>
      </c>
      <c r="G894" t="s">
        <v>247</v>
      </c>
    </row>
    <row r="895" spans="1:13" x14ac:dyDescent="0.25">
      <c r="A895">
        <v>2021</v>
      </c>
      <c r="B895" s="8">
        <v>44264</v>
      </c>
      <c r="C895" s="50">
        <v>300</v>
      </c>
      <c r="D895" t="s">
        <v>286</v>
      </c>
      <c r="E895" s="22" t="s">
        <v>289</v>
      </c>
      <c r="F895" t="s">
        <v>291</v>
      </c>
      <c r="G895" s="9">
        <v>0.13268518518518518</v>
      </c>
      <c r="H895" t="s">
        <v>13</v>
      </c>
      <c r="I895" s="13">
        <v>70</v>
      </c>
      <c r="J895">
        <v>2531</v>
      </c>
      <c r="K895" s="10">
        <v>17.98</v>
      </c>
      <c r="L895">
        <v>1</v>
      </c>
    </row>
    <row r="896" spans="1:13" x14ac:dyDescent="0.25">
      <c r="A896">
        <v>2021</v>
      </c>
      <c r="B896" s="8">
        <v>44264</v>
      </c>
      <c r="C896" s="50">
        <v>400</v>
      </c>
      <c r="D896" t="s">
        <v>286</v>
      </c>
      <c r="E896" s="22" t="s">
        <v>289</v>
      </c>
      <c r="F896" t="s">
        <v>291</v>
      </c>
      <c r="G896" t="s">
        <v>247</v>
      </c>
    </row>
    <row r="897" spans="1:13" x14ac:dyDescent="0.25">
      <c r="A897">
        <v>2021</v>
      </c>
      <c r="B897" s="8">
        <v>44264</v>
      </c>
      <c r="C897" s="50">
        <v>500</v>
      </c>
      <c r="D897" t="s">
        <v>286</v>
      </c>
      <c r="E897" s="22" t="s">
        <v>289</v>
      </c>
      <c r="F897" t="s">
        <v>291</v>
      </c>
      <c r="G897" t="s">
        <v>247</v>
      </c>
    </row>
    <row r="898" spans="1:13" x14ac:dyDescent="0.25">
      <c r="A898">
        <v>2021</v>
      </c>
      <c r="B898" s="8">
        <v>44264</v>
      </c>
      <c r="C898" s="50">
        <v>600</v>
      </c>
      <c r="D898" t="s">
        <v>286</v>
      </c>
      <c r="E898" s="22" t="s">
        <v>289</v>
      </c>
      <c r="F898" t="s">
        <v>291</v>
      </c>
      <c r="G898" t="s">
        <v>247</v>
      </c>
    </row>
    <row r="899" spans="1:13" x14ac:dyDescent="0.25">
      <c r="A899">
        <v>2021</v>
      </c>
      <c r="B899" s="8">
        <v>44264</v>
      </c>
      <c r="C899" s="50">
        <v>700</v>
      </c>
      <c r="D899" t="s">
        <v>286</v>
      </c>
      <c r="E899" s="22" t="s">
        <v>289</v>
      </c>
      <c r="F899" t="s">
        <v>291</v>
      </c>
      <c r="G899" t="s">
        <v>247</v>
      </c>
    </row>
    <row r="900" spans="1:13" x14ac:dyDescent="0.25">
      <c r="A900">
        <v>2021</v>
      </c>
      <c r="B900" s="8">
        <v>44264</v>
      </c>
      <c r="C900" s="50">
        <v>800</v>
      </c>
      <c r="D900" t="s">
        <v>286</v>
      </c>
      <c r="E900" s="22" t="s">
        <v>289</v>
      </c>
      <c r="F900" t="s">
        <v>291</v>
      </c>
      <c r="G900" t="s">
        <v>247</v>
      </c>
    </row>
    <row r="901" spans="1:13" x14ac:dyDescent="0.25">
      <c r="A901">
        <v>2021</v>
      </c>
      <c r="B901" s="8">
        <v>44264</v>
      </c>
      <c r="C901" s="50">
        <v>900</v>
      </c>
      <c r="D901" t="s">
        <v>286</v>
      </c>
      <c r="E901" s="22" t="s">
        <v>289</v>
      </c>
      <c r="F901" t="s">
        <v>291</v>
      </c>
      <c r="G901" t="s">
        <v>247</v>
      </c>
    </row>
    <row r="902" spans="1:13" x14ac:dyDescent="0.25">
      <c r="A902">
        <v>2021</v>
      </c>
      <c r="B902" s="8">
        <v>44264</v>
      </c>
      <c r="C902" s="50">
        <v>1000</v>
      </c>
      <c r="D902" t="s">
        <v>286</v>
      </c>
      <c r="E902" s="22" t="s">
        <v>289</v>
      </c>
      <c r="F902" t="s">
        <v>291</v>
      </c>
      <c r="G902" t="s">
        <v>247</v>
      </c>
    </row>
    <row r="903" spans="1:13" x14ac:dyDescent="0.25">
      <c r="A903">
        <v>2021</v>
      </c>
      <c r="B903" s="8">
        <v>44264</v>
      </c>
      <c r="C903" s="50">
        <v>1100</v>
      </c>
      <c r="D903" t="s">
        <v>286</v>
      </c>
      <c r="E903" s="22" t="s">
        <v>289</v>
      </c>
      <c r="F903" t="s">
        <v>291</v>
      </c>
      <c r="G903" t="s">
        <v>247</v>
      </c>
    </row>
    <row r="904" spans="1:13" x14ac:dyDescent="0.25">
      <c r="A904">
        <v>2021</v>
      </c>
      <c r="B904" s="8">
        <v>44264</v>
      </c>
      <c r="C904" s="50">
        <v>1200</v>
      </c>
      <c r="D904" t="s">
        <v>286</v>
      </c>
      <c r="E904" s="22" t="s">
        <v>289</v>
      </c>
      <c r="F904" t="s">
        <v>291</v>
      </c>
      <c r="G904" t="s">
        <v>247</v>
      </c>
    </row>
    <row r="905" spans="1:13" x14ac:dyDescent="0.25">
      <c r="A905">
        <v>2021</v>
      </c>
      <c r="B905" s="8">
        <v>44264</v>
      </c>
      <c r="C905" s="50">
        <v>1300</v>
      </c>
      <c r="D905" t="s">
        <v>286</v>
      </c>
      <c r="E905" s="22" t="s">
        <v>289</v>
      </c>
      <c r="F905" t="s">
        <v>291</v>
      </c>
      <c r="G905" t="s">
        <v>247</v>
      </c>
    </row>
    <row r="906" spans="1:13" x14ac:dyDescent="0.25">
      <c r="A906">
        <v>2021</v>
      </c>
      <c r="B906" s="8">
        <v>44264</v>
      </c>
      <c r="C906" s="50">
        <v>1400</v>
      </c>
      <c r="D906" t="s">
        <v>286</v>
      </c>
      <c r="E906" s="22" t="s">
        <v>289</v>
      </c>
      <c r="F906" t="s">
        <v>291</v>
      </c>
      <c r="G906" t="s">
        <v>247</v>
      </c>
    </row>
    <row r="907" spans="1:13" x14ac:dyDescent="0.25">
      <c r="A907">
        <v>2021</v>
      </c>
      <c r="B907" s="8">
        <v>44264</v>
      </c>
      <c r="C907" s="50">
        <v>1500</v>
      </c>
      <c r="D907" t="s">
        <v>286</v>
      </c>
      <c r="E907" s="22" t="s">
        <v>289</v>
      </c>
      <c r="F907" t="s">
        <v>291</v>
      </c>
      <c r="G907" t="s">
        <v>247</v>
      </c>
    </row>
    <row r="908" spans="1:13" x14ac:dyDescent="0.25">
      <c r="A908">
        <v>2021</v>
      </c>
      <c r="B908" s="8">
        <v>44264</v>
      </c>
      <c r="C908" s="50">
        <v>1600</v>
      </c>
      <c r="D908" t="s">
        <v>286</v>
      </c>
      <c r="E908" s="22" t="s">
        <v>289</v>
      </c>
      <c r="F908" t="s">
        <v>291</v>
      </c>
      <c r="G908" t="s">
        <v>247</v>
      </c>
    </row>
    <row r="909" spans="1:13" x14ac:dyDescent="0.25">
      <c r="A909">
        <v>2021</v>
      </c>
      <c r="B909" s="8">
        <v>44264</v>
      </c>
      <c r="C909" s="50">
        <v>1700</v>
      </c>
      <c r="D909" t="s">
        <v>286</v>
      </c>
      <c r="E909" s="22" t="s">
        <v>289</v>
      </c>
      <c r="F909" t="s">
        <v>291</v>
      </c>
      <c r="G909" s="9">
        <v>0.71920138888888896</v>
      </c>
      <c r="H909" t="s">
        <v>13</v>
      </c>
      <c r="I909" s="13">
        <v>91.4</v>
      </c>
      <c r="J909">
        <v>3744</v>
      </c>
      <c r="K909" s="10">
        <v>11.83</v>
      </c>
      <c r="L909">
        <v>1</v>
      </c>
      <c r="M909" s="22" t="s">
        <v>64</v>
      </c>
    </row>
    <row r="910" spans="1:13" x14ac:dyDescent="0.25">
      <c r="A910">
        <v>2021</v>
      </c>
      <c r="B910" s="8">
        <v>44264</v>
      </c>
      <c r="C910" s="50">
        <v>1700</v>
      </c>
      <c r="D910" t="s">
        <v>286</v>
      </c>
      <c r="E910" s="22" t="s">
        <v>289</v>
      </c>
      <c r="F910" t="s">
        <v>291</v>
      </c>
      <c r="G910" s="9">
        <v>0.72476851851851853</v>
      </c>
      <c r="H910" t="s">
        <v>14</v>
      </c>
      <c r="I910" s="13">
        <v>59.7</v>
      </c>
      <c r="J910">
        <v>5507</v>
      </c>
      <c r="K910" s="10">
        <v>14.85</v>
      </c>
    </row>
    <row r="911" spans="1:13" x14ac:dyDescent="0.25">
      <c r="A911">
        <v>2021</v>
      </c>
      <c r="B911" s="8">
        <v>44264</v>
      </c>
      <c r="C911" s="50">
        <v>1700</v>
      </c>
      <c r="D911" t="s">
        <v>286</v>
      </c>
      <c r="E911" s="22" t="s">
        <v>289</v>
      </c>
      <c r="F911" t="s">
        <v>291</v>
      </c>
      <c r="G911" s="9">
        <v>0.72520833333333334</v>
      </c>
      <c r="H911" t="s">
        <v>13</v>
      </c>
      <c r="I911" s="13">
        <v>76.400000000000006</v>
      </c>
      <c r="J911">
        <v>5624</v>
      </c>
      <c r="K911" s="10">
        <v>15.83</v>
      </c>
      <c r="L911">
        <v>1</v>
      </c>
    </row>
    <row r="912" spans="1:13" x14ac:dyDescent="0.25">
      <c r="A912">
        <v>2021</v>
      </c>
      <c r="B912" s="8">
        <v>44264</v>
      </c>
      <c r="C912" s="50">
        <v>1700</v>
      </c>
      <c r="D912" t="s">
        <v>286</v>
      </c>
      <c r="E912" s="22" t="s">
        <v>289</v>
      </c>
      <c r="F912" t="s">
        <v>291</v>
      </c>
      <c r="G912" s="9">
        <v>0.72709490740740745</v>
      </c>
      <c r="H912" t="s">
        <v>14</v>
      </c>
      <c r="I912" s="13">
        <v>91.3</v>
      </c>
      <c r="J912">
        <v>6181</v>
      </c>
      <c r="K912" s="10">
        <v>11.22</v>
      </c>
      <c r="L912">
        <v>1</v>
      </c>
      <c r="M912" s="22" t="s">
        <v>63</v>
      </c>
    </row>
    <row r="913" spans="1:12" x14ac:dyDescent="0.25">
      <c r="A913">
        <v>2021</v>
      </c>
      <c r="B913" s="8">
        <v>44264</v>
      </c>
      <c r="C913" s="50">
        <v>1800</v>
      </c>
      <c r="D913" t="s">
        <v>286</v>
      </c>
      <c r="E913" s="22" t="s">
        <v>289</v>
      </c>
      <c r="F913" t="s">
        <v>291</v>
      </c>
      <c r="G913" t="s">
        <v>247</v>
      </c>
    </row>
    <row r="914" spans="1:12" x14ac:dyDescent="0.25">
      <c r="A914">
        <v>2021</v>
      </c>
      <c r="B914" s="8">
        <v>44264</v>
      </c>
      <c r="C914" s="50">
        <v>1900</v>
      </c>
      <c r="D914" t="s">
        <v>286</v>
      </c>
      <c r="E914" s="22" t="s">
        <v>289</v>
      </c>
      <c r="F914" t="s">
        <v>291</v>
      </c>
      <c r="G914" t="s">
        <v>247</v>
      </c>
    </row>
    <row r="915" spans="1:12" x14ac:dyDescent="0.25">
      <c r="A915">
        <v>2021</v>
      </c>
      <c r="B915" s="8">
        <v>44264</v>
      </c>
      <c r="C915" s="50">
        <v>2000</v>
      </c>
      <c r="D915" t="s">
        <v>286</v>
      </c>
      <c r="E915" s="22" t="s">
        <v>289</v>
      </c>
      <c r="F915" t="s">
        <v>291</v>
      </c>
      <c r="G915" s="9">
        <v>0.85233796296296294</v>
      </c>
      <c r="H915" t="s">
        <v>14</v>
      </c>
      <c r="I915" s="13">
        <v>83.3</v>
      </c>
      <c r="J915">
        <v>6563</v>
      </c>
      <c r="K915" s="10">
        <v>15.52</v>
      </c>
      <c r="L915">
        <v>1</v>
      </c>
    </row>
    <row r="916" spans="1:12" x14ac:dyDescent="0.25">
      <c r="A916">
        <v>2021</v>
      </c>
      <c r="B916" s="8">
        <v>44264</v>
      </c>
      <c r="C916" s="50">
        <v>2100</v>
      </c>
      <c r="D916" t="s">
        <v>286</v>
      </c>
      <c r="E916" s="22" t="s">
        <v>289</v>
      </c>
      <c r="F916" t="s">
        <v>291</v>
      </c>
      <c r="G916" s="9">
        <v>0.88476851851851857</v>
      </c>
      <c r="H916" t="s">
        <v>13</v>
      </c>
      <c r="I916" s="13">
        <v>76.8</v>
      </c>
      <c r="J916">
        <v>3362</v>
      </c>
      <c r="K916" s="10">
        <v>16.399999999999999</v>
      </c>
      <c r="L916">
        <v>1</v>
      </c>
    </row>
    <row r="917" spans="1:12" x14ac:dyDescent="0.25">
      <c r="A917">
        <v>2021</v>
      </c>
      <c r="B917" s="8">
        <v>44264</v>
      </c>
      <c r="C917" s="50">
        <v>2200</v>
      </c>
      <c r="D917" t="s">
        <v>286</v>
      </c>
      <c r="E917" s="22" t="s">
        <v>289</v>
      </c>
      <c r="F917" t="s">
        <v>291</v>
      </c>
      <c r="G917" t="s">
        <v>247</v>
      </c>
    </row>
    <row r="918" spans="1:12" x14ac:dyDescent="0.25">
      <c r="A918">
        <v>2021</v>
      </c>
      <c r="B918" s="8">
        <v>44264</v>
      </c>
      <c r="C918" s="50">
        <v>2300</v>
      </c>
      <c r="D918" t="s">
        <v>286</v>
      </c>
      <c r="E918" s="22" t="s">
        <v>289</v>
      </c>
      <c r="F918" t="s">
        <v>291</v>
      </c>
      <c r="G918" t="s">
        <v>247</v>
      </c>
    </row>
    <row r="919" spans="1:12" x14ac:dyDescent="0.25">
      <c r="A919">
        <v>2021</v>
      </c>
      <c r="B919" s="8">
        <v>44265</v>
      </c>
      <c r="C919" s="50">
        <v>0</v>
      </c>
      <c r="D919" t="s">
        <v>286</v>
      </c>
      <c r="E919" s="22" t="s">
        <v>289</v>
      </c>
      <c r="F919" t="s">
        <v>291</v>
      </c>
      <c r="G919" t="s">
        <v>247</v>
      </c>
    </row>
    <row r="920" spans="1:12" x14ac:dyDescent="0.25">
      <c r="A920">
        <v>2021</v>
      </c>
      <c r="B920" s="8">
        <v>44265</v>
      </c>
      <c r="C920" s="50">
        <v>100</v>
      </c>
      <c r="D920" t="s">
        <v>286</v>
      </c>
      <c r="E920" s="22" t="s">
        <v>289</v>
      </c>
      <c r="F920" t="s">
        <v>291</v>
      </c>
      <c r="G920" t="s">
        <v>247</v>
      </c>
    </row>
    <row r="921" spans="1:12" x14ac:dyDescent="0.25">
      <c r="A921">
        <v>2021</v>
      </c>
      <c r="B921" s="8">
        <v>44265</v>
      </c>
      <c r="C921" s="50">
        <v>200</v>
      </c>
      <c r="D921" t="s">
        <v>286</v>
      </c>
      <c r="E921" s="22" t="s">
        <v>289</v>
      </c>
      <c r="F921" t="s">
        <v>291</v>
      </c>
      <c r="G921" t="s">
        <v>247</v>
      </c>
    </row>
    <row r="922" spans="1:12" x14ac:dyDescent="0.25">
      <c r="A922">
        <v>2021</v>
      </c>
      <c r="B922" s="8">
        <v>44265</v>
      </c>
      <c r="C922" s="50">
        <v>300</v>
      </c>
      <c r="D922" t="s">
        <v>286</v>
      </c>
      <c r="E922" s="22" t="s">
        <v>289</v>
      </c>
      <c r="F922" t="s">
        <v>291</v>
      </c>
      <c r="G922" t="s">
        <v>247</v>
      </c>
    </row>
    <row r="923" spans="1:12" x14ac:dyDescent="0.25">
      <c r="A923">
        <v>2021</v>
      </c>
      <c r="B923" s="8">
        <v>44265</v>
      </c>
      <c r="C923" s="50">
        <v>400</v>
      </c>
      <c r="D923" t="s">
        <v>286</v>
      </c>
      <c r="E923" s="22" t="s">
        <v>289</v>
      </c>
      <c r="F923" t="s">
        <v>291</v>
      </c>
      <c r="G923" t="s">
        <v>247</v>
      </c>
    </row>
    <row r="924" spans="1:12" x14ac:dyDescent="0.25">
      <c r="A924">
        <v>2021</v>
      </c>
      <c r="B924" s="8">
        <v>44265</v>
      </c>
      <c r="C924" s="50">
        <v>500</v>
      </c>
      <c r="D924" t="s">
        <v>286</v>
      </c>
      <c r="E924" s="22" t="s">
        <v>289</v>
      </c>
      <c r="F924" t="s">
        <v>291</v>
      </c>
      <c r="G924" t="s">
        <v>247</v>
      </c>
    </row>
    <row r="925" spans="1:12" x14ac:dyDescent="0.25">
      <c r="A925">
        <v>2021</v>
      </c>
      <c r="B925" s="8">
        <v>44265</v>
      </c>
      <c r="C925" s="50">
        <v>600</v>
      </c>
      <c r="D925" t="s">
        <v>286</v>
      </c>
      <c r="E925" s="22" t="s">
        <v>289</v>
      </c>
      <c r="F925" t="s">
        <v>291</v>
      </c>
      <c r="G925" t="s">
        <v>247</v>
      </c>
    </row>
    <row r="926" spans="1:12" x14ac:dyDescent="0.25">
      <c r="A926">
        <v>2021</v>
      </c>
      <c r="B926" s="8">
        <v>44265</v>
      </c>
      <c r="C926" s="50">
        <v>700</v>
      </c>
      <c r="D926" t="s">
        <v>286</v>
      </c>
      <c r="E926" s="22" t="s">
        <v>289</v>
      </c>
      <c r="F926" t="s">
        <v>291</v>
      </c>
      <c r="G926" t="s">
        <v>247</v>
      </c>
    </row>
    <row r="927" spans="1:12" x14ac:dyDescent="0.25">
      <c r="A927">
        <v>2021</v>
      </c>
      <c r="B927" s="8">
        <v>44265</v>
      </c>
      <c r="C927" s="50">
        <v>800</v>
      </c>
      <c r="D927" t="s">
        <v>286</v>
      </c>
      <c r="E927" s="22" t="s">
        <v>289</v>
      </c>
      <c r="F927" t="s">
        <v>291</v>
      </c>
      <c r="G927" t="s">
        <v>247</v>
      </c>
    </row>
    <row r="928" spans="1:12" x14ac:dyDescent="0.25">
      <c r="A928">
        <v>2021</v>
      </c>
      <c r="B928" s="8">
        <v>44265</v>
      </c>
      <c r="C928" s="50">
        <v>900</v>
      </c>
      <c r="D928" t="s">
        <v>286</v>
      </c>
      <c r="E928" s="22" t="s">
        <v>289</v>
      </c>
      <c r="F928" t="s">
        <v>291</v>
      </c>
      <c r="G928" t="s">
        <v>247</v>
      </c>
    </row>
    <row r="929" spans="1:12" x14ac:dyDescent="0.25">
      <c r="A929">
        <v>2021</v>
      </c>
      <c r="B929" s="8">
        <v>44265</v>
      </c>
      <c r="C929" s="50">
        <v>1000</v>
      </c>
      <c r="D929" t="s">
        <v>286</v>
      </c>
      <c r="E929" s="22" t="s">
        <v>289</v>
      </c>
      <c r="F929" t="s">
        <v>291</v>
      </c>
      <c r="G929" t="s">
        <v>247</v>
      </c>
    </row>
    <row r="930" spans="1:12" x14ac:dyDescent="0.25">
      <c r="A930">
        <v>2021</v>
      </c>
      <c r="B930" s="8">
        <v>44265</v>
      </c>
      <c r="C930" s="50">
        <v>1100</v>
      </c>
      <c r="D930" t="s">
        <v>286</v>
      </c>
      <c r="E930" s="22" t="s">
        <v>289</v>
      </c>
      <c r="F930" t="s">
        <v>291</v>
      </c>
      <c r="G930" t="s">
        <v>247</v>
      </c>
    </row>
    <row r="931" spans="1:12" x14ac:dyDescent="0.25">
      <c r="A931">
        <v>2021</v>
      </c>
      <c r="B931" s="8">
        <v>44265</v>
      </c>
      <c r="C931" s="50">
        <v>1200</v>
      </c>
      <c r="D931" t="s">
        <v>286</v>
      </c>
      <c r="E931" s="22" t="s">
        <v>289</v>
      </c>
      <c r="F931" t="s">
        <v>291</v>
      </c>
      <c r="G931" t="s">
        <v>247</v>
      </c>
    </row>
    <row r="932" spans="1:12" x14ac:dyDescent="0.25">
      <c r="A932">
        <v>2021</v>
      </c>
      <c r="B932" s="8">
        <v>44265</v>
      </c>
      <c r="C932" s="50">
        <v>1300</v>
      </c>
      <c r="D932" t="s">
        <v>286</v>
      </c>
      <c r="E932" s="22" t="s">
        <v>289</v>
      </c>
      <c r="F932" t="s">
        <v>291</v>
      </c>
      <c r="G932" t="s">
        <v>247</v>
      </c>
    </row>
    <row r="933" spans="1:12" x14ac:dyDescent="0.25">
      <c r="A933">
        <v>2021</v>
      </c>
      <c r="B933" s="8">
        <v>44265</v>
      </c>
      <c r="C933" s="50">
        <v>1400</v>
      </c>
      <c r="D933" t="s">
        <v>286</v>
      </c>
      <c r="E933" s="22" t="s">
        <v>289</v>
      </c>
      <c r="F933" t="s">
        <v>291</v>
      </c>
      <c r="G933" t="s">
        <v>247</v>
      </c>
    </row>
    <row r="934" spans="1:12" x14ac:dyDescent="0.25">
      <c r="A934">
        <v>2021</v>
      </c>
      <c r="B934" s="8">
        <v>44265</v>
      </c>
      <c r="C934" s="50">
        <v>1500</v>
      </c>
      <c r="D934" t="s">
        <v>286</v>
      </c>
      <c r="E934" s="22" t="s">
        <v>289</v>
      </c>
      <c r="F934" t="s">
        <v>291</v>
      </c>
      <c r="G934" t="s">
        <v>247</v>
      </c>
    </row>
    <row r="935" spans="1:12" x14ac:dyDescent="0.25">
      <c r="A935">
        <v>2021</v>
      </c>
      <c r="B935" s="8">
        <v>44265</v>
      </c>
      <c r="C935" s="50">
        <v>1600</v>
      </c>
      <c r="D935" t="s">
        <v>286</v>
      </c>
      <c r="E935" s="22" t="s">
        <v>289</v>
      </c>
      <c r="F935" t="s">
        <v>291</v>
      </c>
      <c r="G935" t="s">
        <v>247</v>
      </c>
    </row>
    <row r="936" spans="1:12" x14ac:dyDescent="0.25">
      <c r="A936">
        <v>2021</v>
      </c>
      <c r="B936" s="8">
        <v>44265</v>
      </c>
      <c r="C936" s="50">
        <v>1700</v>
      </c>
      <c r="D936" t="s">
        <v>286</v>
      </c>
      <c r="E936" s="22" t="s">
        <v>289</v>
      </c>
      <c r="F936" t="s">
        <v>291</v>
      </c>
      <c r="G936" t="s">
        <v>247</v>
      </c>
    </row>
    <row r="937" spans="1:12" x14ac:dyDescent="0.25">
      <c r="A937">
        <v>2021</v>
      </c>
      <c r="B937" s="8">
        <v>44265</v>
      </c>
      <c r="C937" s="50">
        <v>1800</v>
      </c>
      <c r="D937" t="s">
        <v>286</v>
      </c>
      <c r="E937" s="22" t="s">
        <v>289</v>
      </c>
      <c r="F937" t="s">
        <v>291</v>
      </c>
      <c r="G937" t="s">
        <v>247</v>
      </c>
    </row>
    <row r="938" spans="1:12" x14ac:dyDescent="0.25">
      <c r="A938">
        <v>2021</v>
      </c>
      <c r="B938" s="8">
        <v>44265</v>
      </c>
      <c r="C938" s="50">
        <v>1900</v>
      </c>
      <c r="D938" t="s">
        <v>286</v>
      </c>
      <c r="E938" s="22" t="s">
        <v>289</v>
      </c>
      <c r="F938" t="s">
        <v>291</v>
      </c>
      <c r="G938" t="s">
        <v>247</v>
      </c>
    </row>
    <row r="939" spans="1:12" x14ac:dyDescent="0.25">
      <c r="A939">
        <v>2021</v>
      </c>
      <c r="B939" s="8">
        <v>44265</v>
      </c>
      <c r="C939" s="50">
        <v>2000</v>
      </c>
      <c r="D939" t="s">
        <v>286</v>
      </c>
      <c r="E939" s="22" t="s">
        <v>289</v>
      </c>
      <c r="F939" t="s">
        <v>291</v>
      </c>
      <c r="G939" s="11" t="s">
        <v>247</v>
      </c>
    </row>
    <row r="940" spans="1:12" x14ac:dyDescent="0.25">
      <c r="A940">
        <v>2021</v>
      </c>
      <c r="B940" s="8">
        <v>44265</v>
      </c>
      <c r="C940" s="50">
        <v>2100</v>
      </c>
      <c r="D940" t="s">
        <v>286</v>
      </c>
      <c r="E940" s="22" t="s">
        <v>289</v>
      </c>
      <c r="F940" t="s">
        <v>291</v>
      </c>
      <c r="G940" s="9">
        <v>0.885625</v>
      </c>
      <c r="H940" t="s">
        <v>14</v>
      </c>
      <c r="I940" s="13">
        <v>53.7</v>
      </c>
      <c r="J940">
        <v>3560</v>
      </c>
      <c r="K940" s="10">
        <v>13.59</v>
      </c>
      <c r="L940">
        <v>1</v>
      </c>
    </row>
    <row r="941" spans="1:12" x14ac:dyDescent="0.25">
      <c r="A941">
        <v>2021</v>
      </c>
      <c r="B941" s="8">
        <v>44265</v>
      </c>
      <c r="C941" s="50">
        <v>2200</v>
      </c>
      <c r="D941" t="s">
        <v>286</v>
      </c>
      <c r="E941" s="22" t="s">
        <v>289</v>
      </c>
      <c r="F941" t="s">
        <v>291</v>
      </c>
      <c r="G941" s="9">
        <v>0.92453703703703705</v>
      </c>
      <c r="H941" t="s">
        <v>13</v>
      </c>
      <c r="I941" s="13">
        <v>72.599999999999994</v>
      </c>
      <c r="J941">
        <v>2632</v>
      </c>
      <c r="K941" s="10">
        <v>16.12</v>
      </c>
      <c r="L941">
        <v>1</v>
      </c>
    </row>
    <row r="942" spans="1:12" x14ac:dyDescent="0.25">
      <c r="A942">
        <v>2021</v>
      </c>
      <c r="B942" s="8">
        <v>44265</v>
      </c>
      <c r="C942" s="50">
        <v>2300</v>
      </c>
      <c r="D942" t="s">
        <v>286</v>
      </c>
      <c r="E942" s="22" t="s">
        <v>289</v>
      </c>
      <c r="F942" t="s">
        <v>291</v>
      </c>
      <c r="G942" t="s">
        <v>247</v>
      </c>
    </row>
    <row r="943" spans="1:12" x14ac:dyDescent="0.25">
      <c r="A943">
        <v>2021</v>
      </c>
      <c r="B943" s="8">
        <v>44266</v>
      </c>
      <c r="C943" s="50">
        <v>0</v>
      </c>
      <c r="D943" t="s">
        <v>286</v>
      </c>
      <c r="E943" s="22" t="s">
        <v>289</v>
      </c>
      <c r="F943" t="s">
        <v>290</v>
      </c>
      <c r="G943" t="s">
        <v>247</v>
      </c>
    </row>
    <row r="944" spans="1:12" x14ac:dyDescent="0.25">
      <c r="A944">
        <v>2021</v>
      </c>
      <c r="B944" s="8">
        <v>44266</v>
      </c>
      <c r="C944" s="50">
        <v>100</v>
      </c>
      <c r="D944" t="s">
        <v>286</v>
      </c>
      <c r="E944" s="22" t="s">
        <v>289</v>
      </c>
      <c r="F944" t="s">
        <v>290</v>
      </c>
      <c r="G944" s="9">
        <v>5.527777777777778E-2</v>
      </c>
      <c r="H944" t="s">
        <v>13</v>
      </c>
      <c r="I944" s="13">
        <v>64.400000000000006</v>
      </c>
      <c r="J944">
        <v>4504</v>
      </c>
      <c r="K944" s="10">
        <v>18.71</v>
      </c>
      <c r="L944">
        <v>1</v>
      </c>
    </row>
    <row r="945" spans="1:12" x14ac:dyDescent="0.25">
      <c r="A945">
        <v>2021</v>
      </c>
      <c r="B945" s="8">
        <v>44266</v>
      </c>
      <c r="C945" s="50">
        <v>200</v>
      </c>
      <c r="D945" t="s">
        <v>286</v>
      </c>
      <c r="E945" s="22" t="s">
        <v>289</v>
      </c>
      <c r="F945" t="s">
        <v>290</v>
      </c>
      <c r="G945" t="s">
        <v>247</v>
      </c>
    </row>
    <row r="946" spans="1:12" x14ac:dyDescent="0.25">
      <c r="A946">
        <v>2021</v>
      </c>
      <c r="B946" s="8">
        <v>44266</v>
      </c>
      <c r="C946" s="50">
        <v>300</v>
      </c>
      <c r="D946" t="s">
        <v>286</v>
      </c>
      <c r="E946" s="22" t="s">
        <v>289</v>
      </c>
      <c r="F946" t="s">
        <v>290</v>
      </c>
      <c r="G946" t="s">
        <v>247</v>
      </c>
    </row>
    <row r="947" spans="1:12" x14ac:dyDescent="0.25">
      <c r="A947">
        <v>2021</v>
      </c>
      <c r="B947" s="8">
        <v>44266</v>
      </c>
      <c r="C947" s="50">
        <v>400</v>
      </c>
      <c r="D947" t="s">
        <v>286</v>
      </c>
      <c r="E947" s="22" t="s">
        <v>289</v>
      </c>
      <c r="F947" t="s">
        <v>290</v>
      </c>
      <c r="G947" s="9">
        <v>0.12685185185185185</v>
      </c>
      <c r="H947" t="s">
        <v>13</v>
      </c>
      <c r="I947" s="13">
        <v>94</v>
      </c>
      <c r="J947">
        <v>573</v>
      </c>
      <c r="K947" s="10">
        <v>9.7899999999999991</v>
      </c>
      <c r="L947">
        <v>1</v>
      </c>
    </row>
    <row r="948" spans="1:12" x14ac:dyDescent="0.25">
      <c r="A948">
        <v>2021</v>
      </c>
      <c r="B948" s="8">
        <v>44266</v>
      </c>
      <c r="C948" s="50">
        <v>500</v>
      </c>
      <c r="D948" t="s">
        <v>286</v>
      </c>
      <c r="E948" s="22" t="s">
        <v>289</v>
      </c>
      <c r="F948" t="s">
        <v>290</v>
      </c>
      <c r="G948" t="s">
        <v>247</v>
      </c>
    </row>
    <row r="949" spans="1:12" x14ac:dyDescent="0.25">
      <c r="A949">
        <v>2021</v>
      </c>
      <c r="B949" s="8">
        <v>44266</v>
      </c>
      <c r="C949" s="50">
        <v>600</v>
      </c>
      <c r="D949" t="s">
        <v>286</v>
      </c>
      <c r="E949" s="22" t="s">
        <v>289</v>
      </c>
      <c r="F949" t="s">
        <v>290</v>
      </c>
      <c r="G949" t="s">
        <v>247</v>
      </c>
    </row>
    <row r="950" spans="1:12" x14ac:dyDescent="0.25">
      <c r="A950">
        <v>2021</v>
      </c>
      <c r="B950" s="8">
        <v>44266</v>
      </c>
      <c r="C950" s="50">
        <v>700</v>
      </c>
      <c r="D950" t="s">
        <v>286</v>
      </c>
      <c r="E950" s="22" t="s">
        <v>289</v>
      </c>
      <c r="F950" t="s">
        <v>290</v>
      </c>
      <c r="G950" t="s">
        <v>247</v>
      </c>
    </row>
    <row r="951" spans="1:12" x14ac:dyDescent="0.25">
      <c r="A951">
        <v>2021</v>
      </c>
      <c r="B951" s="8">
        <v>44266</v>
      </c>
      <c r="C951" s="50">
        <v>800</v>
      </c>
      <c r="D951" t="s">
        <v>286</v>
      </c>
      <c r="E951" s="22" t="s">
        <v>289</v>
      </c>
      <c r="F951" t="s">
        <v>290</v>
      </c>
      <c r="G951" t="s">
        <v>247</v>
      </c>
    </row>
    <row r="952" spans="1:12" x14ac:dyDescent="0.25">
      <c r="A952">
        <v>2021</v>
      </c>
      <c r="B952" s="8">
        <v>44266</v>
      </c>
      <c r="C952" s="50">
        <v>900</v>
      </c>
      <c r="D952" t="s">
        <v>286</v>
      </c>
      <c r="E952" s="22" t="s">
        <v>289</v>
      </c>
      <c r="F952" t="s">
        <v>290</v>
      </c>
      <c r="G952" t="s">
        <v>247</v>
      </c>
    </row>
    <row r="953" spans="1:12" x14ac:dyDescent="0.25">
      <c r="A953">
        <v>2021</v>
      </c>
      <c r="B953" s="8">
        <v>44266</v>
      </c>
      <c r="C953" s="50">
        <v>1000</v>
      </c>
      <c r="D953" t="s">
        <v>286</v>
      </c>
      <c r="E953" s="22" t="s">
        <v>289</v>
      </c>
      <c r="F953" t="s">
        <v>290</v>
      </c>
      <c r="G953" t="s">
        <v>247</v>
      </c>
    </row>
    <row r="954" spans="1:12" x14ac:dyDescent="0.25">
      <c r="A954">
        <v>2021</v>
      </c>
      <c r="B954" s="8">
        <v>44266</v>
      </c>
      <c r="C954" s="50">
        <v>1100</v>
      </c>
      <c r="D954" t="s">
        <v>286</v>
      </c>
      <c r="E954" s="22" t="s">
        <v>289</v>
      </c>
      <c r="F954" t="s">
        <v>290</v>
      </c>
      <c r="G954" t="s">
        <v>247</v>
      </c>
    </row>
    <row r="955" spans="1:12" x14ac:dyDescent="0.25">
      <c r="A955">
        <v>2021</v>
      </c>
      <c r="B955" s="8">
        <v>44266</v>
      </c>
      <c r="C955" s="50">
        <v>1200</v>
      </c>
      <c r="D955" t="s">
        <v>286</v>
      </c>
      <c r="E955" s="22" t="s">
        <v>289</v>
      </c>
      <c r="F955" t="s">
        <v>290</v>
      </c>
      <c r="G955" t="s">
        <v>247</v>
      </c>
    </row>
    <row r="956" spans="1:12" x14ac:dyDescent="0.25">
      <c r="A956">
        <v>2021</v>
      </c>
      <c r="B956" s="8">
        <v>44266</v>
      </c>
      <c r="C956" s="50">
        <v>1300</v>
      </c>
      <c r="D956" t="s">
        <v>286</v>
      </c>
      <c r="E956" s="22" t="s">
        <v>289</v>
      </c>
      <c r="F956" t="s">
        <v>290</v>
      </c>
      <c r="G956" t="s">
        <v>247</v>
      </c>
    </row>
    <row r="957" spans="1:12" x14ac:dyDescent="0.25">
      <c r="A957">
        <v>2021</v>
      </c>
      <c r="B957" s="8">
        <v>44266</v>
      </c>
      <c r="C957" s="50">
        <v>1400</v>
      </c>
      <c r="D957" t="s">
        <v>286</v>
      </c>
      <c r="E957" s="22" t="s">
        <v>289</v>
      </c>
      <c r="F957" t="s">
        <v>290</v>
      </c>
      <c r="G957" t="s">
        <v>247</v>
      </c>
    </row>
    <row r="958" spans="1:12" x14ac:dyDescent="0.25">
      <c r="A958">
        <v>2021</v>
      </c>
      <c r="B958" s="8">
        <v>44266</v>
      </c>
      <c r="C958" s="50">
        <v>1500</v>
      </c>
      <c r="D958" t="s">
        <v>286</v>
      </c>
      <c r="E958" s="22" t="s">
        <v>289</v>
      </c>
      <c r="F958" t="s">
        <v>290</v>
      </c>
      <c r="G958" t="s">
        <v>247</v>
      </c>
    </row>
    <row r="959" spans="1:12" x14ac:dyDescent="0.25">
      <c r="A959">
        <v>2021</v>
      </c>
      <c r="B959" s="8">
        <v>44266</v>
      </c>
      <c r="C959" s="50">
        <v>1600</v>
      </c>
      <c r="D959" t="s">
        <v>286</v>
      </c>
      <c r="E959" s="22" t="s">
        <v>289</v>
      </c>
      <c r="F959" t="s">
        <v>290</v>
      </c>
      <c r="G959" s="9">
        <v>0.67167824074074067</v>
      </c>
      <c r="H959" t="s">
        <v>13</v>
      </c>
      <c r="I959" s="13">
        <v>77.400000000000006</v>
      </c>
      <c r="J959">
        <v>1658</v>
      </c>
      <c r="K959" s="10">
        <v>14.18</v>
      </c>
      <c r="L959">
        <v>1</v>
      </c>
    </row>
    <row r="960" spans="1:12" x14ac:dyDescent="0.25">
      <c r="A960">
        <v>2021</v>
      </c>
      <c r="B960" s="8">
        <v>44266</v>
      </c>
      <c r="C960" s="50">
        <v>1600</v>
      </c>
      <c r="D960" t="s">
        <v>286</v>
      </c>
      <c r="E960" s="22" t="s">
        <v>289</v>
      </c>
      <c r="F960" t="s">
        <v>290</v>
      </c>
      <c r="G960" s="9">
        <v>0.67178240740740736</v>
      </c>
      <c r="H960" t="s">
        <v>13</v>
      </c>
      <c r="I960" s="13">
        <v>83</v>
      </c>
      <c r="J960">
        <v>1694</v>
      </c>
      <c r="K960" s="10">
        <v>12.87</v>
      </c>
      <c r="L960">
        <v>1</v>
      </c>
    </row>
    <row r="961" spans="1:13" x14ac:dyDescent="0.25">
      <c r="A961">
        <v>2021</v>
      </c>
      <c r="B961" s="8">
        <v>44266</v>
      </c>
      <c r="C961" s="50">
        <v>1700</v>
      </c>
      <c r="D961" t="s">
        <v>286</v>
      </c>
      <c r="E961" s="22" t="s">
        <v>289</v>
      </c>
      <c r="F961" t="s">
        <v>290</v>
      </c>
      <c r="G961" t="s">
        <v>247</v>
      </c>
    </row>
    <row r="962" spans="1:13" x14ac:dyDescent="0.25">
      <c r="A962">
        <v>2021</v>
      </c>
      <c r="B962" s="8">
        <v>44266</v>
      </c>
      <c r="C962" s="50">
        <v>1800</v>
      </c>
      <c r="D962" t="s">
        <v>286</v>
      </c>
      <c r="E962" s="22" t="s">
        <v>289</v>
      </c>
      <c r="F962" t="s">
        <v>290</v>
      </c>
      <c r="G962" s="9">
        <v>0.76949074074074064</v>
      </c>
      <c r="H962" t="s">
        <v>14</v>
      </c>
      <c r="I962" s="13">
        <v>75.099999999999994</v>
      </c>
      <c r="J962">
        <v>6505</v>
      </c>
      <c r="K962" s="10">
        <v>7.48</v>
      </c>
      <c r="L962">
        <v>1</v>
      </c>
    </row>
    <row r="963" spans="1:13" x14ac:dyDescent="0.25">
      <c r="A963">
        <v>2021</v>
      </c>
      <c r="B963" s="8">
        <v>44266</v>
      </c>
      <c r="C963" s="50">
        <v>1900</v>
      </c>
      <c r="D963" t="s">
        <v>286</v>
      </c>
      <c r="E963" s="22" t="s">
        <v>289</v>
      </c>
      <c r="F963" t="s">
        <v>290</v>
      </c>
      <c r="G963" s="9">
        <v>0.79328703703703696</v>
      </c>
      <c r="H963" t="s">
        <v>13</v>
      </c>
      <c r="I963" s="13">
        <v>77.400000000000006</v>
      </c>
      <c r="J963">
        <v>553</v>
      </c>
      <c r="K963" s="10">
        <v>9.32</v>
      </c>
      <c r="L963">
        <v>1</v>
      </c>
    </row>
    <row r="964" spans="1:13" x14ac:dyDescent="0.25">
      <c r="A964">
        <v>2021</v>
      </c>
      <c r="B964" s="8">
        <v>44266</v>
      </c>
      <c r="C964" s="50">
        <v>1900</v>
      </c>
      <c r="D964" t="s">
        <v>286</v>
      </c>
      <c r="E964" s="22" t="s">
        <v>289</v>
      </c>
      <c r="F964" t="s">
        <v>290</v>
      </c>
      <c r="G964" s="9">
        <v>0.79342592592592587</v>
      </c>
      <c r="H964" t="s">
        <v>13</v>
      </c>
      <c r="I964" s="13">
        <v>41.3</v>
      </c>
      <c r="J964">
        <v>601</v>
      </c>
      <c r="K964" s="10">
        <v>12.22</v>
      </c>
      <c r="L964">
        <v>1</v>
      </c>
    </row>
    <row r="965" spans="1:13" x14ac:dyDescent="0.25">
      <c r="A965">
        <v>2021</v>
      </c>
      <c r="B965" s="8">
        <v>44266</v>
      </c>
      <c r="C965" s="50">
        <v>1900</v>
      </c>
      <c r="D965" t="s">
        <v>286</v>
      </c>
      <c r="E965" s="22" t="s">
        <v>289</v>
      </c>
      <c r="F965" t="s">
        <v>290</v>
      </c>
      <c r="G965" s="9">
        <v>0.80512731481481481</v>
      </c>
      <c r="H965" t="s">
        <v>14</v>
      </c>
      <c r="I965" s="13">
        <v>74</v>
      </c>
      <c r="J965">
        <v>4380</v>
      </c>
      <c r="K965" s="10">
        <v>15.64</v>
      </c>
      <c r="L965">
        <v>1</v>
      </c>
    </row>
    <row r="966" spans="1:13" x14ac:dyDescent="0.25">
      <c r="A966">
        <v>2021</v>
      </c>
      <c r="B966" s="8">
        <v>44266</v>
      </c>
      <c r="C966" s="50">
        <v>1900</v>
      </c>
      <c r="D966" t="s">
        <v>286</v>
      </c>
      <c r="E966" s="22" t="s">
        <v>289</v>
      </c>
      <c r="F966" t="s">
        <v>290</v>
      </c>
      <c r="G966" s="9">
        <v>0.80516203703703704</v>
      </c>
      <c r="H966" t="s">
        <v>14</v>
      </c>
      <c r="I966" s="13">
        <v>69.400000000000006</v>
      </c>
      <c r="J966">
        <v>4391</v>
      </c>
      <c r="K966" s="10">
        <v>15.37</v>
      </c>
      <c r="L966">
        <v>1</v>
      </c>
    </row>
    <row r="967" spans="1:13" x14ac:dyDescent="0.25">
      <c r="A967">
        <v>2021</v>
      </c>
      <c r="B967" s="8">
        <v>44266</v>
      </c>
      <c r="C967" s="50">
        <v>1900</v>
      </c>
      <c r="D967" t="s">
        <v>286</v>
      </c>
      <c r="E967" s="22" t="s">
        <v>289</v>
      </c>
      <c r="F967" t="s">
        <v>290</v>
      </c>
      <c r="G967" s="9">
        <v>0.80699074074074073</v>
      </c>
      <c r="H967" t="s">
        <v>13</v>
      </c>
      <c r="I967" s="13">
        <v>74.7</v>
      </c>
      <c r="J967">
        <v>4957</v>
      </c>
      <c r="K967" s="10">
        <v>16.27</v>
      </c>
      <c r="L967">
        <v>1</v>
      </c>
    </row>
    <row r="968" spans="1:13" x14ac:dyDescent="0.25">
      <c r="A968">
        <v>2021</v>
      </c>
      <c r="B968" s="8">
        <v>44266</v>
      </c>
      <c r="C968" s="50">
        <v>1900</v>
      </c>
      <c r="D968" t="s">
        <v>286</v>
      </c>
      <c r="E968" s="22" t="s">
        <v>289</v>
      </c>
      <c r="F968" t="s">
        <v>290</v>
      </c>
      <c r="G968" s="9">
        <v>0.80704861111111104</v>
      </c>
      <c r="H968" t="s">
        <v>13</v>
      </c>
      <c r="I968" s="13">
        <v>70.400000000000006</v>
      </c>
      <c r="J968">
        <v>4968</v>
      </c>
      <c r="K968" s="10">
        <v>15.76</v>
      </c>
      <c r="L968">
        <v>1</v>
      </c>
    </row>
    <row r="969" spans="1:13" x14ac:dyDescent="0.25">
      <c r="A969">
        <v>2021</v>
      </c>
      <c r="B969" s="8">
        <v>44266</v>
      </c>
      <c r="C969" s="50">
        <v>2000</v>
      </c>
      <c r="D969" t="s">
        <v>286</v>
      </c>
      <c r="E969" s="22" t="s">
        <v>289</v>
      </c>
      <c r="F969" t="s">
        <v>290</v>
      </c>
      <c r="G969" t="s">
        <v>247</v>
      </c>
    </row>
    <row r="970" spans="1:13" x14ac:dyDescent="0.25">
      <c r="A970">
        <v>2021</v>
      </c>
      <c r="B970" s="8">
        <v>44266</v>
      </c>
      <c r="C970" s="50">
        <v>2100</v>
      </c>
      <c r="D970" t="s">
        <v>286</v>
      </c>
      <c r="E970" s="22" t="s">
        <v>289</v>
      </c>
      <c r="F970" t="s">
        <v>290</v>
      </c>
      <c r="G970" s="9">
        <v>0.88739583333333327</v>
      </c>
      <c r="H970" t="s">
        <v>13</v>
      </c>
      <c r="I970" s="13">
        <v>69.400000000000006</v>
      </c>
      <c r="J970">
        <v>4117</v>
      </c>
      <c r="K970" s="10">
        <v>13.23</v>
      </c>
      <c r="L970">
        <v>1</v>
      </c>
    </row>
    <row r="971" spans="1:13" x14ac:dyDescent="0.25">
      <c r="A971">
        <v>2021</v>
      </c>
      <c r="B971" s="8">
        <v>44266</v>
      </c>
      <c r="C971" s="50">
        <v>2100</v>
      </c>
      <c r="D971" t="s">
        <v>286</v>
      </c>
      <c r="E971" s="22" t="s">
        <v>289</v>
      </c>
      <c r="F971" t="s">
        <v>290</v>
      </c>
      <c r="G971" s="9">
        <v>0.89155092592592589</v>
      </c>
      <c r="H971" t="s">
        <v>13</v>
      </c>
      <c r="I971" s="13">
        <v>41</v>
      </c>
      <c r="J971">
        <v>5473</v>
      </c>
      <c r="K971" s="10">
        <v>6.03</v>
      </c>
      <c r="L971">
        <v>1</v>
      </c>
    </row>
    <row r="972" spans="1:13" x14ac:dyDescent="0.25">
      <c r="A972">
        <v>2021</v>
      </c>
      <c r="B972" s="8">
        <v>44266</v>
      </c>
      <c r="C972" s="50">
        <v>2200</v>
      </c>
      <c r="D972" t="s">
        <v>286</v>
      </c>
      <c r="E972" s="22" t="s">
        <v>289</v>
      </c>
      <c r="F972" t="s">
        <v>290</v>
      </c>
      <c r="G972" s="9">
        <v>0.91803240740740744</v>
      </c>
      <c r="H972" t="s">
        <v>13</v>
      </c>
      <c r="I972" s="13">
        <v>44.2</v>
      </c>
      <c r="J972">
        <v>446</v>
      </c>
      <c r="K972" s="10">
        <v>14.93</v>
      </c>
      <c r="L972">
        <v>1</v>
      </c>
    </row>
    <row r="973" spans="1:13" x14ac:dyDescent="0.25">
      <c r="A973">
        <v>2021</v>
      </c>
      <c r="B973" s="8">
        <v>44266</v>
      </c>
      <c r="C973" s="50">
        <v>2300</v>
      </c>
      <c r="D973" t="s">
        <v>286</v>
      </c>
      <c r="E973" s="22" t="s">
        <v>289</v>
      </c>
      <c r="F973" t="s">
        <v>290</v>
      </c>
      <c r="G973" s="9">
        <v>0.97645833333333332</v>
      </c>
      <c r="H973" t="s">
        <v>14</v>
      </c>
      <c r="I973" s="13">
        <v>46.3</v>
      </c>
      <c r="J973">
        <v>6040</v>
      </c>
      <c r="K973" s="10">
        <v>11.81</v>
      </c>
      <c r="L973">
        <v>2</v>
      </c>
      <c r="M973" s="22" t="s">
        <v>68</v>
      </c>
    </row>
    <row r="974" spans="1:13" x14ac:dyDescent="0.25">
      <c r="A974">
        <v>2021</v>
      </c>
      <c r="B974" s="8">
        <v>44267</v>
      </c>
      <c r="C974" s="50">
        <v>0</v>
      </c>
      <c r="D974" t="s">
        <v>286</v>
      </c>
      <c r="E974" s="22" t="s">
        <v>289</v>
      </c>
      <c r="F974" t="s">
        <v>290</v>
      </c>
      <c r="G974" s="9">
        <v>3.6226851851851854E-3</v>
      </c>
      <c r="H974" t="s">
        <v>13</v>
      </c>
      <c r="I974" s="13">
        <v>68.2</v>
      </c>
      <c r="J974">
        <v>1213</v>
      </c>
      <c r="K974" s="10">
        <v>15.88</v>
      </c>
      <c r="L974">
        <v>1</v>
      </c>
    </row>
    <row r="975" spans="1:13" x14ac:dyDescent="0.25">
      <c r="A975">
        <v>2021</v>
      </c>
      <c r="B975" s="8">
        <v>44267</v>
      </c>
      <c r="C975" s="50">
        <v>100</v>
      </c>
      <c r="D975" t="s">
        <v>286</v>
      </c>
      <c r="E975" s="22" t="s">
        <v>289</v>
      </c>
      <c r="F975" t="s">
        <v>290</v>
      </c>
      <c r="G975" t="s">
        <v>247</v>
      </c>
    </row>
    <row r="976" spans="1:13" x14ac:dyDescent="0.25">
      <c r="A976">
        <v>2021</v>
      </c>
      <c r="B976" s="8">
        <v>44267</v>
      </c>
      <c r="C976" s="50">
        <v>200</v>
      </c>
      <c r="D976" t="s">
        <v>286</v>
      </c>
      <c r="E976" s="22" t="s">
        <v>289</v>
      </c>
      <c r="F976" t="s">
        <v>290</v>
      </c>
      <c r="G976" s="9">
        <v>0.10350694444444446</v>
      </c>
      <c r="H976" t="s">
        <v>14</v>
      </c>
      <c r="I976" s="13">
        <v>66.099999999999994</v>
      </c>
      <c r="J976">
        <v>6761</v>
      </c>
      <c r="K976" s="10">
        <v>17.239999999999998</v>
      </c>
      <c r="L976">
        <v>1</v>
      </c>
    </row>
    <row r="977" spans="1:7" x14ac:dyDescent="0.25">
      <c r="A977">
        <v>2021</v>
      </c>
      <c r="B977" s="8">
        <v>44267</v>
      </c>
      <c r="C977" s="50">
        <v>300</v>
      </c>
      <c r="D977" t="s">
        <v>286</v>
      </c>
      <c r="E977" s="22" t="s">
        <v>289</v>
      </c>
      <c r="F977" t="s">
        <v>290</v>
      </c>
      <c r="G977" t="s">
        <v>247</v>
      </c>
    </row>
    <row r="978" spans="1:7" x14ac:dyDescent="0.25">
      <c r="A978">
        <v>2021</v>
      </c>
      <c r="B978" s="8">
        <v>44267</v>
      </c>
      <c r="C978" s="50">
        <v>400</v>
      </c>
      <c r="D978" t="s">
        <v>286</v>
      </c>
      <c r="E978" s="22" t="s">
        <v>289</v>
      </c>
      <c r="F978" t="s">
        <v>290</v>
      </c>
      <c r="G978" t="s">
        <v>247</v>
      </c>
    </row>
    <row r="979" spans="1:7" x14ac:dyDescent="0.25">
      <c r="A979">
        <v>2021</v>
      </c>
      <c r="B979" s="8">
        <v>44267</v>
      </c>
      <c r="C979" s="50">
        <v>500</v>
      </c>
      <c r="D979" t="s">
        <v>286</v>
      </c>
      <c r="E979" s="22" t="s">
        <v>289</v>
      </c>
      <c r="F979" t="s">
        <v>290</v>
      </c>
      <c r="G979" t="s">
        <v>247</v>
      </c>
    </row>
    <row r="980" spans="1:7" x14ac:dyDescent="0.25">
      <c r="A980">
        <v>2021</v>
      </c>
      <c r="B980" s="8">
        <v>44267</v>
      </c>
      <c r="C980" s="50">
        <v>600</v>
      </c>
      <c r="D980" t="s">
        <v>286</v>
      </c>
      <c r="E980" s="22" t="s">
        <v>289</v>
      </c>
      <c r="F980" t="s">
        <v>290</v>
      </c>
      <c r="G980" t="s">
        <v>247</v>
      </c>
    </row>
    <row r="981" spans="1:7" x14ac:dyDescent="0.25">
      <c r="A981">
        <v>2021</v>
      </c>
      <c r="B981" s="8">
        <v>44267</v>
      </c>
      <c r="C981" s="50">
        <v>700</v>
      </c>
      <c r="D981" t="s">
        <v>286</v>
      </c>
      <c r="E981" s="22" t="s">
        <v>289</v>
      </c>
      <c r="F981" t="s">
        <v>290</v>
      </c>
      <c r="G981" t="s">
        <v>247</v>
      </c>
    </row>
    <row r="982" spans="1:7" x14ac:dyDescent="0.25">
      <c r="A982">
        <v>2021</v>
      </c>
      <c r="B982" s="8">
        <v>44267</v>
      </c>
      <c r="C982" s="50">
        <v>800</v>
      </c>
      <c r="D982" t="s">
        <v>286</v>
      </c>
      <c r="E982" s="22" t="s">
        <v>289</v>
      </c>
      <c r="F982" t="s">
        <v>290</v>
      </c>
      <c r="G982" t="s">
        <v>247</v>
      </c>
    </row>
    <row r="983" spans="1:7" x14ac:dyDescent="0.25">
      <c r="A983">
        <v>2021</v>
      </c>
      <c r="B983" s="8">
        <v>44267</v>
      </c>
      <c r="C983" s="50">
        <v>900</v>
      </c>
      <c r="D983" t="s">
        <v>286</v>
      </c>
      <c r="E983" s="22" t="s">
        <v>289</v>
      </c>
      <c r="F983" t="s">
        <v>290</v>
      </c>
      <c r="G983" t="s">
        <v>247</v>
      </c>
    </row>
    <row r="984" spans="1:7" x14ac:dyDescent="0.25">
      <c r="A984">
        <v>2021</v>
      </c>
      <c r="B984" s="8">
        <v>44267</v>
      </c>
      <c r="C984" s="50">
        <v>1000</v>
      </c>
      <c r="D984" t="s">
        <v>286</v>
      </c>
      <c r="E984" s="22" t="s">
        <v>289</v>
      </c>
      <c r="F984" t="s">
        <v>290</v>
      </c>
      <c r="G984" t="s">
        <v>247</v>
      </c>
    </row>
    <row r="985" spans="1:7" x14ac:dyDescent="0.25">
      <c r="A985">
        <v>2021</v>
      </c>
      <c r="B985" s="8">
        <v>44267</v>
      </c>
      <c r="C985" s="50">
        <v>1100</v>
      </c>
      <c r="D985" t="s">
        <v>286</v>
      </c>
      <c r="E985" s="22" t="s">
        <v>289</v>
      </c>
      <c r="F985" t="s">
        <v>290</v>
      </c>
      <c r="G985" t="s">
        <v>247</v>
      </c>
    </row>
    <row r="986" spans="1:7" x14ac:dyDescent="0.25">
      <c r="A986">
        <v>2021</v>
      </c>
      <c r="B986" s="8">
        <v>44267</v>
      </c>
      <c r="C986" s="50">
        <v>1200</v>
      </c>
      <c r="D986" t="s">
        <v>286</v>
      </c>
      <c r="E986" s="22" t="s">
        <v>289</v>
      </c>
      <c r="F986" t="s">
        <v>290</v>
      </c>
      <c r="G986" t="s">
        <v>247</v>
      </c>
    </row>
    <row r="987" spans="1:7" x14ac:dyDescent="0.25">
      <c r="A987">
        <v>2021</v>
      </c>
      <c r="B987" s="8">
        <v>44267</v>
      </c>
      <c r="C987" s="50">
        <v>1300</v>
      </c>
      <c r="D987" t="s">
        <v>286</v>
      </c>
      <c r="E987" s="22" t="s">
        <v>289</v>
      </c>
      <c r="F987" t="s">
        <v>290</v>
      </c>
      <c r="G987" t="s">
        <v>247</v>
      </c>
    </row>
    <row r="988" spans="1:7" x14ac:dyDescent="0.25">
      <c r="A988">
        <v>2021</v>
      </c>
      <c r="B988" s="8">
        <v>44267</v>
      </c>
      <c r="C988" s="50">
        <v>1400</v>
      </c>
      <c r="D988" t="s">
        <v>286</v>
      </c>
      <c r="E988" s="22" t="s">
        <v>289</v>
      </c>
      <c r="F988" t="s">
        <v>290</v>
      </c>
      <c r="G988" t="s">
        <v>247</v>
      </c>
    </row>
    <row r="989" spans="1:7" x14ac:dyDescent="0.25">
      <c r="A989">
        <v>2021</v>
      </c>
      <c r="B989" s="8">
        <v>44267</v>
      </c>
      <c r="C989" s="50">
        <v>1500</v>
      </c>
      <c r="D989" t="s">
        <v>286</v>
      </c>
      <c r="E989" s="22" t="s">
        <v>289</v>
      </c>
      <c r="F989" t="s">
        <v>290</v>
      </c>
      <c r="G989" t="s">
        <v>247</v>
      </c>
    </row>
    <row r="990" spans="1:7" x14ac:dyDescent="0.25">
      <c r="A990">
        <v>2021</v>
      </c>
      <c r="B990" s="8">
        <v>44267</v>
      </c>
      <c r="C990" s="50">
        <v>1600</v>
      </c>
      <c r="D990" t="s">
        <v>286</v>
      </c>
      <c r="E990" s="22" t="s">
        <v>289</v>
      </c>
      <c r="F990" t="s">
        <v>290</v>
      </c>
      <c r="G990" t="s">
        <v>247</v>
      </c>
    </row>
    <row r="991" spans="1:7" x14ac:dyDescent="0.25">
      <c r="A991">
        <v>2021</v>
      </c>
      <c r="B991" s="8">
        <v>44267</v>
      </c>
      <c r="C991" s="50">
        <v>1700</v>
      </c>
      <c r="D991" t="s">
        <v>286</v>
      </c>
      <c r="E991" s="22" t="s">
        <v>289</v>
      </c>
      <c r="F991" t="s">
        <v>290</v>
      </c>
      <c r="G991" t="s">
        <v>247</v>
      </c>
    </row>
    <row r="992" spans="1:7" x14ac:dyDescent="0.25">
      <c r="A992">
        <v>2021</v>
      </c>
      <c r="B992" s="8">
        <v>44267</v>
      </c>
      <c r="C992" s="50">
        <v>1800</v>
      </c>
      <c r="D992" t="s">
        <v>286</v>
      </c>
      <c r="E992" s="22" t="s">
        <v>289</v>
      </c>
      <c r="F992" t="s">
        <v>290</v>
      </c>
      <c r="G992" t="s">
        <v>247</v>
      </c>
    </row>
    <row r="993" spans="1:12" x14ac:dyDescent="0.25">
      <c r="A993">
        <v>2021</v>
      </c>
      <c r="B993" s="8">
        <v>44267</v>
      </c>
      <c r="C993" s="50">
        <v>1900</v>
      </c>
      <c r="D993" t="s">
        <v>286</v>
      </c>
      <c r="E993" s="22" t="s">
        <v>289</v>
      </c>
      <c r="F993" t="s">
        <v>290</v>
      </c>
      <c r="G993" s="9">
        <v>0.80082175925925936</v>
      </c>
      <c r="H993" t="s">
        <v>13</v>
      </c>
      <c r="I993" s="13">
        <v>71.7</v>
      </c>
      <c r="J993">
        <v>2997</v>
      </c>
      <c r="K993" s="10">
        <v>7.71</v>
      </c>
      <c r="L993">
        <v>1</v>
      </c>
    </row>
    <row r="994" spans="1:12" x14ac:dyDescent="0.25">
      <c r="A994">
        <v>2021</v>
      </c>
      <c r="B994" s="8">
        <v>44267</v>
      </c>
      <c r="C994" s="50">
        <v>1900</v>
      </c>
      <c r="D994" t="s">
        <v>286</v>
      </c>
      <c r="E994" s="22" t="s">
        <v>289</v>
      </c>
      <c r="F994" t="s">
        <v>290</v>
      </c>
      <c r="G994" s="9">
        <v>0.80082175925925936</v>
      </c>
      <c r="H994" t="s">
        <v>13</v>
      </c>
      <c r="I994" s="13">
        <v>76</v>
      </c>
      <c r="J994">
        <v>2997</v>
      </c>
      <c r="K994" s="10">
        <v>8.64</v>
      </c>
      <c r="L994">
        <v>1</v>
      </c>
    </row>
    <row r="995" spans="1:12" x14ac:dyDescent="0.25">
      <c r="A995">
        <v>2021</v>
      </c>
      <c r="B995" s="8">
        <v>44267</v>
      </c>
      <c r="C995" s="50">
        <v>1900</v>
      </c>
      <c r="D995" t="s">
        <v>286</v>
      </c>
      <c r="E995" s="22" t="s">
        <v>289</v>
      </c>
      <c r="F995" t="s">
        <v>290</v>
      </c>
      <c r="G995" s="9">
        <v>0.80356481481481479</v>
      </c>
      <c r="H995" t="s">
        <v>13</v>
      </c>
      <c r="I995" s="13">
        <v>69.5</v>
      </c>
      <c r="J995">
        <v>3907</v>
      </c>
      <c r="K995" s="10">
        <v>17.440000000000001</v>
      </c>
      <c r="L995">
        <v>1</v>
      </c>
    </row>
    <row r="996" spans="1:12" x14ac:dyDescent="0.25">
      <c r="A996">
        <v>2021</v>
      </c>
      <c r="B996" s="8">
        <v>44267</v>
      </c>
      <c r="C996" s="50">
        <v>1900</v>
      </c>
      <c r="D996" t="s">
        <v>286</v>
      </c>
      <c r="E996" s="22" t="s">
        <v>289</v>
      </c>
      <c r="F996" t="s">
        <v>290</v>
      </c>
      <c r="G996" s="9">
        <v>0.80708333333333337</v>
      </c>
      <c r="H996" t="s">
        <v>13</v>
      </c>
      <c r="I996" s="13">
        <v>40.4</v>
      </c>
      <c r="J996">
        <v>5081</v>
      </c>
      <c r="K996" s="10">
        <v>15.13</v>
      </c>
      <c r="L996">
        <v>1</v>
      </c>
    </row>
    <row r="997" spans="1:12" x14ac:dyDescent="0.25">
      <c r="A997">
        <v>2021</v>
      </c>
      <c r="B997" s="8">
        <v>44267</v>
      </c>
      <c r="C997" s="50">
        <v>2000</v>
      </c>
      <c r="D997" t="s">
        <v>286</v>
      </c>
      <c r="E997" s="22" t="s">
        <v>289</v>
      </c>
      <c r="F997" t="s">
        <v>290</v>
      </c>
      <c r="G997" s="9">
        <v>0.83422453703703703</v>
      </c>
      <c r="H997" t="s">
        <v>14</v>
      </c>
      <c r="I997" s="13">
        <v>68.7</v>
      </c>
      <c r="J997">
        <v>271</v>
      </c>
      <c r="K997" s="10">
        <v>16.100000000000001</v>
      </c>
      <c r="L997">
        <v>1</v>
      </c>
    </row>
    <row r="998" spans="1:12" x14ac:dyDescent="0.25">
      <c r="A998">
        <v>2021</v>
      </c>
      <c r="B998" s="8">
        <v>44267</v>
      </c>
      <c r="C998" s="50">
        <v>2000</v>
      </c>
      <c r="D998" t="s">
        <v>286</v>
      </c>
      <c r="E998" s="22" t="s">
        <v>289</v>
      </c>
      <c r="F998" t="s">
        <v>290</v>
      </c>
      <c r="G998" s="9">
        <v>0.83460648148148142</v>
      </c>
      <c r="H998" t="s">
        <v>14</v>
      </c>
      <c r="I998" s="13">
        <v>53</v>
      </c>
      <c r="J998">
        <v>399</v>
      </c>
      <c r="K998" s="10">
        <v>16.5</v>
      </c>
      <c r="L998">
        <v>1</v>
      </c>
    </row>
    <row r="999" spans="1:12" x14ac:dyDescent="0.25">
      <c r="A999">
        <v>2021</v>
      </c>
      <c r="B999" s="8">
        <v>44267</v>
      </c>
      <c r="C999" s="50">
        <v>2100</v>
      </c>
      <c r="D999" t="s">
        <v>286</v>
      </c>
      <c r="E999" s="22" t="s">
        <v>289</v>
      </c>
      <c r="F999" t="s">
        <v>290</v>
      </c>
      <c r="G999" s="9">
        <v>0.88468750000000007</v>
      </c>
      <c r="H999" t="s">
        <v>14</v>
      </c>
      <c r="I999" s="13">
        <v>41.8</v>
      </c>
      <c r="J999">
        <v>3182</v>
      </c>
      <c r="K999" s="10">
        <v>17.46</v>
      </c>
      <c r="L999">
        <v>1</v>
      </c>
    </row>
    <row r="1000" spans="1:12" x14ac:dyDescent="0.25">
      <c r="A1000">
        <v>2021</v>
      </c>
      <c r="B1000" s="8">
        <v>44267</v>
      </c>
      <c r="C1000" s="50">
        <v>2100</v>
      </c>
      <c r="D1000" t="s">
        <v>286</v>
      </c>
      <c r="E1000" s="22" t="s">
        <v>289</v>
      </c>
      <c r="F1000" t="s">
        <v>290</v>
      </c>
      <c r="G1000" s="9">
        <v>0.89156250000000004</v>
      </c>
      <c r="H1000" t="s">
        <v>14</v>
      </c>
      <c r="I1000" s="13">
        <v>64.900000000000006</v>
      </c>
      <c r="J1000">
        <v>5465</v>
      </c>
      <c r="K1000" s="10">
        <v>8.59</v>
      </c>
      <c r="L1000">
        <v>1</v>
      </c>
    </row>
    <row r="1001" spans="1:12" x14ac:dyDescent="0.25">
      <c r="A1001">
        <v>2021</v>
      </c>
      <c r="B1001" s="8">
        <v>44267</v>
      </c>
      <c r="C1001" s="50">
        <v>2200</v>
      </c>
      <c r="D1001" t="s">
        <v>286</v>
      </c>
      <c r="E1001" s="22" t="s">
        <v>289</v>
      </c>
      <c r="F1001" t="s">
        <v>290</v>
      </c>
      <c r="G1001" t="s">
        <v>247</v>
      </c>
    </row>
    <row r="1002" spans="1:12" x14ac:dyDescent="0.25">
      <c r="A1002">
        <v>2021</v>
      </c>
      <c r="B1002" s="8">
        <v>44267</v>
      </c>
      <c r="C1002" s="50">
        <v>2300</v>
      </c>
      <c r="D1002" t="s">
        <v>286</v>
      </c>
      <c r="E1002" s="22" t="s">
        <v>289</v>
      </c>
      <c r="F1002" t="s">
        <v>290</v>
      </c>
      <c r="G1002" t="s">
        <v>247</v>
      </c>
    </row>
    <row r="1003" spans="1:12" x14ac:dyDescent="0.25">
      <c r="A1003">
        <v>2021</v>
      </c>
      <c r="B1003" s="8">
        <v>44268</v>
      </c>
      <c r="C1003" s="50">
        <v>0</v>
      </c>
      <c r="D1003" t="s">
        <v>286</v>
      </c>
      <c r="E1003" s="22" t="s">
        <v>289</v>
      </c>
      <c r="F1003" t="s">
        <v>290</v>
      </c>
      <c r="G1003" t="s">
        <v>247</v>
      </c>
    </row>
    <row r="1004" spans="1:12" x14ac:dyDescent="0.25">
      <c r="A1004">
        <v>2021</v>
      </c>
      <c r="B1004" s="8">
        <v>44268</v>
      </c>
      <c r="C1004" s="50">
        <v>100</v>
      </c>
      <c r="D1004" t="s">
        <v>286</v>
      </c>
      <c r="E1004" s="22" t="s">
        <v>289</v>
      </c>
      <c r="F1004" t="s">
        <v>290</v>
      </c>
      <c r="G1004" s="9">
        <v>4.5752314814814815E-2</v>
      </c>
      <c r="H1004" t="s">
        <v>13</v>
      </c>
      <c r="I1004" s="13">
        <v>69.3</v>
      </c>
      <c r="J1004">
        <v>1338</v>
      </c>
      <c r="K1004" s="10">
        <v>16.13</v>
      </c>
      <c r="L1004">
        <v>1</v>
      </c>
    </row>
    <row r="1005" spans="1:12" x14ac:dyDescent="0.25">
      <c r="A1005">
        <v>2021</v>
      </c>
      <c r="B1005" s="8">
        <v>44268</v>
      </c>
      <c r="C1005" s="50">
        <v>200</v>
      </c>
      <c r="D1005" t="s">
        <v>286</v>
      </c>
      <c r="E1005" s="22" t="s">
        <v>289</v>
      </c>
      <c r="F1005" t="s">
        <v>290</v>
      </c>
      <c r="G1005" t="s">
        <v>247</v>
      </c>
    </row>
    <row r="1006" spans="1:12" x14ac:dyDescent="0.25">
      <c r="A1006">
        <v>2021</v>
      </c>
      <c r="B1006" s="8">
        <v>44268</v>
      </c>
      <c r="C1006" s="50">
        <v>300</v>
      </c>
      <c r="D1006" t="s">
        <v>286</v>
      </c>
      <c r="E1006" s="22" t="s">
        <v>289</v>
      </c>
      <c r="F1006" t="s">
        <v>290</v>
      </c>
      <c r="G1006" s="9">
        <v>0.13836805555555556</v>
      </c>
      <c r="H1006" t="s">
        <v>13</v>
      </c>
      <c r="I1006" s="13">
        <v>73.8</v>
      </c>
      <c r="J1006">
        <v>4398</v>
      </c>
      <c r="K1006" s="10">
        <v>17.71</v>
      </c>
      <c r="L1006">
        <v>1</v>
      </c>
    </row>
    <row r="1007" spans="1:12" x14ac:dyDescent="0.25">
      <c r="A1007">
        <v>2021</v>
      </c>
      <c r="B1007" s="8">
        <v>44268</v>
      </c>
      <c r="C1007" s="50">
        <v>400</v>
      </c>
      <c r="D1007" t="s">
        <v>286</v>
      </c>
      <c r="E1007" s="22" t="s">
        <v>289</v>
      </c>
      <c r="F1007" t="s">
        <v>290</v>
      </c>
      <c r="G1007" s="9">
        <v>0.18467592592592594</v>
      </c>
      <c r="H1007" t="s">
        <v>13</v>
      </c>
      <c r="I1007" s="13">
        <v>80.099999999999994</v>
      </c>
      <c r="J1007">
        <v>5949</v>
      </c>
      <c r="K1007" s="10">
        <v>10.51</v>
      </c>
      <c r="L1007">
        <v>1</v>
      </c>
    </row>
    <row r="1008" spans="1:12" x14ac:dyDescent="0.25">
      <c r="A1008">
        <v>2021</v>
      </c>
      <c r="B1008" s="8">
        <v>44268</v>
      </c>
      <c r="C1008" s="50">
        <v>500</v>
      </c>
      <c r="D1008" t="s">
        <v>286</v>
      </c>
      <c r="E1008" s="22" t="s">
        <v>289</v>
      </c>
      <c r="F1008" t="s">
        <v>290</v>
      </c>
      <c r="G1008" t="s">
        <v>247</v>
      </c>
    </row>
    <row r="1009" spans="1:12" x14ac:dyDescent="0.25">
      <c r="A1009">
        <v>2021</v>
      </c>
      <c r="B1009" s="8">
        <v>44268</v>
      </c>
      <c r="C1009" s="50">
        <v>600</v>
      </c>
      <c r="D1009" t="s">
        <v>286</v>
      </c>
      <c r="E1009" s="22" t="s">
        <v>289</v>
      </c>
      <c r="F1009" t="s">
        <v>290</v>
      </c>
      <c r="G1009" t="s">
        <v>247</v>
      </c>
    </row>
    <row r="1010" spans="1:12" x14ac:dyDescent="0.25">
      <c r="A1010">
        <v>2021</v>
      </c>
      <c r="B1010" s="8">
        <v>44268</v>
      </c>
      <c r="C1010" s="50">
        <v>700</v>
      </c>
      <c r="D1010" t="s">
        <v>286</v>
      </c>
      <c r="E1010" s="22" t="s">
        <v>289</v>
      </c>
      <c r="F1010" t="s">
        <v>290</v>
      </c>
      <c r="G1010" t="s">
        <v>247</v>
      </c>
    </row>
    <row r="1011" spans="1:12" x14ac:dyDescent="0.25">
      <c r="A1011">
        <v>2021</v>
      </c>
      <c r="B1011" s="8">
        <v>44268</v>
      </c>
      <c r="C1011" s="50">
        <v>800</v>
      </c>
      <c r="D1011" t="s">
        <v>286</v>
      </c>
      <c r="E1011" s="22" t="s">
        <v>289</v>
      </c>
      <c r="F1011" t="s">
        <v>290</v>
      </c>
      <c r="G1011" t="s">
        <v>247</v>
      </c>
    </row>
    <row r="1012" spans="1:12" x14ac:dyDescent="0.25">
      <c r="A1012">
        <v>2021</v>
      </c>
      <c r="B1012" s="8">
        <v>44268</v>
      </c>
      <c r="C1012" s="50">
        <v>900</v>
      </c>
      <c r="D1012" t="s">
        <v>286</v>
      </c>
      <c r="E1012" s="22" t="s">
        <v>289</v>
      </c>
      <c r="F1012" t="s">
        <v>290</v>
      </c>
      <c r="G1012" t="s">
        <v>247</v>
      </c>
    </row>
    <row r="1013" spans="1:12" x14ac:dyDescent="0.25">
      <c r="A1013">
        <v>2021</v>
      </c>
      <c r="B1013" s="8">
        <v>44268</v>
      </c>
      <c r="C1013" s="50">
        <v>1000</v>
      </c>
      <c r="D1013" t="s">
        <v>286</v>
      </c>
      <c r="E1013" s="22" t="s">
        <v>289</v>
      </c>
      <c r="F1013" t="s">
        <v>290</v>
      </c>
      <c r="G1013" t="s">
        <v>247</v>
      </c>
    </row>
    <row r="1014" spans="1:12" x14ac:dyDescent="0.25">
      <c r="A1014">
        <v>2021</v>
      </c>
      <c r="B1014" s="8">
        <v>44268</v>
      </c>
      <c r="C1014" s="50">
        <v>1100</v>
      </c>
      <c r="D1014" t="s">
        <v>286</v>
      </c>
      <c r="E1014" s="22" t="s">
        <v>289</v>
      </c>
      <c r="F1014" t="s">
        <v>290</v>
      </c>
      <c r="G1014" t="s">
        <v>247</v>
      </c>
    </row>
    <row r="1015" spans="1:12" x14ac:dyDescent="0.25">
      <c r="A1015">
        <v>2021</v>
      </c>
      <c r="B1015" s="8">
        <v>44268</v>
      </c>
      <c r="C1015" s="50">
        <v>1200</v>
      </c>
      <c r="D1015" t="s">
        <v>286</v>
      </c>
      <c r="E1015" s="22" t="s">
        <v>289</v>
      </c>
      <c r="F1015" t="s">
        <v>290</v>
      </c>
      <c r="G1015" t="s">
        <v>247</v>
      </c>
    </row>
    <row r="1016" spans="1:12" x14ac:dyDescent="0.25">
      <c r="A1016">
        <v>2021</v>
      </c>
      <c r="B1016" s="8">
        <v>44268</v>
      </c>
      <c r="C1016" s="50">
        <v>1300</v>
      </c>
      <c r="D1016" t="s">
        <v>286</v>
      </c>
      <c r="E1016" s="22" t="s">
        <v>289</v>
      </c>
      <c r="F1016" t="s">
        <v>290</v>
      </c>
      <c r="G1016" t="s">
        <v>247</v>
      </c>
    </row>
    <row r="1017" spans="1:12" x14ac:dyDescent="0.25">
      <c r="A1017">
        <v>2021</v>
      </c>
      <c r="B1017" s="8">
        <v>44268</v>
      </c>
      <c r="C1017" s="50">
        <v>1400</v>
      </c>
      <c r="D1017" t="s">
        <v>286</v>
      </c>
      <c r="E1017" s="22" t="s">
        <v>289</v>
      </c>
      <c r="F1017" t="s">
        <v>290</v>
      </c>
      <c r="G1017" t="s">
        <v>247</v>
      </c>
    </row>
    <row r="1018" spans="1:12" x14ac:dyDescent="0.25">
      <c r="A1018">
        <v>2021</v>
      </c>
      <c r="B1018" s="8">
        <v>44268</v>
      </c>
      <c r="C1018" s="50">
        <v>1500</v>
      </c>
      <c r="D1018" t="s">
        <v>286</v>
      </c>
      <c r="E1018" s="22" t="s">
        <v>289</v>
      </c>
      <c r="F1018" t="s">
        <v>290</v>
      </c>
      <c r="G1018" t="s">
        <v>247</v>
      </c>
    </row>
    <row r="1019" spans="1:12" x14ac:dyDescent="0.25">
      <c r="A1019">
        <v>2021</v>
      </c>
      <c r="B1019" s="8">
        <v>44268</v>
      </c>
      <c r="C1019" s="50">
        <v>1600</v>
      </c>
      <c r="D1019" t="s">
        <v>286</v>
      </c>
      <c r="E1019" s="22" t="s">
        <v>289</v>
      </c>
      <c r="F1019" t="s">
        <v>290</v>
      </c>
      <c r="G1019" t="s">
        <v>247</v>
      </c>
    </row>
    <row r="1020" spans="1:12" x14ac:dyDescent="0.25">
      <c r="A1020">
        <v>2021</v>
      </c>
      <c r="B1020" s="8">
        <v>44268</v>
      </c>
      <c r="C1020" s="50">
        <v>1700</v>
      </c>
      <c r="D1020" t="s">
        <v>286</v>
      </c>
      <c r="E1020" s="22" t="s">
        <v>289</v>
      </c>
      <c r="F1020" t="s">
        <v>290</v>
      </c>
      <c r="G1020" t="s">
        <v>247</v>
      </c>
    </row>
    <row r="1021" spans="1:12" x14ac:dyDescent="0.25">
      <c r="A1021">
        <v>2021</v>
      </c>
      <c r="B1021" s="8">
        <v>44268</v>
      </c>
      <c r="C1021" s="50">
        <v>1800</v>
      </c>
      <c r="D1021" t="s">
        <v>286</v>
      </c>
      <c r="E1021" s="22" t="s">
        <v>289</v>
      </c>
      <c r="F1021" t="s">
        <v>290</v>
      </c>
      <c r="G1021" t="s">
        <v>247</v>
      </c>
    </row>
    <row r="1022" spans="1:12" x14ac:dyDescent="0.25">
      <c r="A1022">
        <v>2021</v>
      </c>
      <c r="B1022" s="8">
        <v>44268</v>
      </c>
      <c r="C1022" s="50">
        <v>1900</v>
      </c>
      <c r="D1022" t="s">
        <v>286</v>
      </c>
      <c r="E1022" s="22" t="s">
        <v>289</v>
      </c>
      <c r="F1022" t="s">
        <v>290</v>
      </c>
      <c r="G1022" t="s">
        <v>247</v>
      </c>
    </row>
    <row r="1023" spans="1:12" x14ac:dyDescent="0.25">
      <c r="A1023">
        <v>2021</v>
      </c>
      <c r="B1023" s="8">
        <v>44268</v>
      </c>
      <c r="C1023" s="50">
        <v>2000</v>
      </c>
      <c r="D1023" t="s">
        <v>286</v>
      </c>
      <c r="E1023" s="22" t="s">
        <v>289</v>
      </c>
      <c r="F1023" t="s">
        <v>290</v>
      </c>
      <c r="G1023" s="9">
        <v>0.83569444444444452</v>
      </c>
      <c r="H1023" t="s">
        <v>13</v>
      </c>
      <c r="I1023" s="13">
        <v>84.1</v>
      </c>
      <c r="J1023">
        <v>777</v>
      </c>
      <c r="K1023" s="10">
        <v>11.68</v>
      </c>
      <c r="L1023">
        <v>1</v>
      </c>
    </row>
    <row r="1024" spans="1:12" x14ac:dyDescent="0.25">
      <c r="A1024">
        <v>2021</v>
      </c>
      <c r="B1024" s="8">
        <v>44268</v>
      </c>
      <c r="C1024" s="50">
        <v>2000</v>
      </c>
      <c r="D1024" t="s">
        <v>286</v>
      </c>
      <c r="E1024" s="22" t="s">
        <v>289</v>
      </c>
      <c r="F1024" t="s">
        <v>290</v>
      </c>
      <c r="G1024" s="9">
        <v>0.84325231481481477</v>
      </c>
      <c r="H1024" t="s">
        <v>13</v>
      </c>
      <c r="I1024" s="13">
        <v>78.7</v>
      </c>
      <c r="J1024">
        <v>3327</v>
      </c>
      <c r="K1024" s="10">
        <v>8.8800000000000008</v>
      </c>
      <c r="L1024">
        <v>1</v>
      </c>
    </row>
    <row r="1025" spans="1:13" x14ac:dyDescent="0.25">
      <c r="A1025">
        <v>2021</v>
      </c>
      <c r="B1025" s="8">
        <v>44268</v>
      </c>
      <c r="C1025" s="50">
        <v>2000</v>
      </c>
      <c r="D1025" t="s">
        <v>286</v>
      </c>
      <c r="E1025" s="22" t="s">
        <v>289</v>
      </c>
      <c r="F1025" t="s">
        <v>290</v>
      </c>
      <c r="G1025" s="9">
        <v>0.84331018518518519</v>
      </c>
      <c r="H1025" t="s">
        <v>13</v>
      </c>
      <c r="I1025" s="13">
        <v>54.9</v>
      </c>
      <c r="J1025">
        <v>3349</v>
      </c>
      <c r="K1025" s="10">
        <v>10.57</v>
      </c>
      <c r="L1025">
        <v>1</v>
      </c>
    </row>
    <row r="1026" spans="1:13" x14ac:dyDescent="0.25">
      <c r="A1026">
        <v>2021</v>
      </c>
      <c r="B1026" s="8">
        <v>44268</v>
      </c>
      <c r="C1026" s="50">
        <v>2000</v>
      </c>
      <c r="D1026" t="s">
        <v>286</v>
      </c>
      <c r="E1026" s="22" t="s">
        <v>289</v>
      </c>
      <c r="F1026" t="s">
        <v>290</v>
      </c>
      <c r="G1026" s="9">
        <v>0.84721064814814817</v>
      </c>
      <c r="H1026" t="s">
        <v>13</v>
      </c>
      <c r="I1026" s="13">
        <v>76.2</v>
      </c>
      <c r="J1026">
        <v>4656</v>
      </c>
      <c r="K1026" s="10">
        <v>11.59</v>
      </c>
      <c r="L1026">
        <v>1</v>
      </c>
    </row>
    <row r="1027" spans="1:13" x14ac:dyDescent="0.25">
      <c r="A1027">
        <v>2021</v>
      </c>
      <c r="B1027" s="8">
        <v>44268</v>
      </c>
      <c r="C1027" s="50">
        <v>2100</v>
      </c>
      <c r="D1027" t="s">
        <v>286</v>
      </c>
      <c r="E1027" s="22" t="s">
        <v>289</v>
      </c>
      <c r="F1027" t="s">
        <v>290</v>
      </c>
      <c r="G1027" t="s">
        <v>247</v>
      </c>
    </row>
    <row r="1028" spans="1:13" x14ac:dyDescent="0.25">
      <c r="A1028">
        <v>2021</v>
      </c>
      <c r="B1028" s="8">
        <v>44268</v>
      </c>
      <c r="C1028" s="50">
        <v>2200</v>
      </c>
      <c r="D1028" t="s">
        <v>286</v>
      </c>
      <c r="E1028" s="22" t="s">
        <v>289</v>
      </c>
      <c r="F1028" t="s">
        <v>290</v>
      </c>
      <c r="G1028" t="s">
        <v>247</v>
      </c>
    </row>
    <row r="1029" spans="1:13" x14ac:dyDescent="0.25">
      <c r="A1029">
        <v>2021</v>
      </c>
      <c r="B1029" s="8">
        <v>44268</v>
      </c>
      <c r="C1029" s="50">
        <v>2300</v>
      </c>
      <c r="D1029" t="s">
        <v>286</v>
      </c>
      <c r="E1029" s="22" t="s">
        <v>289</v>
      </c>
      <c r="F1029" t="s">
        <v>290</v>
      </c>
      <c r="G1029" s="9">
        <v>0.96244212962962961</v>
      </c>
      <c r="H1029" t="s">
        <v>13</v>
      </c>
      <c r="I1029" s="13">
        <v>62.3</v>
      </c>
      <c r="J1029">
        <v>1350</v>
      </c>
      <c r="K1029" s="10">
        <v>3.42</v>
      </c>
      <c r="L1029">
        <v>1</v>
      </c>
    </row>
    <row r="1030" spans="1:13" x14ac:dyDescent="0.25">
      <c r="A1030">
        <v>2021</v>
      </c>
      <c r="B1030" s="8">
        <v>44268</v>
      </c>
      <c r="C1030" s="50">
        <v>2300</v>
      </c>
      <c r="D1030" t="s">
        <v>286</v>
      </c>
      <c r="E1030" s="22" t="s">
        <v>289</v>
      </c>
      <c r="F1030" t="s">
        <v>290</v>
      </c>
      <c r="G1030" s="9">
        <v>0.96652777777777776</v>
      </c>
      <c r="H1030" t="s">
        <v>13</v>
      </c>
      <c r="I1030" s="13">
        <v>62.3</v>
      </c>
      <c r="J1030">
        <v>2704</v>
      </c>
      <c r="K1030" s="10">
        <v>15.58</v>
      </c>
      <c r="L1030">
        <v>1</v>
      </c>
    </row>
    <row r="1031" spans="1:13" x14ac:dyDescent="0.25">
      <c r="A1031">
        <v>2021</v>
      </c>
      <c r="B1031" s="8">
        <v>44269</v>
      </c>
      <c r="C1031" s="50">
        <v>0</v>
      </c>
      <c r="D1031" t="s">
        <v>286</v>
      </c>
      <c r="E1031" s="22" t="s">
        <v>289</v>
      </c>
      <c r="F1031" t="s">
        <v>291</v>
      </c>
      <c r="G1031" t="s">
        <v>247</v>
      </c>
    </row>
    <row r="1032" spans="1:13" x14ac:dyDescent="0.25">
      <c r="A1032">
        <v>2021</v>
      </c>
      <c r="B1032" s="8">
        <v>44269</v>
      </c>
      <c r="C1032" s="50">
        <v>100</v>
      </c>
      <c r="D1032" t="s">
        <v>286</v>
      </c>
      <c r="E1032" s="22" t="s">
        <v>289</v>
      </c>
      <c r="F1032" t="s">
        <v>291</v>
      </c>
      <c r="G1032" t="s">
        <v>247</v>
      </c>
    </row>
    <row r="1033" spans="1:13" x14ac:dyDescent="0.25">
      <c r="A1033">
        <v>2021</v>
      </c>
      <c r="B1033" s="8">
        <v>44269</v>
      </c>
      <c r="C1033" s="50">
        <v>200</v>
      </c>
      <c r="D1033" s="43" t="s">
        <v>261</v>
      </c>
      <c r="E1033" s="22" t="s">
        <v>289</v>
      </c>
      <c r="F1033" t="s">
        <v>291</v>
      </c>
      <c r="G1033" s="43" t="s">
        <v>247</v>
      </c>
      <c r="M1033" s="60" t="s">
        <v>70</v>
      </c>
    </row>
    <row r="1034" spans="1:13" x14ac:dyDescent="0.25">
      <c r="A1034">
        <v>2021</v>
      </c>
      <c r="B1034" s="8">
        <v>44269</v>
      </c>
      <c r="C1034" s="50">
        <v>300</v>
      </c>
      <c r="D1034" s="42" t="s">
        <v>286</v>
      </c>
      <c r="E1034" s="22" t="s">
        <v>289</v>
      </c>
      <c r="F1034" t="s">
        <v>291</v>
      </c>
      <c r="G1034" t="s">
        <v>247</v>
      </c>
      <c r="M1034" s="42" t="s">
        <v>71</v>
      </c>
    </row>
    <row r="1035" spans="1:13" x14ac:dyDescent="0.25">
      <c r="A1035">
        <v>2021</v>
      </c>
      <c r="B1035" s="8">
        <v>44269</v>
      </c>
      <c r="C1035" s="50">
        <v>400</v>
      </c>
      <c r="D1035" t="s">
        <v>286</v>
      </c>
      <c r="E1035" s="22" t="s">
        <v>289</v>
      </c>
      <c r="F1035" t="s">
        <v>291</v>
      </c>
      <c r="G1035" t="s">
        <v>247</v>
      </c>
    </row>
    <row r="1036" spans="1:13" x14ac:dyDescent="0.25">
      <c r="A1036">
        <v>2021</v>
      </c>
      <c r="B1036" s="8">
        <v>44269</v>
      </c>
      <c r="C1036" s="50">
        <v>500</v>
      </c>
      <c r="D1036" t="s">
        <v>286</v>
      </c>
      <c r="E1036" s="22" t="s">
        <v>289</v>
      </c>
      <c r="F1036" t="s">
        <v>291</v>
      </c>
      <c r="G1036" t="s">
        <v>247</v>
      </c>
    </row>
    <row r="1037" spans="1:13" x14ac:dyDescent="0.25">
      <c r="A1037">
        <v>2021</v>
      </c>
      <c r="B1037" s="8">
        <v>44269</v>
      </c>
      <c r="C1037" s="50">
        <v>600</v>
      </c>
      <c r="D1037" t="s">
        <v>286</v>
      </c>
      <c r="E1037" s="22" t="s">
        <v>289</v>
      </c>
      <c r="F1037" t="s">
        <v>291</v>
      </c>
      <c r="G1037" t="s">
        <v>247</v>
      </c>
    </row>
    <row r="1038" spans="1:13" x14ac:dyDescent="0.25">
      <c r="A1038">
        <v>2021</v>
      </c>
      <c r="B1038" s="8">
        <v>44269</v>
      </c>
      <c r="C1038" s="50">
        <v>700</v>
      </c>
      <c r="D1038" t="s">
        <v>286</v>
      </c>
      <c r="E1038" s="22" t="s">
        <v>289</v>
      </c>
      <c r="F1038" t="s">
        <v>291</v>
      </c>
      <c r="G1038" t="s">
        <v>247</v>
      </c>
    </row>
    <row r="1039" spans="1:13" x14ac:dyDescent="0.25">
      <c r="A1039">
        <v>2021</v>
      </c>
      <c r="B1039" s="8">
        <v>44269</v>
      </c>
      <c r="C1039" s="50">
        <v>800</v>
      </c>
      <c r="D1039" t="s">
        <v>286</v>
      </c>
      <c r="E1039" s="22" t="s">
        <v>289</v>
      </c>
      <c r="F1039" t="s">
        <v>291</v>
      </c>
      <c r="G1039" t="s">
        <v>247</v>
      </c>
    </row>
    <row r="1040" spans="1:13" x14ac:dyDescent="0.25">
      <c r="A1040">
        <v>2021</v>
      </c>
      <c r="B1040" s="8">
        <v>44269</v>
      </c>
      <c r="C1040" s="50">
        <v>900</v>
      </c>
      <c r="D1040" t="s">
        <v>286</v>
      </c>
      <c r="E1040" s="22" t="s">
        <v>289</v>
      </c>
      <c r="F1040" t="s">
        <v>291</v>
      </c>
      <c r="G1040" t="s">
        <v>247</v>
      </c>
    </row>
    <row r="1041" spans="1:13" x14ac:dyDescent="0.25">
      <c r="A1041">
        <v>2021</v>
      </c>
      <c r="B1041" s="8">
        <v>44269</v>
      </c>
      <c r="C1041" s="50">
        <v>1000</v>
      </c>
      <c r="D1041" t="s">
        <v>286</v>
      </c>
      <c r="E1041" s="22" t="s">
        <v>289</v>
      </c>
      <c r="F1041" t="s">
        <v>291</v>
      </c>
      <c r="G1041" t="s">
        <v>247</v>
      </c>
    </row>
    <row r="1042" spans="1:13" x14ac:dyDescent="0.25">
      <c r="A1042">
        <v>2021</v>
      </c>
      <c r="B1042" s="8">
        <v>44269</v>
      </c>
      <c r="C1042" s="50">
        <v>1100</v>
      </c>
      <c r="D1042" t="s">
        <v>286</v>
      </c>
      <c r="E1042" s="22" t="s">
        <v>289</v>
      </c>
      <c r="F1042" t="s">
        <v>291</v>
      </c>
      <c r="G1042" t="s">
        <v>247</v>
      </c>
    </row>
    <row r="1043" spans="1:13" x14ac:dyDescent="0.25">
      <c r="A1043">
        <v>2021</v>
      </c>
      <c r="B1043" s="8">
        <v>44269</v>
      </c>
      <c r="C1043" s="50">
        <v>1200</v>
      </c>
      <c r="D1043" t="s">
        <v>286</v>
      </c>
      <c r="E1043" s="22" t="s">
        <v>289</v>
      </c>
      <c r="F1043" t="s">
        <v>291</v>
      </c>
      <c r="G1043" t="s">
        <v>247</v>
      </c>
    </row>
    <row r="1044" spans="1:13" x14ac:dyDescent="0.25">
      <c r="A1044">
        <v>2021</v>
      </c>
      <c r="B1044" s="8">
        <v>44269</v>
      </c>
      <c r="C1044" s="50">
        <v>1300</v>
      </c>
      <c r="D1044" t="s">
        <v>286</v>
      </c>
      <c r="E1044" s="22" t="s">
        <v>289</v>
      </c>
      <c r="F1044" t="s">
        <v>291</v>
      </c>
      <c r="G1044" t="s">
        <v>247</v>
      </c>
    </row>
    <row r="1045" spans="1:13" x14ac:dyDescent="0.25">
      <c r="A1045">
        <v>2021</v>
      </c>
      <c r="B1045" s="8">
        <v>44269</v>
      </c>
      <c r="C1045" s="50">
        <v>1400</v>
      </c>
      <c r="D1045" t="s">
        <v>286</v>
      </c>
      <c r="E1045" s="22" t="s">
        <v>289</v>
      </c>
      <c r="F1045" t="s">
        <v>291</v>
      </c>
      <c r="G1045" t="s">
        <v>247</v>
      </c>
    </row>
    <row r="1046" spans="1:13" x14ac:dyDescent="0.25">
      <c r="A1046">
        <v>2021</v>
      </c>
      <c r="B1046" s="8">
        <v>44269</v>
      </c>
      <c r="C1046" s="50">
        <v>1500</v>
      </c>
      <c r="D1046" t="s">
        <v>286</v>
      </c>
      <c r="E1046" s="22" t="s">
        <v>289</v>
      </c>
      <c r="F1046" t="s">
        <v>291</v>
      </c>
      <c r="G1046" t="s">
        <v>247</v>
      </c>
    </row>
    <row r="1047" spans="1:13" x14ac:dyDescent="0.25">
      <c r="A1047">
        <v>2021</v>
      </c>
      <c r="B1047" s="8">
        <v>44269</v>
      </c>
      <c r="C1047" s="50">
        <v>1600</v>
      </c>
      <c r="D1047" t="s">
        <v>286</v>
      </c>
      <c r="E1047" s="22" t="s">
        <v>289</v>
      </c>
      <c r="F1047" t="s">
        <v>291</v>
      </c>
      <c r="G1047" t="s">
        <v>247</v>
      </c>
    </row>
    <row r="1048" spans="1:13" x14ac:dyDescent="0.25">
      <c r="A1048">
        <v>2021</v>
      </c>
      <c r="B1048" s="8">
        <v>44269</v>
      </c>
      <c r="C1048" s="50">
        <v>1700</v>
      </c>
      <c r="D1048" t="s">
        <v>286</v>
      </c>
      <c r="E1048" s="22" t="s">
        <v>289</v>
      </c>
      <c r="F1048" t="s">
        <v>291</v>
      </c>
      <c r="G1048" t="s">
        <v>247</v>
      </c>
    </row>
    <row r="1049" spans="1:13" x14ac:dyDescent="0.25">
      <c r="A1049">
        <v>2021</v>
      </c>
      <c r="B1049" s="8">
        <v>44269</v>
      </c>
      <c r="C1049" s="50">
        <v>1800</v>
      </c>
      <c r="D1049" t="s">
        <v>286</v>
      </c>
      <c r="E1049" s="22" t="s">
        <v>289</v>
      </c>
      <c r="F1049" t="s">
        <v>291</v>
      </c>
      <c r="G1049" t="s">
        <v>247</v>
      </c>
    </row>
    <row r="1050" spans="1:13" x14ac:dyDescent="0.25">
      <c r="A1050">
        <v>2021</v>
      </c>
      <c r="B1050" s="8">
        <v>44269</v>
      </c>
      <c r="C1050" s="50">
        <v>1900</v>
      </c>
      <c r="D1050" t="s">
        <v>286</v>
      </c>
      <c r="E1050" s="22" t="s">
        <v>289</v>
      </c>
      <c r="F1050" t="s">
        <v>291</v>
      </c>
      <c r="G1050" t="s">
        <v>247</v>
      </c>
    </row>
    <row r="1051" spans="1:13" x14ac:dyDescent="0.25">
      <c r="A1051">
        <v>2021</v>
      </c>
      <c r="B1051" s="8">
        <v>44269</v>
      </c>
      <c r="C1051" s="50">
        <v>2000</v>
      </c>
      <c r="D1051" t="s">
        <v>286</v>
      </c>
      <c r="E1051" s="22" t="s">
        <v>289</v>
      </c>
      <c r="F1051" t="s">
        <v>291</v>
      </c>
      <c r="G1051" s="9">
        <v>0.83381944444444445</v>
      </c>
      <c r="H1051" t="s">
        <v>14</v>
      </c>
      <c r="I1051" s="13">
        <v>61.6</v>
      </c>
      <c r="J1051">
        <v>149</v>
      </c>
      <c r="K1051" s="10">
        <v>11.72</v>
      </c>
      <c r="L1051">
        <v>2</v>
      </c>
      <c r="M1051" s="22" t="s">
        <v>15</v>
      </c>
    </row>
    <row r="1052" spans="1:13" x14ac:dyDescent="0.25">
      <c r="A1052">
        <v>2021</v>
      </c>
      <c r="B1052" s="8">
        <v>44269</v>
      </c>
      <c r="C1052" s="50">
        <v>2100</v>
      </c>
      <c r="D1052" t="s">
        <v>286</v>
      </c>
      <c r="E1052" s="22" t="s">
        <v>289</v>
      </c>
      <c r="F1052" t="s">
        <v>291</v>
      </c>
      <c r="G1052" s="9">
        <v>0.8840972222222222</v>
      </c>
      <c r="H1052" t="s">
        <v>14</v>
      </c>
      <c r="I1052" s="13">
        <v>71.2</v>
      </c>
      <c r="J1052">
        <v>2988</v>
      </c>
      <c r="K1052" s="10">
        <v>16.27</v>
      </c>
      <c r="L1052">
        <v>1</v>
      </c>
    </row>
    <row r="1053" spans="1:13" x14ac:dyDescent="0.25">
      <c r="A1053">
        <v>2021</v>
      </c>
      <c r="B1053" s="8">
        <v>44269</v>
      </c>
      <c r="C1053" s="50">
        <v>2200</v>
      </c>
      <c r="D1053" t="s">
        <v>286</v>
      </c>
      <c r="E1053" s="22" t="s">
        <v>289</v>
      </c>
      <c r="F1053" t="s">
        <v>291</v>
      </c>
      <c r="G1053" s="9">
        <v>0.93112268518518515</v>
      </c>
      <c r="H1053" t="s">
        <v>14</v>
      </c>
      <c r="I1053" s="13">
        <v>57.4</v>
      </c>
      <c r="J1053">
        <v>4764</v>
      </c>
      <c r="K1053" s="10">
        <v>7.55</v>
      </c>
      <c r="L1053">
        <v>1</v>
      </c>
    </row>
    <row r="1054" spans="1:13" x14ac:dyDescent="0.25">
      <c r="A1054">
        <v>2021</v>
      </c>
      <c r="B1054" s="8">
        <v>44269</v>
      </c>
      <c r="C1054" s="50">
        <v>2300</v>
      </c>
      <c r="D1054" t="s">
        <v>286</v>
      </c>
      <c r="E1054" s="22" t="s">
        <v>289</v>
      </c>
      <c r="F1054" t="s">
        <v>291</v>
      </c>
      <c r="G1054" s="9">
        <v>0.97581018518518514</v>
      </c>
      <c r="H1054" t="s">
        <v>13</v>
      </c>
      <c r="I1054" s="13">
        <v>67.7</v>
      </c>
      <c r="J1054">
        <v>5784</v>
      </c>
      <c r="K1054" s="10">
        <v>16.07</v>
      </c>
      <c r="L1054">
        <v>1</v>
      </c>
    </row>
    <row r="1055" spans="1:13" x14ac:dyDescent="0.25">
      <c r="A1055">
        <v>2021</v>
      </c>
      <c r="B1055" s="8">
        <v>44270</v>
      </c>
      <c r="C1055" s="50">
        <v>0</v>
      </c>
      <c r="D1055" t="s">
        <v>286</v>
      </c>
      <c r="E1055" s="22" t="s">
        <v>289</v>
      </c>
      <c r="F1055" t="s">
        <v>291</v>
      </c>
      <c r="G1055" t="s">
        <v>247</v>
      </c>
    </row>
    <row r="1056" spans="1:13" x14ac:dyDescent="0.25">
      <c r="A1056">
        <v>2021</v>
      </c>
      <c r="B1056" s="8">
        <v>44270</v>
      </c>
      <c r="C1056" s="50">
        <v>100</v>
      </c>
      <c r="D1056" t="s">
        <v>286</v>
      </c>
      <c r="E1056" s="22" t="s">
        <v>289</v>
      </c>
      <c r="F1056" t="s">
        <v>291</v>
      </c>
      <c r="G1056" t="s">
        <v>247</v>
      </c>
    </row>
    <row r="1057" spans="1:13" x14ac:dyDescent="0.25">
      <c r="A1057">
        <v>2021</v>
      </c>
      <c r="B1057" s="8">
        <v>44270</v>
      </c>
      <c r="C1057" s="50">
        <v>200</v>
      </c>
      <c r="D1057" t="s">
        <v>286</v>
      </c>
      <c r="E1057" s="22" t="s">
        <v>289</v>
      </c>
      <c r="F1057" t="s">
        <v>291</v>
      </c>
      <c r="G1057" t="s">
        <v>247</v>
      </c>
    </row>
    <row r="1058" spans="1:13" x14ac:dyDescent="0.25">
      <c r="A1058">
        <v>2021</v>
      </c>
      <c r="B1058" s="8">
        <v>44270</v>
      </c>
      <c r="C1058" s="50">
        <v>300</v>
      </c>
      <c r="D1058" t="s">
        <v>286</v>
      </c>
      <c r="E1058" s="22" t="s">
        <v>289</v>
      </c>
      <c r="F1058" t="s">
        <v>291</v>
      </c>
      <c r="G1058" t="s">
        <v>247</v>
      </c>
    </row>
    <row r="1059" spans="1:13" x14ac:dyDescent="0.25">
      <c r="A1059">
        <v>2021</v>
      </c>
      <c r="B1059" s="8">
        <v>44270</v>
      </c>
      <c r="C1059" s="50">
        <v>400</v>
      </c>
      <c r="D1059" t="s">
        <v>286</v>
      </c>
      <c r="E1059" s="22" t="s">
        <v>289</v>
      </c>
      <c r="F1059" t="s">
        <v>291</v>
      </c>
      <c r="G1059" t="s">
        <v>247</v>
      </c>
    </row>
    <row r="1060" spans="1:13" x14ac:dyDescent="0.25">
      <c r="A1060">
        <v>2021</v>
      </c>
      <c r="B1060" s="8">
        <v>44270</v>
      </c>
      <c r="C1060" s="50">
        <v>500</v>
      </c>
      <c r="D1060" t="s">
        <v>286</v>
      </c>
      <c r="E1060" s="22" t="s">
        <v>289</v>
      </c>
      <c r="F1060" t="s">
        <v>291</v>
      </c>
      <c r="G1060" t="s">
        <v>247</v>
      </c>
    </row>
    <row r="1061" spans="1:13" x14ac:dyDescent="0.25">
      <c r="A1061">
        <v>2021</v>
      </c>
      <c r="B1061" s="8">
        <v>44270</v>
      </c>
      <c r="C1061" s="50">
        <v>600</v>
      </c>
      <c r="D1061" t="s">
        <v>286</v>
      </c>
      <c r="E1061" s="22" t="s">
        <v>289</v>
      </c>
      <c r="F1061" t="s">
        <v>291</v>
      </c>
      <c r="G1061" s="9">
        <v>0.26741898148148147</v>
      </c>
      <c r="H1061" t="s">
        <v>13</v>
      </c>
      <c r="I1061" s="13">
        <v>85.2</v>
      </c>
      <c r="J1061">
        <v>5675</v>
      </c>
      <c r="K1061" s="10">
        <v>10.039999999999999</v>
      </c>
      <c r="L1061">
        <v>1</v>
      </c>
    </row>
    <row r="1062" spans="1:13" x14ac:dyDescent="0.25">
      <c r="A1062">
        <v>2021</v>
      </c>
      <c r="B1062" s="8">
        <v>44270</v>
      </c>
      <c r="C1062" s="50">
        <v>700</v>
      </c>
      <c r="D1062" t="s">
        <v>286</v>
      </c>
      <c r="E1062" s="22" t="s">
        <v>289</v>
      </c>
      <c r="F1062" t="s">
        <v>291</v>
      </c>
      <c r="G1062" t="s">
        <v>247</v>
      </c>
    </row>
    <row r="1063" spans="1:13" x14ac:dyDescent="0.25">
      <c r="A1063">
        <v>2021</v>
      </c>
      <c r="B1063" s="8">
        <v>44270</v>
      </c>
      <c r="C1063" s="50">
        <v>800</v>
      </c>
      <c r="D1063" t="s">
        <v>286</v>
      </c>
      <c r="E1063" s="22" t="s">
        <v>289</v>
      </c>
      <c r="F1063" t="s">
        <v>291</v>
      </c>
      <c r="G1063" t="s">
        <v>247</v>
      </c>
    </row>
    <row r="1064" spans="1:13" x14ac:dyDescent="0.25">
      <c r="A1064">
        <v>2021</v>
      </c>
      <c r="B1064" s="8">
        <v>44270</v>
      </c>
      <c r="C1064" s="50">
        <v>900</v>
      </c>
      <c r="D1064" t="s">
        <v>286</v>
      </c>
      <c r="E1064" s="22" t="s">
        <v>289</v>
      </c>
      <c r="F1064" t="s">
        <v>291</v>
      </c>
      <c r="G1064" t="s">
        <v>247</v>
      </c>
    </row>
    <row r="1065" spans="1:13" x14ac:dyDescent="0.25">
      <c r="A1065">
        <v>2021</v>
      </c>
      <c r="B1065" s="8">
        <v>44270</v>
      </c>
      <c r="C1065" s="50">
        <v>1000</v>
      </c>
      <c r="D1065" t="s">
        <v>286</v>
      </c>
      <c r="E1065" s="22" t="s">
        <v>289</v>
      </c>
      <c r="F1065" t="s">
        <v>291</v>
      </c>
      <c r="G1065" t="s">
        <v>247</v>
      </c>
    </row>
    <row r="1066" spans="1:13" x14ac:dyDescent="0.25">
      <c r="A1066">
        <v>2021</v>
      </c>
      <c r="B1066" s="8">
        <v>44270</v>
      </c>
      <c r="C1066" s="50">
        <v>1100</v>
      </c>
      <c r="D1066" t="s">
        <v>286</v>
      </c>
      <c r="E1066" s="22" t="s">
        <v>289</v>
      </c>
      <c r="F1066" t="s">
        <v>291</v>
      </c>
      <c r="G1066" t="s">
        <v>247</v>
      </c>
    </row>
    <row r="1067" spans="1:13" x14ac:dyDescent="0.25">
      <c r="A1067">
        <v>2021</v>
      </c>
      <c r="B1067" s="8">
        <v>44270</v>
      </c>
      <c r="C1067" s="50">
        <v>1200</v>
      </c>
      <c r="D1067" t="s">
        <v>286</v>
      </c>
      <c r="E1067" s="22" t="s">
        <v>289</v>
      </c>
      <c r="F1067" t="s">
        <v>291</v>
      </c>
      <c r="G1067" t="s">
        <v>247</v>
      </c>
    </row>
    <row r="1068" spans="1:13" x14ac:dyDescent="0.25">
      <c r="A1068">
        <v>2021</v>
      </c>
      <c r="B1068" s="8">
        <v>44270</v>
      </c>
      <c r="C1068" s="50">
        <v>1300</v>
      </c>
      <c r="D1068" t="s">
        <v>286</v>
      </c>
      <c r="E1068" s="22" t="s">
        <v>289</v>
      </c>
      <c r="F1068" t="s">
        <v>291</v>
      </c>
      <c r="G1068" t="s">
        <v>247</v>
      </c>
      <c r="M1068" s="22" t="s">
        <v>72</v>
      </c>
    </row>
    <row r="1069" spans="1:13" x14ac:dyDescent="0.25">
      <c r="A1069">
        <v>2021</v>
      </c>
      <c r="B1069" s="8">
        <v>44270</v>
      </c>
      <c r="C1069" s="50">
        <v>1400</v>
      </c>
      <c r="D1069" t="s">
        <v>286</v>
      </c>
      <c r="E1069" s="22" t="s">
        <v>289</v>
      </c>
      <c r="F1069" t="s">
        <v>291</v>
      </c>
      <c r="G1069" t="s">
        <v>247</v>
      </c>
    </row>
    <row r="1070" spans="1:13" x14ac:dyDescent="0.25">
      <c r="A1070">
        <v>2021</v>
      </c>
      <c r="B1070" s="8">
        <v>44270</v>
      </c>
      <c r="C1070" s="50">
        <v>1500</v>
      </c>
      <c r="D1070" t="s">
        <v>286</v>
      </c>
      <c r="E1070" s="22" t="s">
        <v>289</v>
      </c>
      <c r="F1070" t="s">
        <v>291</v>
      </c>
      <c r="G1070" t="s">
        <v>247</v>
      </c>
    </row>
    <row r="1071" spans="1:13" x14ac:dyDescent="0.25">
      <c r="A1071">
        <v>2021</v>
      </c>
      <c r="B1071" s="8">
        <v>44270</v>
      </c>
      <c r="C1071" s="50">
        <v>1600</v>
      </c>
      <c r="D1071" t="s">
        <v>286</v>
      </c>
      <c r="E1071" s="22" t="s">
        <v>289</v>
      </c>
      <c r="F1071" t="s">
        <v>291</v>
      </c>
      <c r="G1071" t="s">
        <v>247</v>
      </c>
    </row>
    <row r="1072" spans="1:13" x14ac:dyDescent="0.25">
      <c r="A1072">
        <v>2021</v>
      </c>
      <c r="B1072" s="8">
        <v>44270</v>
      </c>
      <c r="C1072" s="50">
        <v>1700</v>
      </c>
      <c r="D1072" t="s">
        <v>286</v>
      </c>
      <c r="E1072" s="22" t="s">
        <v>289</v>
      </c>
      <c r="F1072" t="s">
        <v>291</v>
      </c>
      <c r="G1072" t="s">
        <v>247</v>
      </c>
    </row>
    <row r="1073" spans="1:13" x14ac:dyDescent="0.25">
      <c r="A1073">
        <v>2021</v>
      </c>
      <c r="B1073" s="8">
        <v>44270</v>
      </c>
      <c r="C1073" s="50">
        <v>1800</v>
      </c>
      <c r="D1073" t="s">
        <v>286</v>
      </c>
      <c r="E1073" s="22" t="s">
        <v>289</v>
      </c>
      <c r="F1073" t="s">
        <v>291</v>
      </c>
      <c r="G1073" t="s">
        <v>247</v>
      </c>
    </row>
    <row r="1074" spans="1:13" x14ac:dyDescent="0.25">
      <c r="A1074">
        <v>2021</v>
      </c>
      <c r="B1074" s="8">
        <v>44270</v>
      </c>
      <c r="C1074" s="50">
        <v>1900</v>
      </c>
      <c r="D1074" t="s">
        <v>286</v>
      </c>
      <c r="E1074" s="22" t="s">
        <v>289</v>
      </c>
      <c r="F1074" t="s">
        <v>291</v>
      </c>
      <c r="G1074" t="s">
        <v>247</v>
      </c>
      <c r="M1074" s="22" t="s">
        <v>73</v>
      </c>
    </row>
    <row r="1075" spans="1:13" x14ac:dyDescent="0.25">
      <c r="A1075">
        <v>2021</v>
      </c>
      <c r="B1075" s="8">
        <v>44270</v>
      </c>
      <c r="C1075" s="50">
        <v>2000</v>
      </c>
      <c r="D1075" t="s">
        <v>286</v>
      </c>
      <c r="E1075" s="22" t="s">
        <v>289</v>
      </c>
      <c r="F1075" t="s">
        <v>291</v>
      </c>
      <c r="G1075" s="9">
        <v>0.83394675925925921</v>
      </c>
      <c r="H1075" t="s">
        <v>14</v>
      </c>
      <c r="I1075" s="13">
        <v>64</v>
      </c>
      <c r="J1075">
        <v>205</v>
      </c>
      <c r="K1075" s="10">
        <v>3.49</v>
      </c>
      <c r="L1075">
        <v>1</v>
      </c>
      <c r="M1075" s="22" t="s">
        <v>161</v>
      </c>
    </row>
    <row r="1076" spans="1:13" x14ac:dyDescent="0.25">
      <c r="A1076">
        <v>2021</v>
      </c>
      <c r="B1076" s="8">
        <v>44270</v>
      </c>
      <c r="C1076" s="50">
        <v>2000</v>
      </c>
      <c r="D1076" t="s">
        <v>286</v>
      </c>
      <c r="E1076" s="22" t="s">
        <v>289</v>
      </c>
      <c r="F1076" t="s">
        <v>291</v>
      </c>
      <c r="G1076" s="9">
        <v>0.83476851851851841</v>
      </c>
      <c r="H1076" t="s">
        <v>13</v>
      </c>
      <c r="I1076" s="13">
        <v>64.5</v>
      </c>
      <c r="J1076">
        <v>491</v>
      </c>
      <c r="K1076" s="10">
        <v>8.41</v>
      </c>
      <c r="L1076">
        <v>1</v>
      </c>
      <c r="M1076" s="22" t="s">
        <v>74</v>
      </c>
    </row>
    <row r="1077" spans="1:13" x14ac:dyDescent="0.25">
      <c r="A1077">
        <v>2021</v>
      </c>
      <c r="B1077" s="8">
        <v>44270</v>
      </c>
      <c r="C1077" s="50">
        <v>2000</v>
      </c>
      <c r="D1077" t="s">
        <v>286</v>
      </c>
      <c r="E1077" s="22" t="s">
        <v>289</v>
      </c>
      <c r="F1077" t="s">
        <v>291</v>
      </c>
      <c r="G1077" s="9">
        <v>0.83609953703703699</v>
      </c>
      <c r="H1077" t="s">
        <v>13</v>
      </c>
      <c r="I1077" s="13">
        <v>68</v>
      </c>
      <c r="J1077">
        <v>950</v>
      </c>
      <c r="K1077" s="10">
        <v>4.5999999999999996</v>
      </c>
      <c r="L1077">
        <v>1</v>
      </c>
    </row>
    <row r="1078" spans="1:13" x14ac:dyDescent="0.25">
      <c r="A1078">
        <v>2021</v>
      </c>
      <c r="B1078" s="8">
        <v>44270</v>
      </c>
      <c r="C1078" s="50">
        <v>2000</v>
      </c>
      <c r="D1078" t="s">
        <v>286</v>
      </c>
      <c r="E1078" s="22" t="s">
        <v>289</v>
      </c>
      <c r="F1078" t="s">
        <v>291</v>
      </c>
      <c r="G1078" s="9">
        <v>0.84930555555555554</v>
      </c>
      <c r="M1078" s="22" t="s">
        <v>287</v>
      </c>
    </row>
    <row r="1079" spans="1:13" x14ac:dyDescent="0.25">
      <c r="A1079">
        <v>2021</v>
      </c>
      <c r="B1079" s="8">
        <v>44270</v>
      </c>
      <c r="C1079" s="50">
        <v>2100</v>
      </c>
      <c r="D1079" t="s">
        <v>286</v>
      </c>
      <c r="E1079" s="22" t="s">
        <v>289</v>
      </c>
      <c r="F1079" t="s">
        <v>291</v>
      </c>
      <c r="G1079" s="9">
        <v>0.8814467592592593</v>
      </c>
      <c r="H1079" t="s">
        <v>13</v>
      </c>
      <c r="I1079" s="13">
        <v>78.099999999999994</v>
      </c>
      <c r="J1079">
        <v>2223</v>
      </c>
      <c r="K1079" s="10">
        <v>9.59</v>
      </c>
      <c r="L1079">
        <v>1</v>
      </c>
      <c r="M1079" s="22" t="s">
        <v>75</v>
      </c>
    </row>
    <row r="1080" spans="1:13" x14ac:dyDescent="0.25">
      <c r="A1080">
        <v>2021</v>
      </c>
      <c r="B1080" s="8">
        <v>44270</v>
      </c>
      <c r="C1080" s="50">
        <v>2200</v>
      </c>
      <c r="D1080" t="s">
        <v>286</v>
      </c>
      <c r="E1080" s="22" t="s">
        <v>289</v>
      </c>
      <c r="F1080" t="s">
        <v>291</v>
      </c>
      <c r="G1080" s="9" t="s">
        <v>247</v>
      </c>
    </row>
    <row r="1081" spans="1:13" x14ac:dyDescent="0.25">
      <c r="A1081">
        <v>2021</v>
      </c>
      <c r="B1081" s="8">
        <v>44270</v>
      </c>
      <c r="C1081" s="50">
        <v>2300</v>
      </c>
      <c r="D1081" t="s">
        <v>286</v>
      </c>
      <c r="E1081" s="22" t="s">
        <v>289</v>
      </c>
      <c r="F1081" t="s">
        <v>291</v>
      </c>
      <c r="G1081" s="11">
        <v>0.96747685185185184</v>
      </c>
      <c r="H1081" t="s">
        <v>14</v>
      </c>
      <c r="I1081" s="13">
        <v>54.3</v>
      </c>
      <c r="J1081">
        <v>3139</v>
      </c>
      <c r="K1081" s="10">
        <v>7.51</v>
      </c>
      <c r="L1081">
        <v>1</v>
      </c>
    </row>
    <row r="1082" spans="1:13" x14ac:dyDescent="0.25">
      <c r="A1082">
        <v>2021</v>
      </c>
      <c r="B1082" s="8">
        <v>44271</v>
      </c>
      <c r="C1082" s="50">
        <v>0</v>
      </c>
      <c r="D1082" t="s">
        <v>286</v>
      </c>
      <c r="E1082" s="22" t="s">
        <v>289</v>
      </c>
      <c r="F1082" t="s">
        <v>291</v>
      </c>
      <c r="G1082" t="s">
        <v>247</v>
      </c>
    </row>
    <row r="1083" spans="1:13" x14ac:dyDescent="0.25">
      <c r="A1083">
        <v>2021</v>
      </c>
      <c r="B1083" s="8">
        <v>44271</v>
      </c>
      <c r="C1083" s="50">
        <v>100</v>
      </c>
      <c r="D1083" t="s">
        <v>286</v>
      </c>
      <c r="E1083" s="22" t="s">
        <v>289</v>
      </c>
      <c r="F1083" t="s">
        <v>291</v>
      </c>
      <c r="G1083" s="9">
        <v>5.9525462962962961E-2</v>
      </c>
      <c r="H1083" t="s">
        <v>13</v>
      </c>
      <c r="I1083" s="13">
        <v>67.400000000000006</v>
      </c>
      <c r="J1083">
        <v>6077</v>
      </c>
      <c r="K1083" s="10">
        <v>4.59</v>
      </c>
      <c r="L1083">
        <v>1</v>
      </c>
      <c r="M1083" s="22" t="s">
        <v>86</v>
      </c>
    </row>
    <row r="1084" spans="1:13" x14ac:dyDescent="0.25">
      <c r="A1084">
        <v>2021</v>
      </c>
      <c r="B1084" s="8">
        <v>44271</v>
      </c>
      <c r="C1084" s="50">
        <v>200</v>
      </c>
      <c r="D1084" t="s">
        <v>286</v>
      </c>
      <c r="E1084" s="22" t="s">
        <v>289</v>
      </c>
      <c r="F1084" t="s">
        <v>291</v>
      </c>
      <c r="G1084" t="s">
        <v>247</v>
      </c>
    </row>
    <row r="1085" spans="1:13" x14ac:dyDescent="0.25">
      <c r="A1085">
        <v>2021</v>
      </c>
      <c r="B1085" s="8">
        <v>44271</v>
      </c>
      <c r="C1085" s="50">
        <v>300</v>
      </c>
      <c r="D1085" t="s">
        <v>286</v>
      </c>
      <c r="E1085" s="22" t="s">
        <v>289</v>
      </c>
      <c r="F1085" t="s">
        <v>291</v>
      </c>
      <c r="G1085" t="s">
        <v>247</v>
      </c>
      <c r="M1085" s="22" t="s">
        <v>87</v>
      </c>
    </row>
    <row r="1086" spans="1:13" x14ac:dyDescent="0.25">
      <c r="A1086">
        <v>2021</v>
      </c>
      <c r="B1086" s="8">
        <v>44271</v>
      </c>
      <c r="C1086" s="50">
        <v>400</v>
      </c>
      <c r="D1086" t="s">
        <v>286</v>
      </c>
      <c r="E1086" s="22" t="s">
        <v>289</v>
      </c>
      <c r="F1086" t="s">
        <v>291</v>
      </c>
      <c r="G1086" t="s">
        <v>247</v>
      </c>
    </row>
    <row r="1087" spans="1:13" x14ac:dyDescent="0.25">
      <c r="A1087">
        <v>2021</v>
      </c>
      <c r="B1087" s="8">
        <v>44271</v>
      </c>
      <c r="C1087" s="50">
        <v>500</v>
      </c>
      <c r="D1087" t="s">
        <v>286</v>
      </c>
      <c r="E1087" s="22" t="s">
        <v>289</v>
      </c>
      <c r="F1087" t="s">
        <v>291</v>
      </c>
      <c r="G1087" s="9" t="s">
        <v>247</v>
      </c>
      <c r="M1087" s="22" t="s">
        <v>88</v>
      </c>
    </row>
    <row r="1088" spans="1:13" x14ac:dyDescent="0.25">
      <c r="A1088">
        <v>2021</v>
      </c>
      <c r="B1088" s="8">
        <v>44271</v>
      </c>
      <c r="C1088" s="50">
        <v>600</v>
      </c>
      <c r="D1088" t="s">
        <v>286</v>
      </c>
      <c r="E1088" s="22" t="s">
        <v>289</v>
      </c>
      <c r="F1088" t="s">
        <v>291</v>
      </c>
      <c r="G1088" t="s">
        <v>247</v>
      </c>
    </row>
    <row r="1089" spans="1:13" x14ac:dyDescent="0.25">
      <c r="A1089">
        <v>2021</v>
      </c>
      <c r="B1089" s="8">
        <v>44271</v>
      </c>
      <c r="C1089" s="50">
        <v>700</v>
      </c>
      <c r="D1089" t="s">
        <v>286</v>
      </c>
      <c r="E1089" s="22" t="s">
        <v>289</v>
      </c>
      <c r="F1089" t="s">
        <v>291</v>
      </c>
      <c r="G1089" s="9">
        <v>0.29902777777777778</v>
      </c>
      <c r="H1089" t="s">
        <v>13</v>
      </c>
      <c r="I1089" s="13">
        <v>68.7</v>
      </c>
      <c r="J1089">
        <v>2572</v>
      </c>
      <c r="K1089" s="10">
        <v>3</v>
      </c>
      <c r="L1089">
        <v>1</v>
      </c>
      <c r="M1089" s="22" t="s">
        <v>89</v>
      </c>
    </row>
    <row r="1090" spans="1:13" x14ac:dyDescent="0.25">
      <c r="A1090">
        <v>2021</v>
      </c>
      <c r="B1090" s="8">
        <v>44271</v>
      </c>
      <c r="C1090" s="50">
        <v>800</v>
      </c>
      <c r="D1090" t="s">
        <v>286</v>
      </c>
      <c r="E1090" s="22" t="s">
        <v>289</v>
      </c>
      <c r="F1090" t="s">
        <v>291</v>
      </c>
      <c r="G1090" t="s">
        <v>247</v>
      </c>
    </row>
    <row r="1091" spans="1:13" x14ac:dyDescent="0.25">
      <c r="A1091">
        <v>2021</v>
      </c>
      <c r="B1091" s="8">
        <v>44271</v>
      </c>
      <c r="C1091" s="50">
        <v>900</v>
      </c>
      <c r="D1091" t="s">
        <v>286</v>
      </c>
      <c r="E1091" s="22" t="s">
        <v>289</v>
      </c>
      <c r="F1091" t="s">
        <v>291</v>
      </c>
      <c r="G1091" s="9" t="s">
        <v>247</v>
      </c>
    </row>
    <row r="1092" spans="1:13" x14ac:dyDescent="0.25">
      <c r="A1092">
        <v>2021</v>
      </c>
      <c r="B1092" s="8">
        <v>44271</v>
      </c>
      <c r="C1092" s="50">
        <v>1000</v>
      </c>
      <c r="D1092" t="s">
        <v>286</v>
      </c>
      <c r="E1092" s="22" t="s">
        <v>289</v>
      </c>
      <c r="F1092" t="s">
        <v>291</v>
      </c>
      <c r="G1092" t="s">
        <v>247</v>
      </c>
    </row>
    <row r="1093" spans="1:13" x14ac:dyDescent="0.25">
      <c r="A1093">
        <v>2021</v>
      </c>
      <c r="B1093" s="8">
        <v>44271</v>
      </c>
      <c r="C1093" s="50">
        <v>1100</v>
      </c>
      <c r="D1093" t="s">
        <v>286</v>
      </c>
      <c r="E1093" s="22" t="s">
        <v>289</v>
      </c>
      <c r="F1093" t="s">
        <v>291</v>
      </c>
      <c r="G1093" s="9" t="s">
        <v>247</v>
      </c>
      <c r="M1093" s="22" t="s">
        <v>90</v>
      </c>
    </row>
    <row r="1094" spans="1:13" x14ac:dyDescent="0.25">
      <c r="A1094">
        <v>2021</v>
      </c>
      <c r="B1094" s="8">
        <v>44271</v>
      </c>
      <c r="C1094" s="50">
        <v>1200</v>
      </c>
      <c r="D1094" t="s">
        <v>286</v>
      </c>
      <c r="E1094" s="22" t="s">
        <v>289</v>
      </c>
      <c r="F1094" t="s">
        <v>291</v>
      </c>
      <c r="G1094" t="s">
        <v>247</v>
      </c>
    </row>
    <row r="1095" spans="1:13" x14ac:dyDescent="0.25">
      <c r="A1095">
        <v>2021</v>
      </c>
      <c r="B1095" s="8">
        <v>44271</v>
      </c>
      <c r="C1095" s="50">
        <v>1300</v>
      </c>
      <c r="D1095" t="s">
        <v>286</v>
      </c>
      <c r="E1095" s="22" t="s">
        <v>289</v>
      </c>
      <c r="F1095" t="s">
        <v>291</v>
      </c>
      <c r="G1095" s="9" t="s">
        <v>247</v>
      </c>
    </row>
    <row r="1096" spans="1:13" x14ac:dyDescent="0.25">
      <c r="A1096">
        <v>2021</v>
      </c>
      <c r="B1096" s="8">
        <v>44271</v>
      </c>
      <c r="C1096" s="50">
        <v>1400</v>
      </c>
      <c r="D1096" t="s">
        <v>286</v>
      </c>
      <c r="E1096" s="22" t="s">
        <v>289</v>
      </c>
      <c r="F1096" t="s">
        <v>291</v>
      </c>
      <c r="G1096" t="s">
        <v>247</v>
      </c>
    </row>
    <row r="1097" spans="1:13" x14ac:dyDescent="0.25">
      <c r="A1097">
        <v>2021</v>
      </c>
      <c r="B1097" s="8">
        <v>44271</v>
      </c>
      <c r="C1097" s="50">
        <v>1500</v>
      </c>
      <c r="D1097" t="s">
        <v>286</v>
      </c>
      <c r="E1097" s="22" t="s">
        <v>289</v>
      </c>
      <c r="F1097" t="s">
        <v>291</v>
      </c>
      <c r="G1097" s="9" t="s">
        <v>247</v>
      </c>
    </row>
    <row r="1098" spans="1:13" x14ac:dyDescent="0.25">
      <c r="A1098">
        <v>2021</v>
      </c>
      <c r="B1098" s="8">
        <v>44271</v>
      </c>
      <c r="C1098" s="50">
        <v>1600</v>
      </c>
      <c r="D1098" t="s">
        <v>286</v>
      </c>
      <c r="E1098" s="22" t="s">
        <v>289</v>
      </c>
      <c r="F1098" t="s">
        <v>291</v>
      </c>
      <c r="G1098" t="s">
        <v>247</v>
      </c>
      <c r="M1098" s="22" t="s">
        <v>91</v>
      </c>
    </row>
    <row r="1099" spans="1:13" x14ac:dyDescent="0.25">
      <c r="A1099">
        <v>2021</v>
      </c>
      <c r="B1099" s="8">
        <v>44271</v>
      </c>
      <c r="C1099" s="50">
        <v>1700</v>
      </c>
      <c r="D1099" t="s">
        <v>286</v>
      </c>
      <c r="E1099" s="22" t="s">
        <v>289</v>
      </c>
      <c r="F1099" t="s">
        <v>291</v>
      </c>
      <c r="G1099" s="9" t="s">
        <v>247</v>
      </c>
    </row>
    <row r="1100" spans="1:13" x14ac:dyDescent="0.25">
      <c r="A1100">
        <v>2021</v>
      </c>
      <c r="B1100" s="8">
        <v>44271</v>
      </c>
      <c r="C1100" s="50">
        <v>1800</v>
      </c>
      <c r="D1100" t="s">
        <v>286</v>
      </c>
      <c r="E1100" s="22" t="s">
        <v>289</v>
      </c>
      <c r="F1100" t="s">
        <v>291</v>
      </c>
      <c r="G1100" t="s">
        <v>247</v>
      </c>
    </row>
    <row r="1101" spans="1:13" x14ac:dyDescent="0.25">
      <c r="A1101">
        <v>2021</v>
      </c>
      <c r="B1101" s="8">
        <v>44271</v>
      </c>
      <c r="C1101" s="50">
        <v>1900</v>
      </c>
      <c r="D1101" t="s">
        <v>286</v>
      </c>
      <c r="E1101" s="22" t="s">
        <v>289</v>
      </c>
      <c r="F1101" t="s">
        <v>291</v>
      </c>
      <c r="G1101" s="9" t="s">
        <v>247</v>
      </c>
    </row>
    <row r="1102" spans="1:13" x14ac:dyDescent="0.25">
      <c r="A1102">
        <v>2021</v>
      </c>
      <c r="B1102" s="8">
        <v>44271</v>
      </c>
      <c r="C1102" s="50">
        <v>2000</v>
      </c>
      <c r="D1102" t="s">
        <v>286</v>
      </c>
      <c r="E1102" s="22" t="s">
        <v>289</v>
      </c>
      <c r="F1102" t="s">
        <v>291</v>
      </c>
      <c r="G1102" s="9">
        <v>0.84723379629629625</v>
      </c>
      <c r="H1102" t="s">
        <v>13</v>
      </c>
      <c r="I1102" s="13">
        <v>77.2</v>
      </c>
      <c r="J1102">
        <v>4551</v>
      </c>
      <c r="K1102" s="10">
        <v>3.53</v>
      </c>
      <c r="L1102">
        <v>1</v>
      </c>
    </row>
    <row r="1103" spans="1:13" x14ac:dyDescent="0.25">
      <c r="A1103">
        <v>2021</v>
      </c>
      <c r="B1103" s="8">
        <v>44271</v>
      </c>
      <c r="C1103" s="50">
        <v>2000</v>
      </c>
      <c r="D1103" t="s">
        <v>286</v>
      </c>
      <c r="E1103" s="22" t="s">
        <v>289</v>
      </c>
      <c r="F1103" t="s">
        <v>291</v>
      </c>
      <c r="G1103" s="9">
        <v>0.85388888888888881</v>
      </c>
      <c r="H1103" t="s">
        <v>13</v>
      </c>
      <c r="I1103" s="13">
        <v>73.900000000000006</v>
      </c>
      <c r="J1103">
        <v>6781</v>
      </c>
      <c r="K1103" s="10">
        <v>15.65</v>
      </c>
      <c r="L1103">
        <v>1</v>
      </c>
    </row>
    <row r="1104" spans="1:13" x14ac:dyDescent="0.25">
      <c r="A1104">
        <v>2021</v>
      </c>
      <c r="B1104" s="8">
        <v>44271</v>
      </c>
      <c r="C1104" s="50">
        <v>2100</v>
      </c>
      <c r="D1104" t="s">
        <v>286</v>
      </c>
      <c r="E1104" s="22" t="s">
        <v>289</v>
      </c>
      <c r="F1104" t="s">
        <v>291</v>
      </c>
      <c r="G1104" s="9" t="s">
        <v>247</v>
      </c>
    </row>
    <row r="1105" spans="1:7" x14ac:dyDescent="0.25">
      <c r="A1105">
        <v>2021</v>
      </c>
      <c r="B1105" s="8">
        <v>44271</v>
      </c>
      <c r="C1105" s="50">
        <v>2200</v>
      </c>
      <c r="D1105" t="s">
        <v>286</v>
      </c>
      <c r="E1105" s="22" t="s">
        <v>289</v>
      </c>
      <c r="F1105" t="s">
        <v>291</v>
      </c>
      <c r="G1105" s="9" t="s">
        <v>247</v>
      </c>
    </row>
    <row r="1106" spans="1:7" x14ac:dyDescent="0.25">
      <c r="A1106">
        <v>2021</v>
      </c>
      <c r="B1106" s="8">
        <v>44271</v>
      </c>
      <c r="C1106" s="50">
        <v>2300</v>
      </c>
      <c r="D1106" t="s">
        <v>286</v>
      </c>
      <c r="E1106" s="22" t="s">
        <v>289</v>
      </c>
      <c r="F1106" t="s">
        <v>291</v>
      </c>
      <c r="G1106" t="s">
        <v>247</v>
      </c>
    </row>
    <row r="1107" spans="1:7" x14ac:dyDescent="0.25">
      <c r="A1107">
        <v>2021</v>
      </c>
      <c r="B1107" s="8">
        <v>44272</v>
      </c>
      <c r="C1107" s="50">
        <v>0</v>
      </c>
      <c r="D1107" t="s">
        <v>286</v>
      </c>
      <c r="E1107" s="22" t="s">
        <v>289</v>
      </c>
      <c r="F1107" t="s">
        <v>290</v>
      </c>
      <c r="G1107" t="s">
        <v>247</v>
      </c>
    </row>
    <row r="1108" spans="1:7" x14ac:dyDescent="0.25">
      <c r="A1108">
        <v>2021</v>
      </c>
      <c r="B1108" s="8">
        <v>44272</v>
      </c>
      <c r="C1108" s="50">
        <v>100</v>
      </c>
      <c r="D1108" t="s">
        <v>286</v>
      </c>
      <c r="E1108" s="22" t="s">
        <v>289</v>
      </c>
      <c r="F1108" t="s">
        <v>290</v>
      </c>
      <c r="G1108" t="s">
        <v>247</v>
      </c>
    </row>
    <row r="1109" spans="1:7" x14ac:dyDescent="0.25">
      <c r="A1109">
        <v>2021</v>
      </c>
      <c r="B1109" s="8">
        <v>44272</v>
      </c>
      <c r="C1109" s="50">
        <v>200</v>
      </c>
      <c r="D1109" t="s">
        <v>286</v>
      </c>
      <c r="E1109" s="22" t="s">
        <v>289</v>
      </c>
      <c r="F1109" t="s">
        <v>290</v>
      </c>
      <c r="G1109" t="s">
        <v>247</v>
      </c>
    </row>
    <row r="1110" spans="1:7" x14ac:dyDescent="0.25">
      <c r="A1110">
        <v>2021</v>
      </c>
      <c r="B1110" s="8">
        <v>44272</v>
      </c>
      <c r="C1110" s="50">
        <v>300</v>
      </c>
      <c r="D1110" t="s">
        <v>286</v>
      </c>
      <c r="E1110" s="22" t="s">
        <v>289</v>
      </c>
      <c r="F1110" t="s">
        <v>290</v>
      </c>
      <c r="G1110" t="s">
        <v>247</v>
      </c>
    </row>
    <row r="1111" spans="1:7" x14ac:dyDescent="0.25">
      <c r="A1111">
        <v>2021</v>
      </c>
      <c r="B1111" s="8">
        <v>44272</v>
      </c>
      <c r="C1111" s="50">
        <v>400</v>
      </c>
      <c r="D1111" t="s">
        <v>286</v>
      </c>
      <c r="E1111" s="22" t="s">
        <v>289</v>
      </c>
      <c r="F1111" t="s">
        <v>290</v>
      </c>
      <c r="G1111" t="s">
        <v>247</v>
      </c>
    </row>
    <row r="1112" spans="1:7" x14ac:dyDescent="0.25">
      <c r="A1112">
        <v>2021</v>
      </c>
      <c r="B1112" s="8">
        <v>44272</v>
      </c>
      <c r="C1112" s="50">
        <v>500</v>
      </c>
      <c r="D1112" t="s">
        <v>286</v>
      </c>
      <c r="E1112" s="22" t="s">
        <v>289</v>
      </c>
      <c r="F1112" t="s">
        <v>290</v>
      </c>
      <c r="G1112" t="s">
        <v>247</v>
      </c>
    </row>
    <row r="1113" spans="1:7" x14ac:dyDescent="0.25">
      <c r="A1113">
        <v>2021</v>
      </c>
      <c r="B1113" s="8">
        <v>44272</v>
      </c>
      <c r="C1113" s="50">
        <v>600</v>
      </c>
      <c r="D1113" t="s">
        <v>286</v>
      </c>
      <c r="E1113" s="22" t="s">
        <v>289</v>
      </c>
      <c r="F1113" t="s">
        <v>290</v>
      </c>
      <c r="G1113" t="s">
        <v>247</v>
      </c>
    </row>
    <row r="1114" spans="1:7" x14ac:dyDescent="0.25">
      <c r="A1114">
        <v>2021</v>
      </c>
      <c r="B1114" s="8">
        <v>44272</v>
      </c>
      <c r="C1114" s="50">
        <v>700</v>
      </c>
      <c r="D1114" t="s">
        <v>286</v>
      </c>
      <c r="E1114" s="22" t="s">
        <v>289</v>
      </c>
      <c r="F1114" t="s">
        <v>290</v>
      </c>
      <c r="G1114" t="s">
        <v>247</v>
      </c>
    </row>
    <row r="1115" spans="1:7" x14ac:dyDescent="0.25">
      <c r="A1115">
        <v>2021</v>
      </c>
      <c r="B1115" s="8">
        <v>44272</v>
      </c>
      <c r="C1115" s="50">
        <v>800</v>
      </c>
      <c r="D1115" t="s">
        <v>286</v>
      </c>
      <c r="E1115" s="22" t="s">
        <v>289</v>
      </c>
      <c r="F1115" t="s">
        <v>290</v>
      </c>
      <c r="G1115" t="s">
        <v>247</v>
      </c>
    </row>
    <row r="1116" spans="1:7" x14ac:dyDescent="0.25">
      <c r="A1116">
        <v>2021</v>
      </c>
      <c r="B1116" s="8">
        <v>44272</v>
      </c>
      <c r="C1116" s="50">
        <v>900</v>
      </c>
      <c r="D1116" t="s">
        <v>286</v>
      </c>
      <c r="E1116" s="22" t="s">
        <v>289</v>
      </c>
      <c r="F1116" t="s">
        <v>290</v>
      </c>
      <c r="G1116" t="s">
        <v>247</v>
      </c>
    </row>
    <row r="1117" spans="1:7" x14ac:dyDescent="0.25">
      <c r="A1117">
        <v>2021</v>
      </c>
      <c r="B1117" s="8">
        <v>44272</v>
      </c>
      <c r="C1117" s="50">
        <v>1000</v>
      </c>
      <c r="D1117" t="s">
        <v>286</v>
      </c>
      <c r="E1117" s="22" t="s">
        <v>289</v>
      </c>
      <c r="F1117" t="s">
        <v>290</v>
      </c>
      <c r="G1117" t="s">
        <v>247</v>
      </c>
    </row>
    <row r="1118" spans="1:7" x14ac:dyDescent="0.25">
      <c r="A1118">
        <v>2021</v>
      </c>
      <c r="B1118" s="8">
        <v>44272</v>
      </c>
      <c r="C1118" s="50">
        <v>1100</v>
      </c>
      <c r="D1118" t="s">
        <v>286</v>
      </c>
      <c r="E1118" s="22" t="s">
        <v>289</v>
      </c>
      <c r="F1118" t="s">
        <v>290</v>
      </c>
      <c r="G1118" t="s">
        <v>247</v>
      </c>
    </row>
    <row r="1119" spans="1:7" x14ac:dyDescent="0.25">
      <c r="A1119">
        <v>2021</v>
      </c>
      <c r="B1119" s="8">
        <v>44272</v>
      </c>
      <c r="C1119" s="50">
        <v>1200</v>
      </c>
      <c r="D1119" t="s">
        <v>286</v>
      </c>
      <c r="E1119" s="22" t="s">
        <v>289</v>
      </c>
      <c r="F1119" t="s">
        <v>290</v>
      </c>
      <c r="G1119" t="s">
        <v>247</v>
      </c>
    </row>
    <row r="1120" spans="1:7" x14ac:dyDescent="0.25">
      <c r="A1120">
        <v>2021</v>
      </c>
      <c r="B1120" s="8">
        <v>44272</v>
      </c>
      <c r="C1120" s="50">
        <v>1300</v>
      </c>
      <c r="D1120" t="s">
        <v>286</v>
      </c>
      <c r="E1120" s="22" t="s">
        <v>289</v>
      </c>
      <c r="F1120" t="s">
        <v>290</v>
      </c>
      <c r="G1120" t="s">
        <v>247</v>
      </c>
    </row>
    <row r="1121" spans="1:12" x14ac:dyDescent="0.25">
      <c r="A1121">
        <v>2021</v>
      </c>
      <c r="B1121" s="8">
        <v>44272</v>
      </c>
      <c r="C1121" s="50">
        <v>1400</v>
      </c>
      <c r="D1121" t="s">
        <v>286</v>
      </c>
      <c r="E1121" s="22" t="s">
        <v>289</v>
      </c>
      <c r="F1121" t="s">
        <v>290</v>
      </c>
      <c r="G1121" t="s">
        <v>247</v>
      </c>
    </row>
    <row r="1122" spans="1:12" x14ac:dyDescent="0.25">
      <c r="A1122">
        <v>2021</v>
      </c>
      <c r="B1122" s="8">
        <v>44272</v>
      </c>
      <c r="C1122" s="50">
        <v>1500</v>
      </c>
      <c r="D1122" t="s">
        <v>286</v>
      </c>
      <c r="E1122" s="22" t="s">
        <v>289</v>
      </c>
      <c r="F1122" t="s">
        <v>290</v>
      </c>
      <c r="G1122" t="s">
        <v>247</v>
      </c>
    </row>
    <row r="1123" spans="1:12" x14ac:dyDescent="0.25">
      <c r="A1123">
        <v>2021</v>
      </c>
      <c r="B1123" s="8">
        <v>44272</v>
      </c>
      <c r="C1123" s="50">
        <v>1600</v>
      </c>
      <c r="D1123" t="s">
        <v>286</v>
      </c>
      <c r="E1123" s="22" t="s">
        <v>289</v>
      </c>
      <c r="F1123" t="s">
        <v>290</v>
      </c>
      <c r="G1123" t="s">
        <v>247</v>
      </c>
    </row>
    <row r="1124" spans="1:12" x14ac:dyDescent="0.25">
      <c r="A1124">
        <v>2021</v>
      </c>
      <c r="B1124" s="8">
        <v>44272</v>
      </c>
      <c r="C1124" s="50">
        <v>1700</v>
      </c>
      <c r="D1124" t="s">
        <v>286</v>
      </c>
      <c r="E1124" s="22" t="s">
        <v>289</v>
      </c>
      <c r="F1124" t="s">
        <v>290</v>
      </c>
      <c r="G1124" t="s">
        <v>247</v>
      </c>
    </row>
    <row r="1125" spans="1:12" x14ac:dyDescent="0.25">
      <c r="A1125">
        <v>2021</v>
      </c>
      <c r="B1125" s="8">
        <v>44272</v>
      </c>
      <c r="C1125" s="50">
        <v>1800</v>
      </c>
      <c r="D1125" t="s">
        <v>286</v>
      </c>
      <c r="E1125" s="22" t="s">
        <v>289</v>
      </c>
      <c r="F1125" t="s">
        <v>290</v>
      </c>
      <c r="G1125" t="s">
        <v>247</v>
      </c>
    </row>
    <row r="1126" spans="1:12" x14ac:dyDescent="0.25">
      <c r="A1126">
        <v>2021</v>
      </c>
      <c r="B1126" s="8">
        <v>44272</v>
      </c>
      <c r="C1126" s="50">
        <v>1900</v>
      </c>
      <c r="D1126" t="s">
        <v>286</v>
      </c>
      <c r="E1126" s="22" t="s">
        <v>289</v>
      </c>
      <c r="F1126" t="s">
        <v>290</v>
      </c>
      <c r="G1126" t="s">
        <v>247</v>
      </c>
    </row>
    <row r="1127" spans="1:12" x14ac:dyDescent="0.25">
      <c r="A1127">
        <v>2021</v>
      </c>
      <c r="B1127" s="8">
        <v>44272</v>
      </c>
      <c r="C1127" s="50">
        <v>2000</v>
      </c>
      <c r="D1127" t="s">
        <v>286</v>
      </c>
      <c r="E1127" s="22" t="s">
        <v>289</v>
      </c>
      <c r="F1127" t="s">
        <v>290</v>
      </c>
      <c r="G1127" s="9">
        <v>0.83416666666666661</v>
      </c>
      <c r="H1127" t="s">
        <v>14</v>
      </c>
      <c r="I1127" s="13">
        <v>82.2</v>
      </c>
      <c r="J1127">
        <v>273</v>
      </c>
      <c r="K1127" s="10">
        <v>7.47</v>
      </c>
      <c r="L1127">
        <v>1</v>
      </c>
    </row>
    <row r="1128" spans="1:12" x14ac:dyDescent="0.25">
      <c r="A1128">
        <v>2021</v>
      </c>
      <c r="B1128" s="8">
        <v>44272</v>
      </c>
      <c r="C1128" s="50">
        <v>2100</v>
      </c>
      <c r="D1128" t="s">
        <v>286</v>
      </c>
      <c r="E1128" s="22" t="s">
        <v>289</v>
      </c>
      <c r="F1128" t="s">
        <v>290</v>
      </c>
      <c r="G1128" t="s">
        <v>247</v>
      </c>
    </row>
    <row r="1129" spans="1:12" x14ac:dyDescent="0.25">
      <c r="A1129">
        <v>2021</v>
      </c>
      <c r="B1129" s="8">
        <v>44272</v>
      </c>
      <c r="C1129" s="50">
        <v>2200</v>
      </c>
      <c r="D1129" t="s">
        <v>286</v>
      </c>
      <c r="E1129" s="22" t="s">
        <v>289</v>
      </c>
      <c r="F1129" t="s">
        <v>290</v>
      </c>
      <c r="G1129" t="s">
        <v>247</v>
      </c>
    </row>
    <row r="1130" spans="1:12" x14ac:dyDescent="0.25">
      <c r="A1130">
        <v>2021</v>
      </c>
      <c r="B1130" s="8">
        <v>44272</v>
      </c>
      <c r="C1130" s="50">
        <v>2300</v>
      </c>
      <c r="D1130" t="s">
        <v>286</v>
      </c>
      <c r="E1130" s="22" t="s">
        <v>289</v>
      </c>
      <c r="F1130" t="s">
        <v>290</v>
      </c>
      <c r="G1130" t="s">
        <v>247</v>
      </c>
    </row>
    <row r="1131" spans="1:12" x14ac:dyDescent="0.25">
      <c r="A1131">
        <v>2021</v>
      </c>
      <c r="B1131" s="8">
        <v>44273</v>
      </c>
      <c r="C1131" s="50">
        <v>0</v>
      </c>
      <c r="D1131" t="s">
        <v>286</v>
      </c>
      <c r="E1131" s="22" t="s">
        <v>289</v>
      </c>
      <c r="F1131" t="s">
        <v>290</v>
      </c>
      <c r="G1131" t="s">
        <v>247</v>
      </c>
    </row>
    <row r="1132" spans="1:12" x14ac:dyDescent="0.25">
      <c r="A1132">
        <v>2021</v>
      </c>
      <c r="B1132" s="8">
        <v>44273</v>
      </c>
      <c r="C1132" s="50">
        <v>100</v>
      </c>
      <c r="D1132" t="s">
        <v>286</v>
      </c>
      <c r="E1132" s="22" t="s">
        <v>289</v>
      </c>
      <c r="F1132" t="s">
        <v>290</v>
      </c>
      <c r="G1132" s="9">
        <v>4.8761574074074075E-2</v>
      </c>
      <c r="H1132" t="s">
        <v>13</v>
      </c>
      <c r="I1132" s="13">
        <v>70.8</v>
      </c>
      <c r="J1132">
        <v>2342</v>
      </c>
      <c r="K1132" s="10">
        <v>15.62</v>
      </c>
      <c r="L1132">
        <v>1</v>
      </c>
    </row>
    <row r="1133" spans="1:12" x14ac:dyDescent="0.25">
      <c r="A1133">
        <v>2021</v>
      </c>
      <c r="B1133" s="8">
        <v>44273</v>
      </c>
      <c r="C1133" s="50">
        <v>200</v>
      </c>
      <c r="D1133" t="s">
        <v>286</v>
      </c>
      <c r="E1133" s="22" t="s">
        <v>289</v>
      </c>
      <c r="F1133" t="s">
        <v>290</v>
      </c>
      <c r="G1133" t="s">
        <v>247</v>
      </c>
    </row>
    <row r="1134" spans="1:12" x14ac:dyDescent="0.25">
      <c r="A1134">
        <v>2021</v>
      </c>
      <c r="B1134" s="8">
        <v>44273</v>
      </c>
      <c r="C1134" s="50">
        <v>300</v>
      </c>
      <c r="D1134" t="s">
        <v>286</v>
      </c>
      <c r="E1134" s="22" t="s">
        <v>289</v>
      </c>
      <c r="F1134" t="s">
        <v>290</v>
      </c>
      <c r="G1134" t="s">
        <v>247</v>
      </c>
    </row>
    <row r="1135" spans="1:12" x14ac:dyDescent="0.25">
      <c r="A1135">
        <v>2021</v>
      </c>
      <c r="B1135" s="8">
        <v>44273</v>
      </c>
      <c r="C1135" s="50">
        <v>400</v>
      </c>
      <c r="D1135" t="s">
        <v>286</v>
      </c>
      <c r="E1135" s="22" t="s">
        <v>289</v>
      </c>
      <c r="F1135" t="s">
        <v>290</v>
      </c>
      <c r="G1135" t="s">
        <v>247</v>
      </c>
    </row>
    <row r="1136" spans="1:12" x14ac:dyDescent="0.25">
      <c r="A1136">
        <v>2021</v>
      </c>
      <c r="B1136" s="8">
        <v>44273</v>
      </c>
      <c r="C1136" s="50">
        <v>500</v>
      </c>
      <c r="D1136" t="s">
        <v>286</v>
      </c>
      <c r="E1136" s="22" t="s">
        <v>289</v>
      </c>
      <c r="F1136" t="s">
        <v>290</v>
      </c>
      <c r="G1136" t="s">
        <v>247</v>
      </c>
    </row>
    <row r="1137" spans="1:12" x14ac:dyDescent="0.25">
      <c r="A1137">
        <v>2021</v>
      </c>
      <c r="B1137" s="8">
        <v>44273</v>
      </c>
      <c r="C1137" s="50">
        <v>600</v>
      </c>
      <c r="D1137" t="s">
        <v>286</v>
      </c>
      <c r="E1137" s="22" t="s">
        <v>289</v>
      </c>
      <c r="F1137" t="s">
        <v>290</v>
      </c>
      <c r="G1137" t="s">
        <v>247</v>
      </c>
    </row>
    <row r="1138" spans="1:12" x14ac:dyDescent="0.25">
      <c r="A1138">
        <v>2021</v>
      </c>
      <c r="B1138" s="8">
        <v>44273</v>
      </c>
      <c r="C1138" s="50">
        <v>700</v>
      </c>
      <c r="D1138" t="s">
        <v>286</v>
      </c>
      <c r="E1138" s="22" t="s">
        <v>289</v>
      </c>
      <c r="F1138" t="s">
        <v>290</v>
      </c>
      <c r="G1138" t="s">
        <v>247</v>
      </c>
    </row>
    <row r="1139" spans="1:12" x14ac:dyDescent="0.25">
      <c r="A1139">
        <v>2021</v>
      </c>
      <c r="B1139" s="8">
        <v>44273</v>
      </c>
      <c r="C1139" s="50">
        <v>800</v>
      </c>
      <c r="D1139" t="s">
        <v>286</v>
      </c>
      <c r="E1139" s="22" t="s">
        <v>289</v>
      </c>
      <c r="F1139" t="s">
        <v>290</v>
      </c>
      <c r="G1139" t="s">
        <v>247</v>
      </c>
    </row>
    <row r="1140" spans="1:12" x14ac:dyDescent="0.25">
      <c r="A1140">
        <v>2021</v>
      </c>
      <c r="B1140" s="8">
        <v>44273</v>
      </c>
      <c r="C1140" s="50">
        <v>900</v>
      </c>
      <c r="D1140" t="s">
        <v>286</v>
      </c>
      <c r="E1140" s="22" t="s">
        <v>289</v>
      </c>
      <c r="F1140" t="s">
        <v>290</v>
      </c>
      <c r="G1140" t="s">
        <v>247</v>
      </c>
    </row>
    <row r="1141" spans="1:12" x14ac:dyDescent="0.25">
      <c r="A1141">
        <v>2021</v>
      </c>
      <c r="B1141" s="8">
        <v>44273</v>
      </c>
      <c r="C1141" s="50">
        <v>1000</v>
      </c>
      <c r="D1141" t="s">
        <v>286</v>
      </c>
      <c r="E1141" s="22" t="s">
        <v>289</v>
      </c>
      <c r="F1141" t="s">
        <v>290</v>
      </c>
      <c r="G1141" t="s">
        <v>247</v>
      </c>
    </row>
    <row r="1142" spans="1:12" x14ac:dyDescent="0.25">
      <c r="A1142">
        <v>2021</v>
      </c>
      <c r="B1142" s="8">
        <v>44273</v>
      </c>
      <c r="C1142" s="50">
        <v>1100</v>
      </c>
      <c r="D1142" t="s">
        <v>286</v>
      </c>
      <c r="E1142" s="22" t="s">
        <v>289</v>
      </c>
      <c r="F1142" t="s">
        <v>290</v>
      </c>
      <c r="G1142" t="s">
        <v>247</v>
      </c>
    </row>
    <row r="1143" spans="1:12" x14ac:dyDescent="0.25">
      <c r="A1143">
        <v>2021</v>
      </c>
      <c r="B1143" s="8">
        <v>44273</v>
      </c>
      <c r="C1143" s="50">
        <v>1200</v>
      </c>
      <c r="D1143" t="s">
        <v>286</v>
      </c>
      <c r="E1143" s="22" t="s">
        <v>289</v>
      </c>
      <c r="F1143" t="s">
        <v>290</v>
      </c>
      <c r="G1143" t="s">
        <v>247</v>
      </c>
    </row>
    <row r="1144" spans="1:12" x14ac:dyDescent="0.25">
      <c r="A1144">
        <v>2021</v>
      </c>
      <c r="B1144" s="8">
        <v>44273</v>
      </c>
      <c r="C1144" s="50">
        <v>1300</v>
      </c>
      <c r="D1144" t="s">
        <v>286</v>
      </c>
      <c r="E1144" s="22" t="s">
        <v>289</v>
      </c>
      <c r="F1144" t="s">
        <v>290</v>
      </c>
      <c r="G1144" t="s">
        <v>247</v>
      </c>
    </row>
    <row r="1145" spans="1:12" x14ac:dyDescent="0.25">
      <c r="A1145">
        <v>2021</v>
      </c>
      <c r="B1145" s="8">
        <v>44273</v>
      </c>
      <c r="C1145" s="50">
        <v>1400</v>
      </c>
      <c r="D1145" t="s">
        <v>286</v>
      </c>
      <c r="E1145" s="22" t="s">
        <v>289</v>
      </c>
      <c r="F1145" t="s">
        <v>290</v>
      </c>
      <c r="G1145" t="s">
        <v>247</v>
      </c>
    </row>
    <row r="1146" spans="1:12" x14ac:dyDescent="0.25">
      <c r="A1146">
        <v>2021</v>
      </c>
      <c r="B1146" s="8">
        <v>44273</v>
      </c>
      <c r="C1146" s="50">
        <v>1500</v>
      </c>
      <c r="D1146" t="s">
        <v>286</v>
      </c>
      <c r="E1146" s="22" t="s">
        <v>289</v>
      </c>
      <c r="F1146" t="s">
        <v>290</v>
      </c>
      <c r="G1146" t="s">
        <v>247</v>
      </c>
    </row>
    <row r="1147" spans="1:12" x14ac:dyDescent="0.25">
      <c r="A1147">
        <v>2021</v>
      </c>
      <c r="B1147" s="8">
        <v>44273</v>
      </c>
      <c r="C1147" s="50">
        <v>1600</v>
      </c>
      <c r="D1147" t="s">
        <v>286</v>
      </c>
      <c r="E1147" s="22" t="s">
        <v>289</v>
      </c>
      <c r="F1147" t="s">
        <v>290</v>
      </c>
      <c r="G1147" t="s">
        <v>247</v>
      </c>
    </row>
    <row r="1148" spans="1:12" x14ac:dyDescent="0.25">
      <c r="A1148">
        <v>2021</v>
      </c>
      <c r="B1148" s="8">
        <v>44273</v>
      </c>
      <c r="C1148" s="50">
        <v>1700</v>
      </c>
      <c r="D1148" t="s">
        <v>286</v>
      </c>
      <c r="E1148" s="22" t="s">
        <v>289</v>
      </c>
      <c r="F1148" t="s">
        <v>290</v>
      </c>
      <c r="G1148" t="s">
        <v>247</v>
      </c>
    </row>
    <row r="1149" spans="1:12" x14ac:dyDescent="0.25">
      <c r="A1149">
        <v>2021</v>
      </c>
      <c r="B1149" s="8">
        <v>44273</v>
      </c>
      <c r="C1149" s="50">
        <v>1800</v>
      </c>
      <c r="D1149" t="s">
        <v>286</v>
      </c>
      <c r="E1149" s="22" t="s">
        <v>289</v>
      </c>
      <c r="F1149" t="s">
        <v>290</v>
      </c>
      <c r="G1149" t="s">
        <v>247</v>
      </c>
    </row>
    <row r="1150" spans="1:12" x14ac:dyDescent="0.25">
      <c r="A1150">
        <v>2021</v>
      </c>
      <c r="B1150" s="8">
        <v>44273</v>
      </c>
      <c r="C1150" s="50">
        <v>1900</v>
      </c>
      <c r="D1150" t="s">
        <v>286</v>
      </c>
      <c r="E1150" s="22" t="s">
        <v>289</v>
      </c>
      <c r="F1150" t="s">
        <v>290</v>
      </c>
      <c r="G1150" s="9">
        <v>0.79616898148148152</v>
      </c>
      <c r="H1150" t="s">
        <v>13</v>
      </c>
      <c r="I1150" s="13">
        <v>83.4</v>
      </c>
      <c r="J1150">
        <v>1428</v>
      </c>
      <c r="K1150" s="10">
        <v>11.68</v>
      </c>
      <c r="L1150">
        <v>1</v>
      </c>
    </row>
    <row r="1151" spans="1:12" x14ac:dyDescent="0.25">
      <c r="A1151">
        <v>2021</v>
      </c>
      <c r="B1151" s="8">
        <v>44273</v>
      </c>
      <c r="C1151" s="50">
        <v>2000</v>
      </c>
      <c r="D1151" t="s">
        <v>286</v>
      </c>
      <c r="E1151" s="22" t="s">
        <v>289</v>
      </c>
      <c r="F1151" t="s">
        <v>290</v>
      </c>
      <c r="G1151" t="s">
        <v>247</v>
      </c>
    </row>
    <row r="1152" spans="1:12" x14ac:dyDescent="0.25">
      <c r="A1152">
        <v>2021</v>
      </c>
      <c r="B1152" s="8">
        <v>44273</v>
      </c>
      <c r="C1152" s="50">
        <v>2100</v>
      </c>
      <c r="D1152" t="s">
        <v>286</v>
      </c>
      <c r="E1152" s="22" t="s">
        <v>289</v>
      </c>
      <c r="F1152" t="s">
        <v>290</v>
      </c>
      <c r="G1152" t="s">
        <v>247</v>
      </c>
    </row>
    <row r="1153" spans="1:13" x14ac:dyDescent="0.25">
      <c r="A1153">
        <v>2021</v>
      </c>
      <c r="B1153" s="8">
        <v>44273</v>
      </c>
      <c r="C1153" s="50">
        <v>2200</v>
      </c>
      <c r="D1153" t="s">
        <v>286</v>
      </c>
      <c r="E1153" s="22" t="s">
        <v>289</v>
      </c>
      <c r="F1153" t="s">
        <v>290</v>
      </c>
      <c r="G1153" t="s">
        <v>247</v>
      </c>
    </row>
    <row r="1154" spans="1:13" x14ac:dyDescent="0.25">
      <c r="A1154">
        <v>2021</v>
      </c>
      <c r="B1154" s="8">
        <v>44273</v>
      </c>
      <c r="C1154" s="50">
        <v>2300</v>
      </c>
      <c r="D1154" t="s">
        <v>286</v>
      </c>
      <c r="E1154" s="22" t="s">
        <v>289</v>
      </c>
      <c r="F1154" t="s">
        <v>290</v>
      </c>
      <c r="G1154" t="s">
        <v>247</v>
      </c>
    </row>
    <row r="1155" spans="1:13" x14ac:dyDescent="0.25">
      <c r="A1155">
        <v>2021</v>
      </c>
      <c r="B1155" s="8">
        <v>44274</v>
      </c>
      <c r="C1155" s="50">
        <v>0</v>
      </c>
      <c r="D1155" t="s">
        <v>286</v>
      </c>
      <c r="E1155" s="22" t="s">
        <v>289</v>
      </c>
      <c r="F1155" t="s">
        <v>290</v>
      </c>
      <c r="G1155" s="9">
        <v>5.9606481481481489E-3</v>
      </c>
      <c r="H1155" t="s">
        <v>13</v>
      </c>
      <c r="I1155" s="13">
        <v>74.599999999999994</v>
      </c>
      <c r="J1155">
        <v>1945</v>
      </c>
      <c r="K1155" s="10">
        <v>2.89</v>
      </c>
      <c r="L1155">
        <v>1</v>
      </c>
    </row>
    <row r="1156" spans="1:13" x14ac:dyDescent="0.25">
      <c r="A1156">
        <v>2021</v>
      </c>
      <c r="B1156" s="8">
        <v>44274</v>
      </c>
      <c r="C1156" s="50">
        <v>100</v>
      </c>
      <c r="D1156" t="s">
        <v>286</v>
      </c>
      <c r="E1156" s="22" t="s">
        <v>289</v>
      </c>
      <c r="F1156" t="s">
        <v>290</v>
      </c>
      <c r="G1156" t="s">
        <v>247</v>
      </c>
    </row>
    <row r="1157" spans="1:13" x14ac:dyDescent="0.25">
      <c r="A1157">
        <v>2021</v>
      </c>
      <c r="B1157" s="8">
        <v>44274</v>
      </c>
      <c r="C1157" s="50">
        <v>200</v>
      </c>
      <c r="D1157" t="s">
        <v>286</v>
      </c>
      <c r="E1157" s="22" t="s">
        <v>289</v>
      </c>
      <c r="F1157" t="s">
        <v>290</v>
      </c>
      <c r="G1157" t="s">
        <v>247</v>
      </c>
    </row>
    <row r="1158" spans="1:13" x14ac:dyDescent="0.25">
      <c r="A1158">
        <v>2021</v>
      </c>
      <c r="B1158" s="8">
        <v>44274</v>
      </c>
      <c r="C1158" s="50">
        <v>300</v>
      </c>
      <c r="D1158" t="s">
        <v>286</v>
      </c>
      <c r="E1158" s="22" t="s">
        <v>289</v>
      </c>
      <c r="F1158" t="s">
        <v>290</v>
      </c>
      <c r="G1158" t="s">
        <v>247</v>
      </c>
    </row>
    <row r="1159" spans="1:13" x14ac:dyDescent="0.25">
      <c r="A1159">
        <v>2021</v>
      </c>
      <c r="B1159" s="8">
        <v>44274</v>
      </c>
      <c r="C1159" s="50">
        <v>400</v>
      </c>
      <c r="D1159" t="s">
        <v>286</v>
      </c>
      <c r="E1159" s="22" t="s">
        <v>289</v>
      </c>
      <c r="F1159" t="s">
        <v>290</v>
      </c>
      <c r="G1159" t="s">
        <v>247</v>
      </c>
    </row>
    <row r="1160" spans="1:13" x14ac:dyDescent="0.25">
      <c r="A1160">
        <v>2021</v>
      </c>
      <c r="B1160" s="8">
        <v>44274</v>
      </c>
      <c r="C1160" s="50">
        <v>500</v>
      </c>
      <c r="D1160" t="s">
        <v>286</v>
      </c>
      <c r="E1160" s="22" t="s">
        <v>289</v>
      </c>
      <c r="F1160" t="s">
        <v>290</v>
      </c>
      <c r="G1160" t="s">
        <v>247</v>
      </c>
    </row>
    <row r="1161" spans="1:13" x14ac:dyDescent="0.25">
      <c r="A1161">
        <v>2021</v>
      </c>
      <c r="B1161" s="8">
        <v>44274</v>
      </c>
      <c r="C1161" s="50">
        <v>600</v>
      </c>
      <c r="D1161" t="s">
        <v>286</v>
      </c>
      <c r="E1161" s="22" t="s">
        <v>289</v>
      </c>
      <c r="F1161" t="s">
        <v>290</v>
      </c>
      <c r="G1161" s="9">
        <v>0.26015046296296296</v>
      </c>
      <c r="H1161" t="s">
        <v>13</v>
      </c>
      <c r="I1161" s="13">
        <v>70.5</v>
      </c>
      <c r="J1161">
        <v>3408</v>
      </c>
      <c r="K1161" s="10">
        <v>12.98</v>
      </c>
      <c r="L1161">
        <v>1</v>
      </c>
    </row>
    <row r="1162" spans="1:13" x14ac:dyDescent="0.25">
      <c r="A1162">
        <v>2021</v>
      </c>
      <c r="B1162" s="8">
        <v>44274</v>
      </c>
      <c r="C1162" s="50">
        <v>700</v>
      </c>
      <c r="D1162" t="s">
        <v>286</v>
      </c>
      <c r="E1162" s="22" t="s">
        <v>289</v>
      </c>
      <c r="F1162" t="s">
        <v>290</v>
      </c>
      <c r="G1162" s="9">
        <v>0.31035879629629631</v>
      </c>
      <c r="H1162" t="s">
        <v>13</v>
      </c>
      <c r="I1162" s="13">
        <v>69.400000000000006</v>
      </c>
      <c r="J1162">
        <v>6275</v>
      </c>
      <c r="K1162" s="10">
        <v>3.24</v>
      </c>
      <c r="L1162">
        <v>1</v>
      </c>
    </row>
    <row r="1163" spans="1:13" x14ac:dyDescent="0.25">
      <c r="A1163">
        <v>2021</v>
      </c>
      <c r="B1163" s="8">
        <v>44274</v>
      </c>
      <c r="C1163" s="50">
        <v>800</v>
      </c>
      <c r="D1163" t="s">
        <v>286</v>
      </c>
      <c r="E1163" s="22" t="s">
        <v>289</v>
      </c>
      <c r="F1163" t="s">
        <v>290</v>
      </c>
      <c r="G1163" t="s">
        <v>247</v>
      </c>
    </row>
    <row r="1164" spans="1:13" x14ac:dyDescent="0.25">
      <c r="A1164">
        <v>2021</v>
      </c>
      <c r="B1164" s="8">
        <v>44274</v>
      </c>
      <c r="C1164" s="50">
        <v>900</v>
      </c>
      <c r="D1164" t="s">
        <v>286</v>
      </c>
      <c r="E1164" s="22" t="s">
        <v>289</v>
      </c>
      <c r="F1164" t="s">
        <v>290</v>
      </c>
      <c r="G1164" t="s">
        <v>247</v>
      </c>
    </row>
    <row r="1165" spans="1:13" s="22" customFormat="1" x14ac:dyDescent="0.25">
      <c r="A1165" s="22">
        <v>2021</v>
      </c>
      <c r="B1165" s="41">
        <v>44274</v>
      </c>
      <c r="C1165" s="51">
        <v>1000</v>
      </c>
      <c r="D1165" s="22" t="s">
        <v>261</v>
      </c>
      <c r="E1165" s="22" t="s">
        <v>289</v>
      </c>
      <c r="F1165" s="22" t="s">
        <v>290</v>
      </c>
      <c r="G1165" s="22" t="s">
        <v>247</v>
      </c>
      <c r="I1165" s="23"/>
      <c r="K1165" s="24"/>
      <c r="M1165" s="22" t="s">
        <v>77</v>
      </c>
    </row>
    <row r="1166" spans="1:13" x14ac:dyDescent="0.25">
      <c r="A1166">
        <v>2021</v>
      </c>
      <c r="B1166" s="8">
        <v>44274</v>
      </c>
      <c r="C1166" s="50">
        <v>1100</v>
      </c>
      <c r="D1166" t="s">
        <v>286</v>
      </c>
      <c r="E1166" s="22" t="s">
        <v>289</v>
      </c>
      <c r="F1166" t="s">
        <v>290</v>
      </c>
      <c r="G1166" t="s">
        <v>247</v>
      </c>
    </row>
    <row r="1167" spans="1:13" x14ac:dyDescent="0.25">
      <c r="A1167">
        <v>2021</v>
      </c>
      <c r="B1167" s="8">
        <v>44274</v>
      </c>
      <c r="C1167" s="50">
        <v>1200</v>
      </c>
      <c r="D1167" t="s">
        <v>286</v>
      </c>
      <c r="E1167" s="22" t="s">
        <v>289</v>
      </c>
      <c r="F1167" t="s">
        <v>290</v>
      </c>
      <c r="G1167" t="s">
        <v>247</v>
      </c>
    </row>
    <row r="1168" spans="1:13" x14ac:dyDescent="0.25">
      <c r="A1168">
        <v>2021</v>
      </c>
      <c r="B1168" s="8">
        <v>44274</v>
      </c>
      <c r="C1168" s="50">
        <v>1300</v>
      </c>
      <c r="D1168" t="s">
        <v>286</v>
      </c>
      <c r="E1168" s="22" t="s">
        <v>289</v>
      </c>
      <c r="F1168" t="s">
        <v>290</v>
      </c>
      <c r="G1168" t="s">
        <v>247</v>
      </c>
    </row>
    <row r="1169" spans="1:13" x14ac:dyDescent="0.25">
      <c r="A1169">
        <v>2021</v>
      </c>
      <c r="B1169" s="8">
        <v>44274</v>
      </c>
      <c r="C1169" s="50">
        <v>1400</v>
      </c>
      <c r="D1169" t="s">
        <v>286</v>
      </c>
      <c r="E1169" s="22" t="s">
        <v>289</v>
      </c>
      <c r="F1169" t="s">
        <v>290</v>
      </c>
      <c r="G1169" t="s">
        <v>247</v>
      </c>
    </row>
    <row r="1170" spans="1:13" x14ac:dyDescent="0.25">
      <c r="A1170">
        <v>2021</v>
      </c>
      <c r="B1170" s="8">
        <v>44274</v>
      </c>
      <c r="C1170" s="50">
        <v>1500</v>
      </c>
      <c r="D1170" t="s">
        <v>286</v>
      </c>
      <c r="E1170" s="22" t="s">
        <v>289</v>
      </c>
      <c r="F1170" t="s">
        <v>290</v>
      </c>
      <c r="G1170" t="s">
        <v>247</v>
      </c>
    </row>
    <row r="1171" spans="1:13" x14ac:dyDescent="0.25">
      <c r="A1171">
        <v>2021</v>
      </c>
      <c r="B1171" s="8">
        <v>44274</v>
      </c>
      <c r="C1171" s="50">
        <v>1600</v>
      </c>
      <c r="D1171" t="s">
        <v>286</v>
      </c>
      <c r="E1171" s="22" t="s">
        <v>289</v>
      </c>
      <c r="F1171" t="s">
        <v>290</v>
      </c>
      <c r="G1171" t="s">
        <v>247</v>
      </c>
    </row>
    <row r="1172" spans="1:13" x14ac:dyDescent="0.25">
      <c r="A1172">
        <v>2021</v>
      </c>
      <c r="B1172" s="8">
        <v>44274</v>
      </c>
      <c r="C1172" s="50">
        <v>1700</v>
      </c>
      <c r="D1172" t="s">
        <v>286</v>
      </c>
      <c r="E1172" s="22" t="s">
        <v>289</v>
      </c>
      <c r="F1172" t="s">
        <v>290</v>
      </c>
      <c r="G1172" t="s">
        <v>247</v>
      </c>
    </row>
    <row r="1173" spans="1:13" x14ac:dyDescent="0.25">
      <c r="A1173">
        <v>2021</v>
      </c>
      <c r="B1173" s="8">
        <v>44274</v>
      </c>
      <c r="C1173" s="50">
        <v>1800</v>
      </c>
      <c r="D1173" t="s">
        <v>286</v>
      </c>
      <c r="E1173" s="22" t="s">
        <v>289</v>
      </c>
      <c r="F1173" t="s">
        <v>290</v>
      </c>
      <c r="G1173" t="s">
        <v>247</v>
      </c>
    </row>
    <row r="1174" spans="1:13" x14ac:dyDescent="0.25">
      <c r="A1174">
        <v>2021</v>
      </c>
      <c r="B1174" s="8">
        <v>44274</v>
      </c>
      <c r="C1174" s="50">
        <v>1900</v>
      </c>
      <c r="D1174" t="s">
        <v>286</v>
      </c>
      <c r="E1174" s="22" t="s">
        <v>289</v>
      </c>
      <c r="F1174" t="s">
        <v>290</v>
      </c>
      <c r="G1174" t="s">
        <v>247</v>
      </c>
    </row>
    <row r="1175" spans="1:13" x14ac:dyDescent="0.25">
      <c r="A1175">
        <v>2021</v>
      </c>
      <c r="B1175" s="8">
        <v>44274</v>
      </c>
      <c r="C1175" s="50">
        <v>2000</v>
      </c>
      <c r="D1175" t="s">
        <v>286</v>
      </c>
      <c r="E1175" s="22" t="s">
        <v>289</v>
      </c>
      <c r="F1175" t="s">
        <v>290</v>
      </c>
      <c r="G1175" s="9">
        <v>0.84185185185185185</v>
      </c>
      <c r="H1175" t="s">
        <v>13</v>
      </c>
      <c r="I1175" s="13">
        <v>73.900000000000006</v>
      </c>
      <c r="J1175">
        <v>2849</v>
      </c>
      <c r="K1175" s="10">
        <v>14.95</v>
      </c>
      <c r="L1175">
        <v>1</v>
      </c>
    </row>
    <row r="1176" spans="1:13" x14ac:dyDescent="0.25">
      <c r="A1176">
        <v>2021</v>
      </c>
      <c r="B1176" s="8">
        <v>44274</v>
      </c>
      <c r="C1176" s="50">
        <v>2000</v>
      </c>
      <c r="D1176" t="s">
        <v>286</v>
      </c>
      <c r="E1176" s="22" t="s">
        <v>289</v>
      </c>
      <c r="F1176" t="s">
        <v>290</v>
      </c>
      <c r="G1176" s="9">
        <v>0.8434490740740741</v>
      </c>
      <c r="H1176" t="s">
        <v>14</v>
      </c>
      <c r="I1176" s="13">
        <v>68.099999999999994</v>
      </c>
      <c r="J1176">
        <v>3386</v>
      </c>
      <c r="K1176" s="10">
        <v>6.35</v>
      </c>
      <c r="L1176">
        <v>1</v>
      </c>
    </row>
    <row r="1177" spans="1:13" x14ac:dyDescent="0.25">
      <c r="A1177">
        <v>2021</v>
      </c>
      <c r="B1177" s="8">
        <v>44274</v>
      </c>
      <c r="C1177" s="50">
        <v>2100</v>
      </c>
      <c r="D1177" t="s">
        <v>286</v>
      </c>
      <c r="E1177" s="22" t="s">
        <v>289</v>
      </c>
      <c r="F1177" t="s">
        <v>290</v>
      </c>
      <c r="G1177" s="9">
        <v>0.87942129629629628</v>
      </c>
      <c r="H1177" t="s">
        <v>13</v>
      </c>
      <c r="I1177" s="13">
        <v>75.400000000000006</v>
      </c>
      <c r="J1177">
        <v>1485</v>
      </c>
      <c r="K1177" s="10">
        <v>14.18</v>
      </c>
      <c r="L1177">
        <v>1</v>
      </c>
    </row>
    <row r="1178" spans="1:13" x14ac:dyDescent="0.25">
      <c r="A1178">
        <v>2021</v>
      </c>
      <c r="B1178" s="8">
        <v>44274</v>
      </c>
      <c r="C1178" s="50">
        <v>2100</v>
      </c>
      <c r="D1178" t="s">
        <v>286</v>
      </c>
      <c r="E1178" s="22" t="s">
        <v>289</v>
      </c>
      <c r="F1178" t="s">
        <v>290</v>
      </c>
      <c r="G1178" s="9">
        <v>0.88501157407407405</v>
      </c>
      <c r="H1178" t="s">
        <v>13</v>
      </c>
      <c r="I1178" s="13">
        <v>80.599999999999994</v>
      </c>
      <c r="J1178">
        <v>3386</v>
      </c>
      <c r="K1178" s="10">
        <v>3.28</v>
      </c>
      <c r="L1178">
        <v>1</v>
      </c>
    </row>
    <row r="1179" spans="1:13" x14ac:dyDescent="0.25">
      <c r="A1179">
        <v>2021</v>
      </c>
      <c r="B1179" s="8">
        <v>44274</v>
      </c>
      <c r="C1179" s="50">
        <v>2200</v>
      </c>
      <c r="D1179" t="s">
        <v>286</v>
      </c>
      <c r="E1179" s="22" t="s">
        <v>289</v>
      </c>
      <c r="F1179" t="s">
        <v>290</v>
      </c>
      <c r="G1179" s="9">
        <v>0.91718749999999993</v>
      </c>
      <c r="H1179" t="s">
        <v>13</v>
      </c>
      <c r="I1179" s="13">
        <v>38.6</v>
      </c>
      <c r="J1179">
        <v>169</v>
      </c>
      <c r="K1179" s="10">
        <v>9.51</v>
      </c>
      <c r="L1179">
        <v>1</v>
      </c>
    </row>
    <row r="1180" spans="1:13" x14ac:dyDescent="0.25">
      <c r="A1180">
        <v>2021</v>
      </c>
      <c r="B1180" s="8">
        <v>44274</v>
      </c>
      <c r="C1180" s="50">
        <v>2300</v>
      </c>
      <c r="D1180" t="s">
        <v>286</v>
      </c>
      <c r="E1180" s="22" t="s">
        <v>289</v>
      </c>
      <c r="F1180" t="s">
        <v>290</v>
      </c>
      <c r="G1180" t="s">
        <v>247</v>
      </c>
    </row>
    <row r="1181" spans="1:13" x14ac:dyDescent="0.25">
      <c r="A1181">
        <v>2021</v>
      </c>
      <c r="B1181" s="16">
        <v>44275</v>
      </c>
      <c r="C1181" s="15">
        <v>400</v>
      </c>
      <c r="D1181" t="s">
        <v>286</v>
      </c>
      <c r="E1181" t="s">
        <v>289</v>
      </c>
      <c r="F1181" t="s">
        <v>290</v>
      </c>
      <c r="G1181" s="9">
        <v>0.17006944444444447</v>
      </c>
      <c r="H1181" t="s">
        <v>13</v>
      </c>
      <c r="I1181" s="13">
        <v>74.900000000000006</v>
      </c>
      <c r="J1181">
        <v>1098</v>
      </c>
      <c r="K1181" s="10">
        <v>10.44</v>
      </c>
      <c r="L1181">
        <v>1</v>
      </c>
      <c r="M1181" s="22" t="s">
        <v>302</v>
      </c>
    </row>
    <row r="1182" spans="1:13" x14ac:dyDescent="0.25">
      <c r="A1182">
        <v>2021</v>
      </c>
      <c r="B1182" s="16">
        <v>44275</v>
      </c>
      <c r="C1182" s="15">
        <v>400</v>
      </c>
      <c r="D1182" t="s">
        <v>286</v>
      </c>
      <c r="E1182" t="s">
        <v>289</v>
      </c>
      <c r="F1182" t="s">
        <v>290</v>
      </c>
      <c r="G1182" s="9">
        <v>0.18189814814814817</v>
      </c>
      <c r="H1182" t="s">
        <v>13</v>
      </c>
      <c r="I1182" s="13">
        <v>84.5</v>
      </c>
      <c r="J1182">
        <v>4658</v>
      </c>
      <c r="K1182" s="10">
        <v>9.4700000000000006</v>
      </c>
      <c r="L1182">
        <v>1</v>
      </c>
      <c r="M1182" s="22" t="s">
        <v>302</v>
      </c>
    </row>
    <row r="1183" spans="1:13" x14ac:dyDescent="0.25">
      <c r="A1183">
        <v>2021</v>
      </c>
      <c r="B1183" s="16">
        <v>44275</v>
      </c>
      <c r="C1183" s="15">
        <v>500</v>
      </c>
      <c r="D1183" t="s">
        <v>286</v>
      </c>
      <c r="E1183" t="s">
        <v>289</v>
      </c>
      <c r="F1183" t="s">
        <v>290</v>
      </c>
      <c r="G1183" s="9">
        <v>0.20843750000000003</v>
      </c>
      <c r="H1183" t="s">
        <v>13</v>
      </c>
      <c r="I1183" s="13">
        <v>62.7</v>
      </c>
      <c r="J1183">
        <v>30</v>
      </c>
      <c r="K1183" s="10">
        <v>5.93</v>
      </c>
      <c r="L1183">
        <v>1</v>
      </c>
      <c r="M1183" s="22" t="s">
        <v>302</v>
      </c>
    </row>
    <row r="1184" spans="1:13" x14ac:dyDescent="0.25">
      <c r="A1184">
        <v>2021</v>
      </c>
      <c r="B1184" s="16">
        <v>44275</v>
      </c>
      <c r="C1184" s="15">
        <v>900</v>
      </c>
      <c r="D1184" t="s">
        <v>286</v>
      </c>
      <c r="E1184" t="s">
        <v>289</v>
      </c>
      <c r="F1184" t="s">
        <v>290</v>
      </c>
      <c r="G1184" s="9">
        <v>0.38923611111111112</v>
      </c>
      <c r="H1184" t="s">
        <v>13</v>
      </c>
      <c r="I1184" s="13">
        <v>33.799999999999997</v>
      </c>
      <c r="J1184">
        <v>4379</v>
      </c>
      <c r="K1184" s="10">
        <v>12.08</v>
      </c>
      <c r="L1184">
        <v>1</v>
      </c>
      <c r="M1184" s="22" t="s">
        <v>302</v>
      </c>
    </row>
    <row r="1185" spans="1:13" x14ac:dyDescent="0.25">
      <c r="A1185">
        <v>2021</v>
      </c>
      <c r="B1185" s="16">
        <v>44275</v>
      </c>
      <c r="C1185" s="15">
        <v>2000</v>
      </c>
      <c r="D1185" t="s">
        <v>286</v>
      </c>
      <c r="E1185" t="s">
        <v>289</v>
      </c>
      <c r="F1185" t="s">
        <v>290</v>
      </c>
      <c r="G1185" s="9">
        <v>0.85146990740740736</v>
      </c>
      <c r="H1185" t="s">
        <v>13</v>
      </c>
      <c r="I1185" s="13">
        <v>72</v>
      </c>
      <c r="J1185">
        <v>5607</v>
      </c>
      <c r="K1185" s="10">
        <v>15.56</v>
      </c>
      <c r="L1185">
        <v>1</v>
      </c>
      <c r="M1185" s="22" t="s">
        <v>302</v>
      </c>
    </row>
    <row r="1186" spans="1:13" x14ac:dyDescent="0.25">
      <c r="A1186">
        <v>2021</v>
      </c>
      <c r="B1186" s="16">
        <v>44275</v>
      </c>
      <c r="C1186" s="15">
        <v>2100</v>
      </c>
      <c r="D1186" t="s">
        <v>286</v>
      </c>
      <c r="E1186" t="s">
        <v>289</v>
      </c>
      <c r="F1186" t="s">
        <v>290</v>
      </c>
      <c r="G1186" s="9">
        <v>0.88168981481481479</v>
      </c>
      <c r="H1186" t="s">
        <v>14</v>
      </c>
      <c r="I1186" s="13">
        <v>48.2</v>
      </c>
      <c r="J1186">
        <v>1919</v>
      </c>
      <c r="K1186" s="10">
        <v>14.5</v>
      </c>
      <c r="L1186">
        <v>1</v>
      </c>
      <c r="M1186" s="22" t="s">
        <v>302</v>
      </c>
    </row>
    <row r="1187" spans="1:13" x14ac:dyDescent="0.25">
      <c r="A1187">
        <v>2021</v>
      </c>
      <c r="B1187" s="8">
        <v>44276</v>
      </c>
      <c r="C1187" s="50">
        <v>0</v>
      </c>
      <c r="D1187" t="s">
        <v>286</v>
      </c>
      <c r="E1187" s="22" t="s">
        <v>289</v>
      </c>
      <c r="F1187" t="s">
        <v>291</v>
      </c>
      <c r="G1187" t="s">
        <v>247</v>
      </c>
    </row>
    <row r="1188" spans="1:13" x14ac:dyDescent="0.25">
      <c r="A1188">
        <v>2021</v>
      </c>
      <c r="B1188" s="8">
        <v>44276</v>
      </c>
      <c r="C1188" s="50">
        <v>100</v>
      </c>
      <c r="D1188" t="s">
        <v>286</v>
      </c>
      <c r="E1188" s="22" t="s">
        <v>289</v>
      </c>
      <c r="F1188" t="s">
        <v>291</v>
      </c>
      <c r="G1188" t="s">
        <v>247</v>
      </c>
    </row>
    <row r="1189" spans="1:13" x14ac:dyDescent="0.25">
      <c r="A1189">
        <v>2021</v>
      </c>
      <c r="B1189" s="8">
        <v>44276</v>
      </c>
      <c r="C1189" s="50">
        <v>200</v>
      </c>
      <c r="D1189" t="s">
        <v>286</v>
      </c>
      <c r="E1189" s="22" t="s">
        <v>289</v>
      </c>
      <c r="F1189" t="s">
        <v>291</v>
      </c>
      <c r="G1189" t="s">
        <v>247</v>
      </c>
    </row>
    <row r="1190" spans="1:13" x14ac:dyDescent="0.25">
      <c r="A1190">
        <v>2021</v>
      </c>
      <c r="B1190" s="8">
        <v>44276</v>
      </c>
      <c r="C1190" s="50">
        <v>300</v>
      </c>
      <c r="D1190" t="s">
        <v>286</v>
      </c>
      <c r="E1190" s="22" t="s">
        <v>289</v>
      </c>
      <c r="F1190" t="s">
        <v>291</v>
      </c>
      <c r="G1190" t="s">
        <v>247</v>
      </c>
    </row>
    <row r="1191" spans="1:13" x14ac:dyDescent="0.25">
      <c r="A1191">
        <v>2021</v>
      </c>
      <c r="B1191" s="8">
        <v>44276</v>
      </c>
      <c r="C1191" s="50">
        <v>400</v>
      </c>
      <c r="D1191" t="s">
        <v>286</v>
      </c>
      <c r="E1191" s="22" t="s">
        <v>289</v>
      </c>
      <c r="F1191" t="s">
        <v>291</v>
      </c>
      <c r="G1191" t="s">
        <v>247</v>
      </c>
    </row>
    <row r="1192" spans="1:13" x14ac:dyDescent="0.25">
      <c r="A1192">
        <v>2021</v>
      </c>
      <c r="B1192" s="8">
        <v>44276</v>
      </c>
      <c r="C1192" s="50">
        <v>500</v>
      </c>
      <c r="D1192" t="s">
        <v>286</v>
      </c>
      <c r="E1192" s="22" t="s">
        <v>289</v>
      </c>
      <c r="F1192" t="s">
        <v>291</v>
      </c>
      <c r="G1192" t="s">
        <v>247</v>
      </c>
    </row>
    <row r="1193" spans="1:13" x14ac:dyDescent="0.25">
      <c r="A1193">
        <v>2021</v>
      </c>
      <c r="B1193" s="8">
        <v>44276</v>
      </c>
      <c r="C1193" s="50">
        <v>600</v>
      </c>
      <c r="D1193" t="s">
        <v>286</v>
      </c>
      <c r="E1193" s="22" t="s">
        <v>289</v>
      </c>
      <c r="F1193" t="s">
        <v>291</v>
      </c>
      <c r="G1193" t="s">
        <v>247</v>
      </c>
    </row>
    <row r="1194" spans="1:13" x14ac:dyDescent="0.25">
      <c r="A1194">
        <v>2021</v>
      </c>
      <c r="B1194" s="8">
        <v>44276</v>
      </c>
      <c r="C1194" s="50">
        <v>700</v>
      </c>
      <c r="D1194" t="s">
        <v>286</v>
      </c>
      <c r="E1194" s="22" t="s">
        <v>289</v>
      </c>
      <c r="F1194" t="s">
        <v>291</v>
      </c>
      <c r="G1194" t="s">
        <v>247</v>
      </c>
      <c r="M1194" s="22" t="s">
        <v>92</v>
      </c>
    </row>
    <row r="1195" spans="1:13" x14ac:dyDescent="0.25">
      <c r="A1195">
        <v>2021</v>
      </c>
      <c r="B1195" s="8">
        <v>44276</v>
      </c>
      <c r="C1195" s="50">
        <v>800</v>
      </c>
      <c r="D1195" t="s">
        <v>286</v>
      </c>
      <c r="E1195" s="22" t="s">
        <v>289</v>
      </c>
      <c r="F1195" t="s">
        <v>291</v>
      </c>
      <c r="G1195" t="s">
        <v>247</v>
      </c>
    </row>
    <row r="1196" spans="1:13" x14ac:dyDescent="0.25">
      <c r="A1196">
        <v>2021</v>
      </c>
      <c r="B1196" s="8">
        <v>44276</v>
      </c>
      <c r="C1196" s="50">
        <v>900</v>
      </c>
      <c r="D1196" t="s">
        <v>286</v>
      </c>
      <c r="E1196" s="22" t="s">
        <v>289</v>
      </c>
      <c r="F1196" t="s">
        <v>291</v>
      </c>
      <c r="G1196" t="s">
        <v>247</v>
      </c>
    </row>
    <row r="1197" spans="1:13" x14ac:dyDescent="0.25">
      <c r="A1197">
        <v>2021</v>
      </c>
      <c r="B1197" s="8">
        <v>44276</v>
      </c>
      <c r="C1197" s="50">
        <v>1000</v>
      </c>
      <c r="D1197" t="s">
        <v>286</v>
      </c>
      <c r="E1197" s="22" t="s">
        <v>289</v>
      </c>
      <c r="F1197" t="s">
        <v>291</v>
      </c>
      <c r="G1197" t="s">
        <v>247</v>
      </c>
    </row>
    <row r="1198" spans="1:13" x14ac:dyDescent="0.25">
      <c r="A1198">
        <v>2021</v>
      </c>
      <c r="B1198" s="8">
        <v>44276</v>
      </c>
      <c r="C1198" s="50">
        <v>1100</v>
      </c>
      <c r="D1198" t="s">
        <v>286</v>
      </c>
      <c r="E1198" s="22" t="s">
        <v>289</v>
      </c>
      <c r="F1198" t="s">
        <v>291</v>
      </c>
      <c r="G1198" t="s">
        <v>247</v>
      </c>
    </row>
    <row r="1199" spans="1:13" x14ac:dyDescent="0.25">
      <c r="A1199">
        <v>2021</v>
      </c>
      <c r="B1199" s="8">
        <v>44276</v>
      </c>
      <c r="C1199" s="50">
        <v>1200</v>
      </c>
      <c r="D1199" t="s">
        <v>286</v>
      </c>
      <c r="E1199" s="22" t="s">
        <v>289</v>
      </c>
      <c r="F1199" t="s">
        <v>291</v>
      </c>
      <c r="G1199" t="s">
        <v>247</v>
      </c>
    </row>
    <row r="1200" spans="1:13" x14ac:dyDescent="0.25">
      <c r="A1200">
        <v>2021</v>
      </c>
      <c r="B1200" s="8">
        <v>44276</v>
      </c>
      <c r="C1200" s="50">
        <v>1300</v>
      </c>
      <c r="D1200" t="s">
        <v>286</v>
      </c>
      <c r="E1200" s="22" t="s">
        <v>289</v>
      </c>
      <c r="F1200" t="s">
        <v>291</v>
      </c>
      <c r="G1200" t="s">
        <v>247</v>
      </c>
    </row>
    <row r="1201" spans="1:13" x14ac:dyDescent="0.25">
      <c r="A1201">
        <v>2021</v>
      </c>
      <c r="B1201" s="8">
        <v>44276</v>
      </c>
      <c r="C1201" s="50">
        <v>1400</v>
      </c>
      <c r="D1201" t="s">
        <v>286</v>
      </c>
      <c r="E1201" s="22" t="s">
        <v>289</v>
      </c>
      <c r="F1201" t="s">
        <v>291</v>
      </c>
      <c r="G1201" t="s">
        <v>247</v>
      </c>
    </row>
    <row r="1202" spans="1:13" x14ac:dyDescent="0.25">
      <c r="A1202">
        <v>2021</v>
      </c>
      <c r="B1202" s="8">
        <v>44276</v>
      </c>
      <c r="C1202" s="50">
        <v>1500</v>
      </c>
      <c r="D1202" t="s">
        <v>286</v>
      </c>
      <c r="E1202" s="22" t="s">
        <v>289</v>
      </c>
      <c r="F1202" t="s">
        <v>291</v>
      </c>
      <c r="G1202" t="s">
        <v>247</v>
      </c>
    </row>
    <row r="1203" spans="1:13" x14ac:dyDescent="0.25">
      <c r="A1203">
        <v>2021</v>
      </c>
      <c r="B1203" s="8">
        <v>44276</v>
      </c>
      <c r="C1203" s="50">
        <v>1600</v>
      </c>
      <c r="D1203" t="s">
        <v>286</v>
      </c>
      <c r="E1203" s="22" t="s">
        <v>289</v>
      </c>
      <c r="F1203" t="s">
        <v>291</v>
      </c>
      <c r="G1203" t="s">
        <v>247</v>
      </c>
    </row>
    <row r="1204" spans="1:13" x14ac:dyDescent="0.25">
      <c r="A1204">
        <v>2021</v>
      </c>
      <c r="B1204" s="8">
        <v>44276</v>
      </c>
      <c r="C1204" s="50">
        <v>1700</v>
      </c>
      <c r="D1204" t="s">
        <v>286</v>
      </c>
      <c r="E1204" s="22" t="s">
        <v>289</v>
      </c>
      <c r="F1204" t="s">
        <v>291</v>
      </c>
      <c r="G1204" t="s">
        <v>247</v>
      </c>
    </row>
    <row r="1205" spans="1:13" x14ac:dyDescent="0.25">
      <c r="A1205">
        <v>2021</v>
      </c>
      <c r="B1205" s="8">
        <v>44276</v>
      </c>
      <c r="C1205" s="50">
        <v>1800</v>
      </c>
      <c r="D1205" t="s">
        <v>286</v>
      </c>
      <c r="E1205" s="22" t="s">
        <v>289</v>
      </c>
      <c r="F1205" t="s">
        <v>291</v>
      </c>
      <c r="G1205" t="s">
        <v>247</v>
      </c>
    </row>
    <row r="1206" spans="1:13" x14ac:dyDescent="0.25">
      <c r="A1206">
        <v>2021</v>
      </c>
      <c r="B1206" s="8">
        <v>44276</v>
      </c>
      <c r="C1206" s="50">
        <v>1900</v>
      </c>
      <c r="D1206" t="s">
        <v>286</v>
      </c>
      <c r="E1206" s="22" t="s">
        <v>289</v>
      </c>
      <c r="F1206" t="s">
        <v>291</v>
      </c>
      <c r="G1206" s="9">
        <v>0.80638888888888882</v>
      </c>
      <c r="H1206" t="s">
        <v>14</v>
      </c>
      <c r="I1206" s="13">
        <v>46.6</v>
      </c>
      <c r="J1206">
        <v>4970</v>
      </c>
      <c r="K1206" s="10">
        <v>12.2</v>
      </c>
      <c r="L1206">
        <v>3</v>
      </c>
      <c r="M1206" s="22" t="s">
        <v>93</v>
      </c>
    </row>
    <row r="1207" spans="1:13" x14ac:dyDescent="0.25">
      <c r="A1207">
        <v>2021</v>
      </c>
      <c r="B1207" s="8">
        <v>44276</v>
      </c>
      <c r="C1207" s="50">
        <v>2000</v>
      </c>
      <c r="D1207" t="s">
        <v>286</v>
      </c>
      <c r="E1207" s="22" t="s">
        <v>289</v>
      </c>
      <c r="F1207" t="s">
        <v>291</v>
      </c>
      <c r="G1207" s="9">
        <v>0.83672453703703698</v>
      </c>
      <c r="H1207" t="s">
        <v>13</v>
      </c>
      <c r="I1207" s="13">
        <v>55.9</v>
      </c>
      <c r="J1207">
        <v>1153</v>
      </c>
      <c r="K1207" s="10">
        <v>12.44</v>
      </c>
      <c r="L1207">
        <v>1</v>
      </c>
    </row>
    <row r="1208" spans="1:13" x14ac:dyDescent="0.25">
      <c r="A1208">
        <v>2021</v>
      </c>
      <c r="B1208" s="8">
        <v>44276</v>
      </c>
      <c r="C1208" s="50">
        <v>2000</v>
      </c>
      <c r="D1208" t="s">
        <v>286</v>
      </c>
      <c r="E1208" s="22" t="s">
        <v>289</v>
      </c>
      <c r="F1208" t="s">
        <v>291</v>
      </c>
      <c r="G1208" s="9">
        <v>0.85210648148148149</v>
      </c>
      <c r="H1208" t="s">
        <v>13</v>
      </c>
      <c r="I1208" s="13">
        <v>68.900000000000006</v>
      </c>
      <c r="J1208">
        <v>6465</v>
      </c>
      <c r="K1208" s="10">
        <v>11.45</v>
      </c>
      <c r="L1208">
        <v>1</v>
      </c>
    </row>
    <row r="1209" spans="1:13" x14ac:dyDescent="0.25">
      <c r="A1209">
        <v>2021</v>
      </c>
      <c r="B1209" s="8">
        <v>44276</v>
      </c>
      <c r="C1209" s="50">
        <v>2100</v>
      </c>
      <c r="D1209" t="s">
        <v>286</v>
      </c>
      <c r="E1209" s="22" t="s">
        <v>289</v>
      </c>
      <c r="F1209" t="s">
        <v>291</v>
      </c>
      <c r="G1209" s="9">
        <v>0.87969907407407411</v>
      </c>
      <c r="H1209" t="s">
        <v>13</v>
      </c>
      <c r="I1209" s="13">
        <v>94.4</v>
      </c>
      <c r="J1209">
        <v>1608</v>
      </c>
      <c r="K1209" s="10">
        <v>11.97</v>
      </c>
      <c r="L1209">
        <v>1</v>
      </c>
    </row>
    <row r="1210" spans="1:13" x14ac:dyDescent="0.25">
      <c r="A1210">
        <v>2021</v>
      </c>
      <c r="B1210" s="8">
        <v>44276</v>
      </c>
      <c r="C1210" s="50">
        <v>2200</v>
      </c>
      <c r="D1210" t="s">
        <v>286</v>
      </c>
      <c r="E1210" s="22" t="s">
        <v>289</v>
      </c>
      <c r="F1210" t="s">
        <v>291</v>
      </c>
      <c r="G1210" t="s">
        <v>247</v>
      </c>
    </row>
    <row r="1211" spans="1:13" x14ac:dyDescent="0.25">
      <c r="A1211">
        <v>2021</v>
      </c>
      <c r="B1211" s="8">
        <v>44276</v>
      </c>
      <c r="C1211" s="50">
        <v>2300</v>
      </c>
      <c r="D1211" t="s">
        <v>286</v>
      </c>
      <c r="E1211" s="22" t="s">
        <v>289</v>
      </c>
      <c r="F1211" t="s">
        <v>291</v>
      </c>
      <c r="G1211" t="s">
        <v>247</v>
      </c>
    </row>
    <row r="1212" spans="1:13" x14ac:dyDescent="0.25">
      <c r="A1212">
        <v>2021</v>
      </c>
      <c r="B1212" s="8">
        <v>44277</v>
      </c>
      <c r="C1212" s="50">
        <v>0</v>
      </c>
      <c r="D1212" t="s">
        <v>286</v>
      </c>
      <c r="E1212" s="22" t="s">
        <v>289</v>
      </c>
      <c r="F1212" t="s">
        <v>291</v>
      </c>
      <c r="G1212" t="s">
        <v>247</v>
      </c>
    </row>
    <row r="1213" spans="1:13" x14ac:dyDescent="0.25">
      <c r="A1213">
        <v>2021</v>
      </c>
      <c r="B1213" s="8">
        <v>44277</v>
      </c>
      <c r="C1213" s="50">
        <v>100</v>
      </c>
      <c r="D1213" t="s">
        <v>286</v>
      </c>
      <c r="E1213" s="22" t="s">
        <v>289</v>
      </c>
      <c r="F1213" t="s">
        <v>291</v>
      </c>
      <c r="G1213" t="s">
        <v>247</v>
      </c>
      <c r="M1213" s="22" t="s">
        <v>94</v>
      </c>
    </row>
    <row r="1214" spans="1:13" x14ac:dyDescent="0.25">
      <c r="A1214">
        <v>2021</v>
      </c>
      <c r="B1214" s="8">
        <v>44277</v>
      </c>
      <c r="C1214" s="50">
        <v>200</v>
      </c>
      <c r="D1214" t="s">
        <v>286</v>
      </c>
      <c r="E1214" s="22" t="s">
        <v>289</v>
      </c>
      <c r="F1214" t="s">
        <v>291</v>
      </c>
      <c r="G1214" t="s">
        <v>247</v>
      </c>
    </row>
    <row r="1215" spans="1:13" x14ac:dyDescent="0.25">
      <c r="A1215">
        <v>2021</v>
      </c>
      <c r="B1215" s="8">
        <v>44277</v>
      </c>
      <c r="C1215" s="50">
        <v>300</v>
      </c>
      <c r="D1215" t="s">
        <v>286</v>
      </c>
      <c r="E1215" s="22" t="s">
        <v>289</v>
      </c>
      <c r="F1215" t="s">
        <v>291</v>
      </c>
      <c r="G1215" t="s">
        <v>247</v>
      </c>
    </row>
    <row r="1216" spans="1:13" x14ac:dyDescent="0.25">
      <c r="A1216">
        <v>2021</v>
      </c>
      <c r="B1216" s="8">
        <v>44277</v>
      </c>
      <c r="C1216" s="50">
        <v>400</v>
      </c>
      <c r="D1216" t="s">
        <v>286</v>
      </c>
      <c r="E1216" s="22" t="s">
        <v>289</v>
      </c>
      <c r="F1216" t="s">
        <v>291</v>
      </c>
      <c r="G1216" t="s">
        <v>247</v>
      </c>
    </row>
    <row r="1217" spans="1:13" x14ac:dyDescent="0.25">
      <c r="A1217">
        <v>2021</v>
      </c>
      <c r="B1217" s="8">
        <v>44277</v>
      </c>
      <c r="C1217" s="50">
        <v>500</v>
      </c>
      <c r="D1217" t="s">
        <v>286</v>
      </c>
      <c r="E1217" s="22" t="s">
        <v>289</v>
      </c>
      <c r="F1217" t="s">
        <v>291</v>
      </c>
      <c r="G1217" t="s">
        <v>247</v>
      </c>
    </row>
    <row r="1218" spans="1:13" x14ac:dyDescent="0.25">
      <c r="A1218">
        <v>2021</v>
      </c>
      <c r="B1218" s="8">
        <v>44277</v>
      </c>
      <c r="C1218" s="50">
        <v>600</v>
      </c>
      <c r="D1218" t="s">
        <v>286</v>
      </c>
      <c r="E1218" s="22" t="s">
        <v>289</v>
      </c>
      <c r="F1218" t="s">
        <v>291</v>
      </c>
      <c r="G1218" t="s">
        <v>247</v>
      </c>
    </row>
    <row r="1219" spans="1:13" x14ac:dyDescent="0.25">
      <c r="A1219">
        <v>2021</v>
      </c>
      <c r="B1219" s="8">
        <v>44277</v>
      </c>
      <c r="C1219" s="50">
        <v>700</v>
      </c>
      <c r="D1219" t="s">
        <v>286</v>
      </c>
      <c r="E1219" s="22" t="s">
        <v>289</v>
      </c>
      <c r="F1219" t="s">
        <v>291</v>
      </c>
      <c r="G1219" s="9">
        <v>0.294375</v>
      </c>
      <c r="H1219" t="s">
        <v>13</v>
      </c>
      <c r="I1219" s="13">
        <v>71.400000000000006</v>
      </c>
      <c r="J1219">
        <v>930</v>
      </c>
      <c r="K1219" s="10">
        <v>14.56</v>
      </c>
      <c r="L1219">
        <v>1</v>
      </c>
      <c r="M1219" s="22" t="s">
        <v>95</v>
      </c>
    </row>
    <row r="1220" spans="1:13" x14ac:dyDescent="0.25">
      <c r="A1220">
        <v>2021</v>
      </c>
      <c r="B1220" s="8">
        <v>44277</v>
      </c>
      <c r="C1220" s="50">
        <v>800</v>
      </c>
      <c r="D1220" t="s">
        <v>286</v>
      </c>
      <c r="E1220" s="22" t="s">
        <v>289</v>
      </c>
      <c r="F1220" t="s">
        <v>291</v>
      </c>
      <c r="G1220" t="s">
        <v>247</v>
      </c>
    </row>
    <row r="1221" spans="1:13" x14ac:dyDescent="0.25">
      <c r="A1221">
        <v>2021</v>
      </c>
      <c r="B1221" s="8">
        <v>44277</v>
      </c>
      <c r="C1221" s="50">
        <v>900</v>
      </c>
      <c r="D1221" t="s">
        <v>286</v>
      </c>
      <c r="E1221" s="22" t="s">
        <v>289</v>
      </c>
      <c r="F1221" t="s">
        <v>291</v>
      </c>
      <c r="G1221" t="s">
        <v>247</v>
      </c>
    </row>
    <row r="1222" spans="1:13" x14ac:dyDescent="0.25">
      <c r="A1222">
        <v>2021</v>
      </c>
      <c r="B1222" s="8">
        <v>44277</v>
      </c>
      <c r="C1222" s="50">
        <v>1000</v>
      </c>
      <c r="D1222" t="s">
        <v>286</v>
      </c>
      <c r="E1222" s="22" t="s">
        <v>289</v>
      </c>
      <c r="F1222" t="s">
        <v>291</v>
      </c>
      <c r="G1222" t="s">
        <v>247</v>
      </c>
    </row>
    <row r="1223" spans="1:13" x14ac:dyDescent="0.25">
      <c r="A1223">
        <v>2021</v>
      </c>
      <c r="B1223" s="8">
        <v>44277</v>
      </c>
      <c r="C1223" s="50">
        <v>1100</v>
      </c>
      <c r="D1223" t="s">
        <v>286</v>
      </c>
      <c r="E1223" s="22" t="s">
        <v>289</v>
      </c>
      <c r="F1223" t="s">
        <v>291</v>
      </c>
      <c r="G1223" t="s">
        <v>247</v>
      </c>
    </row>
    <row r="1224" spans="1:13" x14ac:dyDescent="0.25">
      <c r="A1224">
        <v>2021</v>
      </c>
      <c r="B1224" s="8">
        <v>44277</v>
      </c>
      <c r="C1224" s="50">
        <v>1200</v>
      </c>
      <c r="D1224" t="s">
        <v>286</v>
      </c>
      <c r="E1224" s="22" t="s">
        <v>289</v>
      </c>
      <c r="F1224" t="s">
        <v>291</v>
      </c>
      <c r="G1224" t="s">
        <v>247</v>
      </c>
    </row>
    <row r="1225" spans="1:13" x14ac:dyDescent="0.25">
      <c r="A1225">
        <v>2021</v>
      </c>
      <c r="B1225" s="8">
        <v>44277</v>
      </c>
      <c r="C1225" s="50">
        <v>1300</v>
      </c>
      <c r="D1225" t="s">
        <v>286</v>
      </c>
      <c r="E1225" s="22" t="s">
        <v>289</v>
      </c>
      <c r="F1225" t="s">
        <v>291</v>
      </c>
      <c r="G1225" t="s">
        <v>247</v>
      </c>
    </row>
    <row r="1226" spans="1:13" x14ac:dyDescent="0.25">
      <c r="A1226">
        <v>2021</v>
      </c>
      <c r="B1226" s="8">
        <v>44277</v>
      </c>
      <c r="C1226" s="50">
        <v>1400</v>
      </c>
      <c r="D1226" t="s">
        <v>286</v>
      </c>
      <c r="E1226" s="22" t="s">
        <v>289</v>
      </c>
      <c r="F1226" t="s">
        <v>291</v>
      </c>
      <c r="G1226" t="s">
        <v>247</v>
      </c>
    </row>
    <row r="1227" spans="1:13" x14ac:dyDescent="0.25">
      <c r="A1227">
        <v>2021</v>
      </c>
      <c r="B1227" s="8">
        <v>44277</v>
      </c>
      <c r="C1227" s="50">
        <v>1500</v>
      </c>
      <c r="D1227" t="s">
        <v>286</v>
      </c>
      <c r="E1227" s="22" t="s">
        <v>289</v>
      </c>
      <c r="F1227" t="s">
        <v>291</v>
      </c>
      <c r="G1227" t="s">
        <v>247</v>
      </c>
    </row>
    <row r="1228" spans="1:13" x14ac:dyDescent="0.25">
      <c r="A1228">
        <v>2021</v>
      </c>
      <c r="B1228" s="8">
        <v>44277</v>
      </c>
      <c r="C1228" s="50">
        <v>1600</v>
      </c>
      <c r="D1228" t="s">
        <v>286</v>
      </c>
      <c r="E1228" s="22" t="s">
        <v>289</v>
      </c>
      <c r="F1228" t="s">
        <v>291</v>
      </c>
      <c r="G1228" t="s">
        <v>247</v>
      </c>
    </row>
    <row r="1229" spans="1:13" x14ac:dyDescent="0.25">
      <c r="A1229">
        <v>2021</v>
      </c>
      <c r="B1229" s="8">
        <v>44277</v>
      </c>
      <c r="C1229" s="50">
        <v>1700</v>
      </c>
      <c r="D1229" t="s">
        <v>286</v>
      </c>
      <c r="E1229" s="22" t="s">
        <v>289</v>
      </c>
      <c r="F1229" t="s">
        <v>291</v>
      </c>
      <c r="G1229" t="s">
        <v>247</v>
      </c>
    </row>
    <row r="1230" spans="1:13" x14ac:dyDescent="0.25">
      <c r="A1230">
        <v>2021</v>
      </c>
      <c r="B1230" s="8">
        <v>44277</v>
      </c>
      <c r="C1230" s="50">
        <v>1800</v>
      </c>
      <c r="D1230" t="s">
        <v>286</v>
      </c>
      <c r="E1230" s="22" t="s">
        <v>289</v>
      </c>
      <c r="F1230" t="s">
        <v>291</v>
      </c>
      <c r="G1230" t="s">
        <v>247</v>
      </c>
    </row>
    <row r="1231" spans="1:13" x14ac:dyDescent="0.25">
      <c r="A1231">
        <v>2021</v>
      </c>
      <c r="B1231" s="8">
        <v>44277</v>
      </c>
      <c r="C1231" s="50">
        <v>1900</v>
      </c>
      <c r="D1231" t="s">
        <v>286</v>
      </c>
      <c r="E1231" s="22" t="s">
        <v>289</v>
      </c>
      <c r="F1231" t="s">
        <v>291</v>
      </c>
      <c r="G1231" t="s">
        <v>247</v>
      </c>
    </row>
    <row r="1232" spans="1:13" x14ac:dyDescent="0.25">
      <c r="A1232">
        <v>2021</v>
      </c>
      <c r="B1232" s="8">
        <v>44277</v>
      </c>
      <c r="C1232" s="50">
        <v>2000</v>
      </c>
      <c r="D1232" t="s">
        <v>286</v>
      </c>
      <c r="E1232" s="22" t="s">
        <v>289</v>
      </c>
      <c r="F1232" t="s">
        <v>291</v>
      </c>
      <c r="G1232" s="9">
        <v>0.83369212962962969</v>
      </c>
      <c r="H1232" t="s">
        <v>13</v>
      </c>
      <c r="I1232" s="13">
        <v>60</v>
      </c>
      <c r="J1232">
        <v>121</v>
      </c>
      <c r="K1232" s="10">
        <v>12.17</v>
      </c>
      <c r="L1232">
        <v>1</v>
      </c>
    </row>
    <row r="1233" spans="1:12" x14ac:dyDescent="0.25">
      <c r="A1233">
        <v>2021</v>
      </c>
      <c r="B1233" s="8">
        <v>44277</v>
      </c>
      <c r="C1233" s="50">
        <v>2100</v>
      </c>
      <c r="D1233" t="s">
        <v>286</v>
      </c>
      <c r="E1233" s="22" t="s">
        <v>289</v>
      </c>
      <c r="F1233" t="s">
        <v>291</v>
      </c>
      <c r="G1233" t="s">
        <v>247</v>
      </c>
    </row>
    <row r="1234" spans="1:12" x14ac:dyDescent="0.25">
      <c r="A1234">
        <v>2021</v>
      </c>
      <c r="B1234" s="8">
        <v>44277</v>
      </c>
      <c r="C1234" s="50">
        <v>2200</v>
      </c>
      <c r="D1234" t="s">
        <v>286</v>
      </c>
      <c r="E1234" s="22" t="s">
        <v>289</v>
      </c>
      <c r="F1234" t="s">
        <v>291</v>
      </c>
      <c r="G1234" t="s">
        <v>247</v>
      </c>
    </row>
    <row r="1235" spans="1:12" x14ac:dyDescent="0.25">
      <c r="A1235">
        <v>2021</v>
      </c>
      <c r="B1235" s="8">
        <v>44277</v>
      </c>
      <c r="C1235" s="50">
        <v>2300</v>
      </c>
      <c r="D1235" t="s">
        <v>286</v>
      </c>
      <c r="E1235" s="22" t="s">
        <v>289</v>
      </c>
      <c r="F1235" t="s">
        <v>291</v>
      </c>
      <c r="G1235" s="9">
        <v>0.97223379629629625</v>
      </c>
      <c r="H1235" t="s">
        <v>13</v>
      </c>
      <c r="I1235" s="13">
        <v>73.3</v>
      </c>
      <c r="J1235">
        <v>4792</v>
      </c>
      <c r="K1235" s="10">
        <v>17.350000000000001</v>
      </c>
      <c r="L1235">
        <v>1</v>
      </c>
    </row>
    <row r="1236" spans="1:12" x14ac:dyDescent="0.25">
      <c r="A1236">
        <v>2021</v>
      </c>
      <c r="B1236" s="8">
        <v>44278</v>
      </c>
      <c r="C1236" s="50">
        <v>0</v>
      </c>
      <c r="D1236" t="s">
        <v>286</v>
      </c>
      <c r="E1236" s="22" t="s">
        <v>289</v>
      </c>
      <c r="F1236" t="s">
        <v>290</v>
      </c>
      <c r="G1236" s="11" t="s">
        <v>247</v>
      </c>
    </row>
    <row r="1237" spans="1:12" x14ac:dyDescent="0.25">
      <c r="A1237">
        <v>2021</v>
      </c>
      <c r="B1237" s="8">
        <v>44278</v>
      </c>
      <c r="C1237" s="50">
        <v>100</v>
      </c>
      <c r="D1237" t="s">
        <v>286</v>
      </c>
      <c r="E1237" s="22" t="s">
        <v>289</v>
      </c>
      <c r="F1237" t="s">
        <v>290</v>
      </c>
      <c r="G1237" s="11" t="s">
        <v>247</v>
      </c>
    </row>
    <row r="1238" spans="1:12" x14ac:dyDescent="0.25">
      <c r="A1238">
        <v>2021</v>
      </c>
      <c r="B1238" s="8">
        <v>44278</v>
      </c>
      <c r="C1238" s="50">
        <v>200</v>
      </c>
      <c r="D1238" t="s">
        <v>286</v>
      </c>
      <c r="E1238" s="22" t="s">
        <v>289</v>
      </c>
      <c r="F1238" t="s">
        <v>290</v>
      </c>
      <c r="G1238" t="s">
        <v>247</v>
      </c>
    </row>
    <row r="1239" spans="1:12" x14ac:dyDescent="0.25">
      <c r="A1239">
        <v>2021</v>
      </c>
      <c r="B1239" s="8">
        <v>44278</v>
      </c>
      <c r="C1239" s="50">
        <v>300</v>
      </c>
      <c r="D1239" t="s">
        <v>286</v>
      </c>
      <c r="E1239" s="22" t="s">
        <v>289</v>
      </c>
      <c r="F1239" t="s">
        <v>290</v>
      </c>
      <c r="G1239" s="9">
        <v>0.12594907407407407</v>
      </c>
      <c r="H1239" t="s">
        <v>13</v>
      </c>
      <c r="I1239" s="13">
        <v>50.2</v>
      </c>
      <c r="J1239">
        <v>320</v>
      </c>
      <c r="K1239" s="10">
        <v>2.96</v>
      </c>
      <c r="L1239">
        <v>1</v>
      </c>
    </row>
    <row r="1240" spans="1:12" x14ac:dyDescent="0.25">
      <c r="A1240">
        <v>2021</v>
      </c>
      <c r="B1240" s="8">
        <v>44278</v>
      </c>
      <c r="C1240" s="50">
        <v>400</v>
      </c>
      <c r="D1240" t="s">
        <v>286</v>
      </c>
      <c r="E1240" s="22" t="s">
        <v>289</v>
      </c>
      <c r="F1240" t="s">
        <v>290</v>
      </c>
      <c r="G1240" s="9">
        <v>0.17945601851851853</v>
      </c>
      <c r="H1240" t="s">
        <v>13</v>
      </c>
      <c r="I1240" s="13">
        <v>78.2</v>
      </c>
      <c r="J1240">
        <v>4413</v>
      </c>
      <c r="K1240" s="10">
        <v>14.55</v>
      </c>
      <c r="L1240">
        <v>1</v>
      </c>
    </row>
    <row r="1241" spans="1:12" x14ac:dyDescent="0.25">
      <c r="A1241">
        <v>2021</v>
      </c>
      <c r="B1241" s="8">
        <v>44278</v>
      </c>
      <c r="C1241" s="50">
        <v>500</v>
      </c>
      <c r="D1241" t="s">
        <v>286</v>
      </c>
      <c r="E1241" s="22" t="s">
        <v>289</v>
      </c>
      <c r="F1241" t="s">
        <v>290</v>
      </c>
      <c r="G1241" t="s">
        <v>247</v>
      </c>
    </row>
    <row r="1242" spans="1:12" x14ac:dyDescent="0.25">
      <c r="A1242">
        <v>2021</v>
      </c>
      <c r="B1242" s="8">
        <v>44278</v>
      </c>
      <c r="C1242" s="50">
        <v>600</v>
      </c>
      <c r="D1242" t="s">
        <v>286</v>
      </c>
      <c r="E1242" s="22" t="s">
        <v>289</v>
      </c>
      <c r="F1242" t="s">
        <v>290</v>
      </c>
      <c r="G1242" s="9">
        <v>0.26450231481481484</v>
      </c>
      <c r="H1242" t="s">
        <v>13</v>
      </c>
      <c r="I1242" s="13">
        <v>82.4</v>
      </c>
      <c r="J1242">
        <v>4758</v>
      </c>
      <c r="K1242" s="10">
        <v>12.44</v>
      </c>
      <c r="L1242">
        <v>1</v>
      </c>
    </row>
    <row r="1243" spans="1:12" x14ac:dyDescent="0.25">
      <c r="A1243">
        <v>2021</v>
      </c>
      <c r="B1243" s="8">
        <v>44278</v>
      </c>
      <c r="C1243" s="50">
        <v>600</v>
      </c>
      <c r="D1243" t="s">
        <v>286</v>
      </c>
      <c r="E1243" s="22" t="s">
        <v>289</v>
      </c>
      <c r="F1243" t="s">
        <v>290</v>
      </c>
      <c r="G1243" s="9">
        <v>0.26894675925925926</v>
      </c>
      <c r="H1243" t="s">
        <v>13</v>
      </c>
      <c r="I1243" s="13">
        <v>45.7</v>
      </c>
      <c r="J1243">
        <v>6185</v>
      </c>
      <c r="K1243" s="10">
        <v>11.51</v>
      </c>
      <c r="L1243">
        <v>1</v>
      </c>
    </row>
    <row r="1244" spans="1:12" x14ac:dyDescent="0.25">
      <c r="A1244">
        <v>2021</v>
      </c>
      <c r="B1244" s="8">
        <v>44278</v>
      </c>
      <c r="C1244" s="50">
        <v>700</v>
      </c>
      <c r="D1244" t="s">
        <v>286</v>
      </c>
      <c r="E1244" s="22" t="s">
        <v>289</v>
      </c>
      <c r="F1244" t="s">
        <v>290</v>
      </c>
      <c r="G1244" t="s">
        <v>247</v>
      </c>
    </row>
    <row r="1245" spans="1:12" x14ac:dyDescent="0.25">
      <c r="A1245">
        <v>2021</v>
      </c>
      <c r="B1245" s="8">
        <v>44278</v>
      </c>
      <c r="C1245" s="50">
        <v>800</v>
      </c>
      <c r="D1245" t="s">
        <v>286</v>
      </c>
      <c r="E1245" s="22" t="s">
        <v>289</v>
      </c>
      <c r="F1245" t="s">
        <v>290</v>
      </c>
      <c r="G1245" t="s">
        <v>247</v>
      </c>
    </row>
    <row r="1246" spans="1:12" x14ac:dyDescent="0.25">
      <c r="A1246">
        <v>2021</v>
      </c>
      <c r="B1246" s="8">
        <v>44278</v>
      </c>
      <c r="C1246" s="50">
        <v>900</v>
      </c>
      <c r="D1246" t="s">
        <v>286</v>
      </c>
      <c r="E1246" s="22" t="s">
        <v>289</v>
      </c>
      <c r="F1246" t="s">
        <v>290</v>
      </c>
      <c r="G1246" t="s">
        <v>247</v>
      </c>
    </row>
    <row r="1247" spans="1:12" x14ac:dyDescent="0.25">
      <c r="A1247">
        <v>2021</v>
      </c>
      <c r="B1247" s="8">
        <v>44278</v>
      </c>
      <c r="C1247" s="50">
        <v>1000</v>
      </c>
      <c r="D1247" t="s">
        <v>286</v>
      </c>
      <c r="E1247" s="22" t="s">
        <v>289</v>
      </c>
      <c r="F1247" t="s">
        <v>290</v>
      </c>
      <c r="G1247" t="s">
        <v>247</v>
      </c>
    </row>
    <row r="1248" spans="1:12" x14ac:dyDescent="0.25">
      <c r="A1248">
        <v>2021</v>
      </c>
      <c r="B1248" s="8">
        <v>44278</v>
      </c>
      <c r="C1248" s="50">
        <v>1100</v>
      </c>
      <c r="D1248" t="s">
        <v>286</v>
      </c>
      <c r="E1248" s="22" t="s">
        <v>289</v>
      </c>
      <c r="F1248" t="s">
        <v>290</v>
      </c>
      <c r="G1248" t="s">
        <v>247</v>
      </c>
    </row>
    <row r="1249" spans="1:12" x14ac:dyDescent="0.25">
      <c r="A1249">
        <v>2021</v>
      </c>
      <c r="B1249" s="8">
        <v>44278</v>
      </c>
      <c r="C1249" s="50">
        <v>1200</v>
      </c>
      <c r="D1249" t="s">
        <v>286</v>
      </c>
      <c r="E1249" s="22" t="s">
        <v>289</v>
      </c>
      <c r="F1249" t="s">
        <v>290</v>
      </c>
      <c r="G1249" t="s">
        <v>247</v>
      </c>
    </row>
    <row r="1250" spans="1:12" x14ac:dyDescent="0.25">
      <c r="A1250">
        <v>2021</v>
      </c>
      <c r="B1250" s="8">
        <v>44278</v>
      </c>
      <c r="C1250" s="50">
        <v>1300</v>
      </c>
      <c r="D1250" t="s">
        <v>286</v>
      </c>
      <c r="E1250" s="22" t="s">
        <v>289</v>
      </c>
      <c r="F1250" t="s">
        <v>290</v>
      </c>
      <c r="G1250" t="s">
        <v>247</v>
      </c>
    </row>
    <row r="1251" spans="1:12" x14ac:dyDescent="0.25">
      <c r="A1251">
        <v>2021</v>
      </c>
      <c r="B1251" s="8">
        <v>44278</v>
      </c>
      <c r="C1251" s="50">
        <v>1400</v>
      </c>
      <c r="D1251" t="s">
        <v>286</v>
      </c>
      <c r="E1251" s="22" t="s">
        <v>289</v>
      </c>
      <c r="F1251" t="s">
        <v>290</v>
      </c>
      <c r="G1251" t="s">
        <v>247</v>
      </c>
    </row>
    <row r="1252" spans="1:12" x14ac:dyDescent="0.25">
      <c r="A1252">
        <v>2021</v>
      </c>
      <c r="B1252" s="8">
        <v>44278</v>
      </c>
      <c r="C1252" s="50">
        <v>1500</v>
      </c>
      <c r="D1252" t="s">
        <v>286</v>
      </c>
      <c r="E1252" s="22" t="s">
        <v>289</v>
      </c>
      <c r="F1252" t="s">
        <v>290</v>
      </c>
      <c r="G1252" t="s">
        <v>247</v>
      </c>
    </row>
    <row r="1253" spans="1:12" x14ac:dyDescent="0.25">
      <c r="A1253">
        <v>2021</v>
      </c>
      <c r="B1253" s="8">
        <v>44278</v>
      </c>
      <c r="C1253" s="50">
        <v>1600</v>
      </c>
      <c r="D1253" t="s">
        <v>286</v>
      </c>
      <c r="E1253" s="22" t="s">
        <v>289</v>
      </c>
      <c r="F1253" t="s">
        <v>290</v>
      </c>
      <c r="G1253" t="s">
        <v>247</v>
      </c>
    </row>
    <row r="1254" spans="1:12" x14ac:dyDescent="0.25">
      <c r="A1254">
        <v>2021</v>
      </c>
      <c r="B1254" s="8">
        <v>44278</v>
      </c>
      <c r="C1254" s="50">
        <v>1700</v>
      </c>
      <c r="D1254" t="s">
        <v>286</v>
      </c>
      <c r="E1254" s="22" t="s">
        <v>289</v>
      </c>
      <c r="F1254" t="s">
        <v>290</v>
      </c>
      <c r="G1254" t="s">
        <v>247</v>
      </c>
    </row>
    <row r="1255" spans="1:12" x14ac:dyDescent="0.25">
      <c r="A1255">
        <v>2021</v>
      </c>
      <c r="B1255" s="8">
        <v>44278</v>
      </c>
      <c r="C1255" s="50">
        <v>1800</v>
      </c>
      <c r="D1255" t="s">
        <v>286</v>
      </c>
      <c r="E1255" s="22" t="s">
        <v>289</v>
      </c>
      <c r="F1255" t="s">
        <v>290</v>
      </c>
      <c r="G1255" t="s">
        <v>247</v>
      </c>
    </row>
    <row r="1256" spans="1:12" x14ac:dyDescent="0.25">
      <c r="A1256">
        <v>2021</v>
      </c>
      <c r="B1256" s="8">
        <v>44278</v>
      </c>
      <c r="C1256" s="50">
        <v>1900</v>
      </c>
      <c r="D1256" t="s">
        <v>286</v>
      </c>
      <c r="E1256" s="22" t="s">
        <v>289</v>
      </c>
      <c r="F1256" t="s">
        <v>290</v>
      </c>
      <c r="G1256" t="s">
        <v>247</v>
      </c>
    </row>
    <row r="1257" spans="1:12" x14ac:dyDescent="0.25">
      <c r="A1257">
        <v>2021</v>
      </c>
      <c r="B1257" s="8">
        <v>44278</v>
      </c>
      <c r="C1257" s="50">
        <v>2000</v>
      </c>
      <c r="D1257" t="s">
        <v>286</v>
      </c>
      <c r="E1257" s="22" t="s">
        <v>289</v>
      </c>
      <c r="F1257" t="s">
        <v>290</v>
      </c>
      <c r="G1257" t="s">
        <v>247</v>
      </c>
    </row>
    <row r="1258" spans="1:12" x14ac:dyDescent="0.25">
      <c r="A1258">
        <v>2021</v>
      </c>
      <c r="B1258" s="8">
        <v>44278</v>
      </c>
      <c r="C1258" s="50">
        <v>2100</v>
      </c>
      <c r="D1258" t="s">
        <v>286</v>
      </c>
      <c r="E1258" s="22" t="s">
        <v>289</v>
      </c>
      <c r="F1258" t="s">
        <v>290</v>
      </c>
      <c r="G1258" s="9">
        <v>0.88736111111111116</v>
      </c>
      <c r="H1258" t="s">
        <v>13</v>
      </c>
      <c r="I1258" s="13">
        <v>55.5</v>
      </c>
      <c r="J1258">
        <v>4222</v>
      </c>
      <c r="K1258" s="10">
        <v>6.6</v>
      </c>
      <c r="L1258">
        <v>1</v>
      </c>
    </row>
    <row r="1259" spans="1:12" x14ac:dyDescent="0.25">
      <c r="A1259">
        <v>2021</v>
      </c>
      <c r="B1259" s="8">
        <v>44278</v>
      </c>
      <c r="C1259" s="50">
        <v>2100</v>
      </c>
      <c r="D1259" t="s">
        <v>286</v>
      </c>
      <c r="E1259" s="22" t="s">
        <v>289</v>
      </c>
      <c r="F1259" t="s">
        <v>290</v>
      </c>
      <c r="G1259" s="9">
        <v>0.89203703703703707</v>
      </c>
      <c r="H1259" t="s">
        <v>13</v>
      </c>
      <c r="I1259" s="13">
        <v>86.4</v>
      </c>
      <c r="J1259">
        <v>5840</v>
      </c>
      <c r="K1259" s="10">
        <v>11.77</v>
      </c>
      <c r="L1259">
        <v>1</v>
      </c>
    </row>
    <row r="1260" spans="1:12" x14ac:dyDescent="0.25">
      <c r="A1260">
        <v>2021</v>
      </c>
      <c r="B1260" s="8">
        <v>44278</v>
      </c>
      <c r="C1260" s="50">
        <v>2100</v>
      </c>
      <c r="D1260" t="s">
        <v>286</v>
      </c>
      <c r="E1260" s="22" t="s">
        <v>289</v>
      </c>
      <c r="F1260" t="s">
        <v>290</v>
      </c>
      <c r="G1260" s="9">
        <v>0.89248842592592592</v>
      </c>
      <c r="H1260" t="s">
        <v>13</v>
      </c>
      <c r="I1260" s="13">
        <v>70.7</v>
      </c>
      <c r="J1260">
        <v>5995</v>
      </c>
      <c r="K1260" s="10">
        <v>11.73</v>
      </c>
      <c r="L1260">
        <v>1</v>
      </c>
    </row>
    <row r="1261" spans="1:12" x14ac:dyDescent="0.25">
      <c r="A1261">
        <v>2021</v>
      </c>
      <c r="B1261" s="8">
        <v>44278</v>
      </c>
      <c r="C1261" s="50">
        <v>2100</v>
      </c>
      <c r="D1261" t="s">
        <v>286</v>
      </c>
      <c r="E1261" s="22" t="s">
        <v>289</v>
      </c>
      <c r="F1261" t="s">
        <v>290</v>
      </c>
      <c r="G1261" s="9">
        <v>0.89497685185185183</v>
      </c>
      <c r="H1261" t="s">
        <v>13</v>
      </c>
      <c r="I1261" s="13">
        <v>56.3</v>
      </c>
      <c r="J1261">
        <v>6856</v>
      </c>
      <c r="K1261" s="10">
        <v>4.93</v>
      </c>
      <c r="L1261">
        <v>1</v>
      </c>
    </row>
    <row r="1262" spans="1:12" x14ac:dyDescent="0.25">
      <c r="A1262">
        <v>2021</v>
      </c>
      <c r="B1262" s="8">
        <v>44278</v>
      </c>
      <c r="C1262" s="50">
        <v>2200</v>
      </c>
      <c r="D1262" t="s">
        <v>286</v>
      </c>
      <c r="E1262" s="22" t="s">
        <v>289</v>
      </c>
      <c r="F1262" t="s">
        <v>290</v>
      </c>
      <c r="G1262" s="9">
        <v>0.93077546296296287</v>
      </c>
      <c r="H1262" t="s">
        <v>13</v>
      </c>
      <c r="I1262" s="13">
        <v>81.099999999999994</v>
      </c>
      <c r="J1262">
        <v>4853</v>
      </c>
      <c r="K1262" s="10">
        <v>13.98</v>
      </c>
      <c r="L1262">
        <v>1</v>
      </c>
    </row>
    <row r="1263" spans="1:12" x14ac:dyDescent="0.25">
      <c r="A1263">
        <v>2021</v>
      </c>
      <c r="B1263" s="8">
        <v>44278</v>
      </c>
      <c r="C1263" s="50">
        <v>2200</v>
      </c>
      <c r="D1263" t="s">
        <v>286</v>
      </c>
      <c r="E1263" s="22" t="s">
        <v>289</v>
      </c>
      <c r="F1263" t="s">
        <v>290</v>
      </c>
      <c r="G1263" s="9">
        <v>0.93079861111111117</v>
      </c>
      <c r="H1263" t="s">
        <v>13</v>
      </c>
      <c r="I1263" s="13">
        <v>75.2</v>
      </c>
      <c r="J1263">
        <v>4861</v>
      </c>
      <c r="K1263" s="10">
        <v>13.66</v>
      </c>
      <c r="L1263">
        <v>1</v>
      </c>
    </row>
    <row r="1264" spans="1:12" x14ac:dyDescent="0.25">
      <c r="A1264">
        <v>2021</v>
      </c>
      <c r="B1264" s="8">
        <v>44278</v>
      </c>
      <c r="C1264" s="50">
        <v>2200</v>
      </c>
      <c r="D1264" t="s">
        <v>286</v>
      </c>
      <c r="E1264" s="22" t="s">
        <v>289</v>
      </c>
      <c r="F1264" t="s">
        <v>290</v>
      </c>
      <c r="G1264" s="9">
        <v>0.93584490740740733</v>
      </c>
      <c r="H1264" t="s">
        <v>13</v>
      </c>
      <c r="I1264" s="13">
        <v>68.400000000000006</v>
      </c>
      <c r="J1264">
        <v>6605</v>
      </c>
      <c r="K1264" s="10">
        <v>13.23</v>
      </c>
      <c r="L1264">
        <v>1</v>
      </c>
    </row>
    <row r="1265" spans="1:12" x14ac:dyDescent="0.25">
      <c r="A1265">
        <v>2021</v>
      </c>
      <c r="B1265" s="8">
        <v>44278</v>
      </c>
      <c r="C1265" s="50">
        <v>2300</v>
      </c>
      <c r="D1265" t="s">
        <v>286</v>
      </c>
      <c r="E1265" s="22" t="s">
        <v>289</v>
      </c>
      <c r="F1265" t="s">
        <v>290</v>
      </c>
      <c r="G1265" s="9">
        <v>0.96096064814814808</v>
      </c>
      <c r="H1265" t="s">
        <v>13</v>
      </c>
      <c r="I1265" s="13">
        <v>71.2</v>
      </c>
      <c r="J1265">
        <v>882</v>
      </c>
      <c r="K1265" s="10">
        <v>13.24</v>
      </c>
      <c r="L1265">
        <v>1</v>
      </c>
    </row>
    <row r="1266" spans="1:12" x14ac:dyDescent="0.25">
      <c r="A1266">
        <v>2021</v>
      </c>
      <c r="B1266" s="8">
        <v>44278</v>
      </c>
      <c r="C1266" s="50">
        <v>2300</v>
      </c>
      <c r="D1266" t="s">
        <v>286</v>
      </c>
      <c r="E1266" s="22" t="s">
        <v>289</v>
      </c>
      <c r="F1266" t="s">
        <v>290</v>
      </c>
      <c r="G1266" s="9">
        <v>0.9677662037037037</v>
      </c>
      <c r="H1266" t="s">
        <v>13</v>
      </c>
      <c r="I1266" s="13">
        <v>74.2</v>
      </c>
      <c r="J1266">
        <v>3208</v>
      </c>
      <c r="K1266" s="10">
        <v>11.06</v>
      </c>
      <c r="L1266">
        <v>1</v>
      </c>
    </row>
    <row r="1267" spans="1:12" x14ac:dyDescent="0.25">
      <c r="A1267">
        <v>2021</v>
      </c>
      <c r="B1267" s="8">
        <v>44279</v>
      </c>
      <c r="C1267" s="50">
        <v>0</v>
      </c>
      <c r="D1267" t="s">
        <v>286</v>
      </c>
      <c r="E1267" s="22" t="s">
        <v>289</v>
      </c>
      <c r="F1267" t="s">
        <v>290</v>
      </c>
      <c r="G1267" s="9">
        <v>1.4039351851851851E-2</v>
      </c>
      <c r="H1267" t="s">
        <v>13</v>
      </c>
      <c r="I1267" s="13">
        <v>48.9</v>
      </c>
      <c r="J1267">
        <v>4813</v>
      </c>
      <c r="K1267" s="10">
        <v>14.49</v>
      </c>
      <c r="L1267">
        <v>1</v>
      </c>
    </row>
    <row r="1268" spans="1:12" x14ac:dyDescent="0.25">
      <c r="A1268">
        <v>2021</v>
      </c>
      <c r="B1268" s="8">
        <v>44279</v>
      </c>
      <c r="C1268" s="50">
        <v>100</v>
      </c>
      <c r="D1268" t="s">
        <v>286</v>
      </c>
      <c r="E1268" s="22" t="s">
        <v>289</v>
      </c>
      <c r="F1268" t="s">
        <v>290</v>
      </c>
      <c r="G1268" t="s">
        <v>247</v>
      </c>
    </row>
    <row r="1269" spans="1:12" x14ac:dyDescent="0.25">
      <c r="A1269">
        <v>2021</v>
      </c>
      <c r="B1269" s="8">
        <v>44279</v>
      </c>
      <c r="C1269" s="50">
        <v>200</v>
      </c>
      <c r="D1269" t="s">
        <v>286</v>
      </c>
      <c r="E1269" s="22" t="s">
        <v>289</v>
      </c>
      <c r="F1269" t="s">
        <v>290</v>
      </c>
      <c r="G1269" t="s">
        <v>247</v>
      </c>
    </row>
    <row r="1270" spans="1:12" x14ac:dyDescent="0.25">
      <c r="A1270">
        <v>2021</v>
      </c>
      <c r="B1270" s="8">
        <v>44279</v>
      </c>
      <c r="C1270" s="50">
        <v>300</v>
      </c>
      <c r="D1270" t="s">
        <v>286</v>
      </c>
      <c r="E1270" s="22" t="s">
        <v>289</v>
      </c>
      <c r="F1270" t="s">
        <v>290</v>
      </c>
      <c r="G1270" t="s">
        <v>247</v>
      </c>
    </row>
    <row r="1271" spans="1:12" x14ac:dyDescent="0.25">
      <c r="A1271">
        <v>2021</v>
      </c>
      <c r="B1271" s="8">
        <v>44279</v>
      </c>
      <c r="C1271" s="50">
        <v>400</v>
      </c>
      <c r="D1271" t="s">
        <v>286</v>
      </c>
      <c r="E1271" s="22" t="s">
        <v>289</v>
      </c>
      <c r="F1271" t="s">
        <v>290</v>
      </c>
      <c r="G1271" t="s">
        <v>247</v>
      </c>
    </row>
    <row r="1272" spans="1:12" x14ac:dyDescent="0.25">
      <c r="A1272">
        <v>2021</v>
      </c>
      <c r="B1272" s="8">
        <v>44279</v>
      </c>
      <c r="C1272" s="50">
        <v>500</v>
      </c>
      <c r="D1272" t="s">
        <v>286</v>
      </c>
      <c r="E1272" s="22" t="s">
        <v>289</v>
      </c>
      <c r="F1272" t="s">
        <v>290</v>
      </c>
      <c r="G1272" t="s">
        <v>247</v>
      </c>
    </row>
    <row r="1273" spans="1:12" x14ac:dyDescent="0.25">
      <c r="A1273">
        <v>2021</v>
      </c>
      <c r="B1273" s="8">
        <v>44279</v>
      </c>
      <c r="C1273" s="50">
        <v>600</v>
      </c>
      <c r="D1273" t="s">
        <v>286</v>
      </c>
      <c r="E1273" s="22" t="s">
        <v>289</v>
      </c>
      <c r="F1273" t="s">
        <v>290</v>
      </c>
      <c r="G1273" t="s">
        <v>247</v>
      </c>
    </row>
    <row r="1274" spans="1:12" x14ac:dyDescent="0.25">
      <c r="A1274">
        <v>2021</v>
      </c>
      <c r="B1274" s="8">
        <v>44279</v>
      </c>
      <c r="C1274" s="50">
        <v>700</v>
      </c>
      <c r="D1274" t="s">
        <v>286</v>
      </c>
      <c r="E1274" s="22" t="s">
        <v>289</v>
      </c>
      <c r="F1274" t="s">
        <v>290</v>
      </c>
      <c r="G1274" t="s">
        <v>247</v>
      </c>
    </row>
    <row r="1275" spans="1:12" x14ac:dyDescent="0.25">
      <c r="A1275">
        <v>2021</v>
      </c>
      <c r="B1275" s="8">
        <v>44279</v>
      </c>
      <c r="C1275" s="50">
        <v>800</v>
      </c>
      <c r="D1275" t="s">
        <v>286</v>
      </c>
      <c r="E1275" s="22" t="s">
        <v>289</v>
      </c>
      <c r="F1275" t="s">
        <v>290</v>
      </c>
      <c r="G1275" t="s">
        <v>247</v>
      </c>
    </row>
    <row r="1276" spans="1:12" x14ac:dyDescent="0.25">
      <c r="A1276">
        <v>2021</v>
      </c>
      <c r="B1276" s="8">
        <v>44279</v>
      </c>
      <c r="C1276" s="50">
        <v>900</v>
      </c>
      <c r="D1276" t="s">
        <v>286</v>
      </c>
      <c r="E1276" s="22" t="s">
        <v>289</v>
      </c>
      <c r="F1276" t="s">
        <v>290</v>
      </c>
      <c r="G1276" t="s">
        <v>247</v>
      </c>
    </row>
    <row r="1277" spans="1:12" x14ac:dyDescent="0.25">
      <c r="A1277">
        <v>2021</v>
      </c>
      <c r="B1277" s="8">
        <v>44279</v>
      </c>
      <c r="C1277" s="50">
        <v>1000</v>
      </c>
      <c r="D1277" t="s">
        <v>286</v>
      </c>
      <c r="E1277" s="22" t="s">
        <v>289</v>
      </c>
      <c r="F1277" t="s">
        <v>290</v>
      </c>
      <c r="G1277" t="s">
        <v>247</v>
      </c>
    </row>
    <row r="1278" spans="1:12" x14ac:dyDescent="0.25">
      <c r="A1278">
        <v>2021</v>
      </c>
      <c r="B1278" s="8">
        <v>44279</v>
      </c>
      <c r="C1278" s="50">
        <v>1100</v>
      </c>
      <c r="D1278" t="s">
        <v>286</v>
      </c>
      <c r="E1278" s="22" t="s">
        <v>289</v>
      </c>
      <c r="F1278" t="s">
        <v>290</v>
      </c>
      <c r="G1278" t="s">
        <v>247</v>
      </c>
    </row>
    <row r="1279" spans="1:12" x14ac:dyDescent="0.25">
      <c r="A1279">
        <v>2021</v>
      </c>
      <c r="B1279" s="8">
        <v>44279</v>
      </c>
      <c r="C1279" s="50">
        <v>1200</v>
      </c>
      <c r="D1279" t="s">
        <v>286</v>
      </c>
      <c r="E1279" s="22" t="s">
        <v>289</v>
      </c>
      <c r="F1279" t="s">
        <v>290</v>
      </c>
      <c r="G1279" t="s">
        <v>247</v>
      </c>
    </row>
    <row r="1280" spans="1:12" x14ac:dyDescent="0.25">
      <c r="A1280">
        <v>2021</v>
      </c>
      <c r="B1280" s="8">
        <v>44279</v>
      </c>
      <c r="C1280" s="50">
        <v>1300</v>
      </c>
      <c r="D1280" t="s">
        <v>286</v>
      </c>
      <c r="E1280" s="22" t="s">
        <v>289</v>
      </c>
      <c r="F1280" t="s">
        <v>290</v>
      </c>
      <c r="G1280" t="s">
        <v>247</v>
      </c>
    </row>
    <row r="1281" spans="1:12" x14ac:dyDescent="0.25">
      <c r="A1281">
        <v>2021</v>
      </c>
      <c r="B1281" s="8">
        <v>44279</v>
      </c>
      <c r="C1281" s="50">
        <v>1400</v>
      </c>
      <c r="D1281" t="s">
        <v>286</v>
      </c>
      <c r="E1281" s="22" t="s">
        <v>289</v>
      </c>
      <c r="F1281" t="s">
        <v>290</v>
      </c>
      <c r="G1281" t="s">
        <v>247</v>
      </c>
    </row>
    <row r="1282" spans="1:12" x14ac:dyDescent="0.25">
      <c r="A1282">
        <v>2021</v>
      </c>
      <c r="B1282" s="8">
        <v>44279</v>
      </c>
      <c r="C1282" s="50">
        <v>1500</v>
      </c>
      <c r="D1282" t="s">
        <v>286</v>
      </c>
      <c r="E1282" s="22" t="s">
        <v>289</v>
      </c>
      <c r="F1282" t="s">
        <v>290</v>
      </c>
      <c r="G1282" t="s">
        <v>247</v>
      </c>
    </row>
    <row r="1283" spans="1:12" x14ac:dyDescent="0.25">
      <c r="A1283">
        <v>2021</v>
      </c>
      <c r="B1283" s="8">
        <v>44279</v>
      </c>
      <c r="C1283" s="50">
        <v>1600</v>
      </c>
      <c r="D1283" t="s">
        <v>286</v>
      </c>
      <c r="E1283" s="22" t="s">
        <v>289</v>
      </c>
      <c r="F1283" t="s">
        <v>290</v>
      </c>
      <c r="G1283" t="s">
        <v>247</v>
      </c>
    </row>
    <row r="1284" spans="1:12" x14ac:dyDescent="0.25">
      <c r="A1284">
        <v>2021</v>
      </c>
      <c r="B1284" s="8">
        <v>44279</v>
      </c>
      <c r="C1284" s="50">
        <v>1700</v>
      </c>
      <c r="D1284" t="s">
        <v>286</v>
      </c>
      <c r="E1284" s="22" t="s">
        <v>289</v>
      </c>
      <c r="F1284" t="s">
        <v>290</v>
      </c>
      <c r="G1284" t="s">
        <v>247</v>
      </c>
    </row>
    <row r="1285" spans="1:12" x14ac:dyDescent="0.25">
      <c r="A1285">
        <v>2021</v>
      </c>
      <c r="B1285" s="8">
        <v>44279</v>
      </c>
      <c r="C1285" s="50">
        <v>1800</v>
      </c>
      <c r="D1285" t="s">
        <v>286</v>
      </c>
      <c r="E1285" s="22" t="s">
        <v>289</v>
      </c>
      <c r="F1285" t="s">
        <v>290</v>
      </c>
      <c r="G1285" t="s">
        <v>247</v>
      </c>
    </row>
    <row r="1286" spans="1:12" x14ac:dyDescent="0.25">
      <c r="A1286">
        <v>2021</v>
      </c>
      <c r="B1286" s="8">
        <v>44279</v>
      </c>
      <c r="C1286" s="50">
        <v>1900</v>
      </c>
      <c r="D1286" t="s">
        <v>286</v>
      </c>
      <c r="E1286" s="22" t="s">
        <v>289</v>
      </c>
      <c r="F1286" t="s">
        <v>290</v>
      </c>
      <c r="G1286" t="s">
        <v>247</v>
      </c>
    </row>
    <row r="1287" spans="1:12" x14ac:dyDescent="0.25">
      <c r="A1287">
        <v>2021</v>
      </c>
      <c r="B1287" s="8">
        <v>44279</v>
      </c>
      <c r="C1287" s="50">
        <v>2000</v>
      </c>
      <c r="D1287" t="s">
        <v>286</v>
      </c>
      <c r="E1287" s="22" t="s">
        <v>289</v>
      </c>
      <c r="F1287" t="s">
        <v>290</v>
      </c>
      <c r="G1287" t="s">
        <v>247</v>
      </c>
    </row>
    <row r="1288" spans="1:12" x14ac:dyDescent="0.25">
      <c r="A1288">
        <v>2021</v>
      </c>
      <c r="B1288" s="8">
        <v>44279</v>
      </c>
      <c r="C1288" s="50">
        <v>2100</v>
      </c>
      <c r="D1288" t="s">
        <v>286</v>
      </c>
      <c r="E1288" s="22" t="s">
        <v>289</v>
      </c>
      <c r="F1288" t="s">
        <v>290</v>
      </c>
      <c r="G1288" s="9">
        <v>0.89523148148148157</v>
      </c>
      <c r="H1288" t="s">
        <v>13</v>
      </c>
      <c r="I1288" s="13">
        <v>51.3</v>
      </c>
      <c r="J1288">
        <v>6947</v>
      </c>
      <c r="K1288" s="10">
        <v>16.95</v>
      </c>
      <c r="L1288">
        <v>1</v>
      </c>
    </row>
    <row r="1289" spans="1:12" x14ac:dyDescent="0.25">
      <c r="A1289">
        <v>2021</v>
      </c>
      <c r="B1289" s="8">
        <v>44279</v>
      </c>
      <c r="C1289" s="50">
        <v>2200</v>
      </c>
      <c r="D1289" t="s">
        <v>286</v>
      </c>
      <c r="E1289" s="22" t="s">
        <v>289</v>
      </c>
      <c r="F1289" t="s">
        <v>290</v>
      </c>
      <c r="G1289" t="s">
        <v>247</v>
      </c>
    </row>
    <row r="1290" spans="1:12" x14ac:dyDescent="0.25">
      <c r="A1290">
        <v>2021</v>
      </c>
      <c r="B1290" s="8">
        <v>44279</v>
      </c>
      <c r="C1290" s="50">
        <v>2300</v>
      </c>
      <c r="D1290" t="s">
        <v>286</v>
      </c>
      <c r="E1290" s="22" t="s">
        <v>289</v>
      </c>
      <c r="F1290" t="s">
        <v>290</v>
      </c>
      <c r="G1290" t="s">
        <v>247</v>
      </c>
    </row>
    <row r="1291" spans="1:12" x14ac:dyDescent="0.25">
      <c r="A1291">
        <v>2021</v>
      </c>
      <c r="B1291" s="8">
        <v>44280</v>
      </c>
      <c r="C1291" s="50">
        <v>0</v>
      </c>
      <c r="D1291" t="s">
        <v>286</v>
      </c>
      <c r="E1291" s="22" t="s">
        <v>289</v>
      </c>
      <c r="F1291" t="s">
        <v>290</v>
      </c>
      <c r="G1291" t="s">
        <v>247</v>
      </c>
    </row>
    <row r="1292" spans="1:12" x14ac:dyDescent="0.25">
      <c r="A1292">
        <v>2021</v>
      </c>
      <c r="B1292" s="8">
        <v>44280</v>
      </c>
      <c r="C1292" s="50">
        <v>100</v>
      </c>
      <c r="D1292" t="s">
        <v>286</v>
      </c>
      <c r="E1292" s="22" t="s">
        <v>289</v>
      </c>
      <c r="F1292" t="s">
        <v>290</v>
      </c>
      <c r="G1292" s="9">
        <v>4.9814814814814812E-2</v>
      </c>
      <c r="H1292" t="s">
        <v>13</v>
      </c>
      <c r="I1292" s="13">
        <v>81.400000000000006</v>
      </c>
      <c r="J1292">
        <v>2787</v>
      </c>
      <c r="K1292" s="10">
        <v>8.2100000000000009</v>
      </c>
      <c r="L1292">
        <v>1</v>
      </c>
    </row>
    <row r="1293" spans="1:12" x14ac:dyDescent="0.25">
      <c r="A1293">
        <v>2021</v>
      </c>
      <c r="B1293" s="8">
        <v>44280</v>
      </c>
      <c r="C1293" s="50">
        <v>100</v>
      </c>
      <c r="D1293" t="s">
        <v>286</v>
      </c>
      <c r="E1293" s="22" t="s">
        <v>289</v>
      </c>
      <c r="F1293" t="s">
        <v>290</v>
      </c>
      <c r="G1293" s="9">
        <v>4.987268518518518E-2</v>
      </c>
      <c r="H1293" t="s">
        <v>13</v>
      </c>
      <c r="I1293" s="13">
        <v>69</v>
      </c>
      <c r="J1293">
        <v>2805</v>
      </c>
      <c r="K1293" s="10">
        <v>9.4499999999999993</v>
      </c>
      <c r="L1293">
        <v>1</v>
      </c>
    </row>
    <row r="1294" spans="1:12" x14ac:dyDescent="0.25">
      <c r="A1294">
        <v>2021</v>
      </c>
      <c r="B1294" s="8">
        <v>44280</v>
      </c>
      <c r="C1294" s="50">
        <v>200</v>
      </c>
      <c r="D1294" t="s">
        <v>286</v>
      </c>
      <c r="E1294" s="22" t="s">
        <v>289</v>
      </c>
      <c r="F1294" t="s">
        <v>290</v>
      </c>
      <c r="G1294" t="s">
        <v>247</v>
      </c>
    </row>
    <row r="1295" spans="1:12" x14ac:dyDescent="0.25">
      <c r="A1295">
        <v>2021</v>
      </c>
      <c r="B1295" s="8">
        <v>44280</v>
      </c>
      <c r="C1295" s="50">
        <v>300</v>
      </c>
      <c r="D1295" t="s">
        <v>286</v>
      </c>
      <c r="E1295" s="22" t="s">
        <v>289</v>
      </c>
      <c r="F1295" t="s">
        <v>290</v>
      </c>
      <c r="G1295" s="9">
        <v>0.13085648148148149</v>
      </c>
      <c r="H1295" t="s">
        <v>13</v>
      </c>
      <c r="I1295" s="13">
        <v>78.3</v>
      </c>
      <c r="J1295">
        <v>2018</v>
      </c>
      <c r="K1295" s="10">
        <v>8.8800000000000008</v>
      </c>
      <c r="L1295">
        <v>1</v>
      </c>
    </row>
    <row r="1296" spans="1:12" x14ac:dyDescent="0.25">
      <c r="A1296">
        <v>2021</v>
      </c>
      <c r="B1296" s="8">
        <v>44280</v>
      </c>
      <c r="C1296" s="50">
        <v>300</v>
      </c>
      <c r="D1296" t="s">
        <v>286</v>
      </c>
      <c r="E1296" s="22" t="s">
        <v>289</v>
      </c>
      <c r="F1296" t="s">
        <v>290</v>
      </c>
      <c r="G1296" s="9">
        <v>0.13616898148148149</v>
      </c>
      <c r="H1296" t="s">
        <v>13</v>
      </c>
      <c r="I1296" s="13">
        <v>79.599999999999994</v>
      </c>
      <c r="J1296">
        <v>3852</v>
      </c>
      <c r="K1296" s="10">
        <v>15.27</v>
      </c>
      <c r="L1296">
        <v>1</v>
      </c>
    </row>
    <row r="1297" spans="1:12" x14ac:dyDescent="0.25">
      <c r="A1297">
        <v>2021</v>
      </c>
      <c r="B1297" s="8">
        <v>44280</v>
      </c>
      <c r="C1297" s="50">
        <v>400</v>
      </c>
      <c r="D1297" t="s">
        <v>286</v>
      </c>
      <c r="E1297" s="22" t="s">
        <v>289</v>
      </c>
      <c r="F1297" t="s">
        <v>290</v>
      </c>
      <c r="G1297" s="9">
        <v>0.17244212962962965</v>
      </c>
      <c r="H1297" t="s">
        <v>14</v>
      </c>
      <c r="I1297" s="13">
        <v>79.3</v>
      </c>
      <c r="J1297">
        <v>1989</v>
      </c>
      <c r="K1297" s="10">
        <v>10.82</v>
      </c>
      <c r="L1297">
        <v>1</v>
      </c>
    </row>
    <row r="1298" spans="1:12" x14ac:dyDescent="0.25">
      <c r="A1298">
        <v>2021</v>
      </c>
      <c r="B1298" s="8">
        <v>44280</v>
      </c>
      <c r="C1298" s="50">
        <v>500</v>
      </c>
      <c r="D1298" t="s">
        <v>286</v>
      </c>
      <c r="E1298" s="22" t="s">
        <v>289</v>
      </c>
      <c r="F1298" t="s">
        <v>290</v>
      </c>
      <c r="G1298" s="9">
        <v>0.22082175925925926</v>
      </c>
      <c r="H1298" t="s">
        <v>13</v>
      </c>
      <c r="I1298" s="13">
        <v>77.5</v>
      </c>
      <c r="J1298">
        <v>4310</v>
      </c>
      <c r="K1298" s="10">
        <v>3.19</v>
      </c>
      <c r="L1298">
        <v>1</v>
      </c>
    </row>
    <row r="1299" spans="1:12" x14ac:dyDescent="0.25">
      <c r="A1299">
        <v>2021</v>
      </c>
      <c r="B1299" s="8">
        <v>44280</v>
      </c>
      <c r="C1299" s="50">
        <v>600</v>
      </c>
      <c r="D1299" t="s">
        <v>286</v>
      </c>
      <c r="E1299" s="22" t="s">
        <v>289</v>
      </c>
      <c r="F1299" t="s">
        <v>290</v>
      </c>
      <c r="G1299" s="9">
        <v>0.25718750000000001</v>
      </c>
      <c r="H1299" t="s">
        <v>13</v>
      </c>
      <c r="I1299" s="13">
        <v>78.3</v>
      </c>
      <c r="J1299">
        <v>2473</v>
      </c>
      <c r="K1299" s="10">
        <v>3.23</v>
      </c>
      <c r="L1299">
        <v>1</v>
      </c>
    </row>
    <row r="1300" spans="1:12" x14ac:dyDescent="0.25">
      <c r="A1300">
        <v>2021</v>
      </c>
      <c r="B1300" s="8">
        <v>44280</v>
      </c>
      <c r="C1300" s="50">
        <v>600</v>
      </c>
      <c r="D1300" t="s">
        <v>286</v>
      </c>
      <c r="E1300" s="22" t="s">
        <v>289</v>
      </c>
      <c r="F1300" t="s">
        <v>290</v>
      </c>
      <c r="G1300" s="9">
        <v>0.25914351851851852</v>
      </c>
      <c r="H1300" t="s">
        <v>14</v>
      </c>
      <c r="I1300" s="13">
        <v>75.7</v>
      </c>
      <c r="J1300">
        <v>3145</v>
      </c>
      <c r="K1300" s="10">
        <v>15.28</v>
      </c>
      <c r="L1300">
        <v>1</v>
      </c>
    </row>
    <row r="1301" spans="1:12" x14ac:dyDescent="0.25">
      <c r="A1301">
        <v>2021</v>
      </c>
      <c r="B1301" s="8">
        <v>44280</v>
      </c>
      <c r="C1301" s="50">
        <v>600</v>
      </c>
      <c r="D1301" t="s">
        <v>286</v>
      </c>
      <c r="E1301" s="22" t="s">
        <v>289</v>
      </c>
      <c r="F1301" t="s">
        <v>290</v>
      </c>
      <c r="G1301" s="9">
        <v>0.27001157407407406</v>
      </c>
      <c r="H1301" t="s">
        <v>13</v>
      </c>
      <c r="I1301" s="13">
        <v>74</v>
      </c>
      <c r="J1301">
        <v>6589</v>
      </c>
      <c r="K1301" s="10">
        <v>12.94</v>
      </c>
      <c r="L1301">
        <v>1</v>
      </c>
    </row>
    <row r="1302" spans="1:12" x14ac:dyDescent="0.25">
      <c r="A1302">
        <v>2021</v>
      </c>
      <c r="B1302" s="8">
        <v>44280</v>
      </c>
      <c r="C1302" s="50">
        <v>700</v>
      </c>
      <c r="D1302" t="s">
        <v>286</v>
      </c>
      <c r="E1302" s="22" t="s">
        <v>289</v>
      </c>
      <c r="F1302" t="s">
        <v>290</v>
      </c>
      <c r="G1302" t="s">
        <v>247</v>
      </c>
    </row>
    <row r="1303" spans="1:12" x14ac:dyDescent="0.25">
      <c r="A1303">
        <v>2021</v>
      </c>
      <c r="B1303" s="8">
        <v>44280</v>
      </c>
      <c r="C1303" s="50">
        <v>800</v>
      </c>
      <c r="D1303" t="s">
        <v>286</v>
      </c>
      <c r="E1303" s="22" t="s">
        <v>289</v>
      </c>
      <c r="F1303" t="s">
        <v>290</v>
      </c>
      <c r="G1303" t="s">
        <v>247</v>
      </c>
    </row>
    <row r="1304" spans="1:12" x14ac:dyDescent="0.25">
      <c r="A1304">
        <v>2021</v>
      </c>
      <c r="B1304" s="8">
        <v>44280</v>
      </c>
      <c r="C1304" s="50">
        <v>900</v>
      </c>
      <c r="D1304" t="s">
        <v>286</v>
      </c>
      <c r="E1304" s="22" t="s">
        <v>289</v>
      </c>
      <c r="F1304" t="s">
        <v>290</v>
      </c>
      <c r="G1304" t="s">
        <v>247</v>
      </c>
    </row>
    <row r="1305" spans="1:12" x14ac:dyDescent="0.25">
      <c r="A1305">
        <v>2021</v>
      </c>
      <c r="B1305" s="8">
        <v>44280</v>
      </c>
      <c r="C1305" s="50">
        <v>1000</v>
      </c>
      <c r="D1305" t="s">
        <v>286</v>
      </c>
      <c r="E1305" s="22" t="s">
        <v>289</v>
      </c>
      <c r="F1305" t="s">
        <v>290</v>
      </c>
      <c r="G1305" t="s">
        <v>247</v>
      </c>
    </row>
    <row r="1306" spans="1:12" x14ac:dyDescent="0.25">
      <c r="A1306">
        <v>2021</v>
      </c>
      <c r="B1306" s="8">
        <v>44280</v>
      </c>
      <c r="C1306" s="50">
        <v>1100</v>
      </c>
      <c r="D1306" t="s">
        <v>286</v>
      </c>
      <c r="E1306" s="22" t="s">
        <v>289</v>
      </c>
      <c r="F1306" t="s">
        <v>290</v>
      </c>
      <c r="G1306" s="9">
        <v>0.46371527777777777</v>
      </c>
      <c r="H1306" t="s">
        <v>13</v>
      </c>
      <c r="I1306" s="13">
        <v>68.7</v>
      </c>
      <c r="J1306">
        <v>1525</v>
      </c>
      <c r="K1306" s="10">
        <v>10.17</v>
      </c>
      <c r="L1306">
        <v>1</v>
      </c>
    </row>
    <row r="1307" spans="1:12" x14ac:dyDescent="0.25">
      <c r="A1307">
        <v>2021</v>
      </c>
      <c r="B1307" s="8">
        <v>44280</v>
      </c>
      <c r="C1307" s="50">
        <v>1200</v>
      </c>
      <c r="D1307" t="s">
        <v>286</v>
      </c>
      <c r="E1307" s="22" t="s">
        <v>289</v>
      </c>
      <c r="F1307" t="s">
        <v>290</v>
      </c>
      <c r="G1307" t="s">
        <v>247</v>
      </c>
    </row>
    <row r="1308" spans="1:12" x14ac:dyDescent="0.25">
      <c r="A1308">
        <v>2021</v>
      </c>
      <c r="B1308" s="8">
        <v>44280</v>
      </c>
      <c r="C1308" s="50">
        <v>1300</v>
      </c>
      <c r="D1308" t="s">
        <v>286</v>
      </c>
      <c r="E1308" s="22" t="s">
        <v>289</v>
      </c>
      <c r="F1308" t="s">
        <v>290</v>
      </c>
      <c r="G1308" t="s">
        <v>247</v>
      </c>
    </row>
    <row r="1309" spans="1:12" x14ac:dyDescent="0.25">
      <c r="A1309">
        <v>2021</v>
      </c>
      <c r="B1309" s="8">
        <v>44280</v>
      </c>
      <c r="C1309" s="50">
        <v>1400</v>
      </c>
      <c r="D1309" t="s">
        <v>286</v>
      </c>
      <c r="E1309" s="22" t="s">
        <v>289</v>
      </c>
      <c r="F1309" t="s">
        <v>290</v>
      </c>
      <c r="G1309" s="9">
        <v>0.59054398148148146</v>
      </c>
      <c r="H1309" t="s">
        <v>14</v>
      </c>
      <c r="I1309" s="13">
        <v>56.6</v>
      </c>
      <c r="J1309">
        <v>2399</v>
      </c>
      <c r="K1309" s="10">
        <v>7.49</v>
      </c>
      <c r="L1309">
        <v>1</v>
      </c>
    </row>
    <row r="1310" spans="1:12" x14ac:dyDescent="0.25">
      <c r="A1310">
        <v>2021</v>
      </c>
      <c r="B1310" s="8">
        <v>44280</v>
      </c>
      <c r="C1310" s="50">
        <v>1500</v>
      </c>
      <c r="D1310" t="s">
        <v>286</v>
      </c>
      <c r="E1310" s="22" t="s">
        <v>289</v>
      </c>
      <c r="F1310" t="s">
        <v>290</v>
      </c>
      <c r="G1310" t="s">
        <v>247</v>
      </c>
    </row>
    <row r="1311" spans="1:12" x14ac:dyDescent="0.25">
      <c r="A1311">
        <v>2021</v>
      </c>
      <c r="B1311" s="8">
        <v>44280</v>
      </c>
      <c r="C1311" s="50">
        <v>1600</v>
      </c>
      <c r="D1311" t="s">
        <v>286</v>
      </c>
      <c r="E1311" s="22" t="s">
        <v>289</v>
      </c>
      <c r="F1311" t="s">
        <v>290</v>
      </c>
      <c r="G1311" t="s">
        <v>247</v>
      </c>
    </row>
    <row r="1312" spans="1:12" x14ac:dyDescent="0.25">
      <c r="A1312">
        <v>2021</v>
      </c>
      <c r="B1312" s="8">
        <v>44280</v>
      </c>
      <c r="C1312" s="50">
        <v>1700</v>
      </c>
      <c r="D1312" t="s">
        <v>286</v>
      </c>
      <c r="E1312" s="22" t="s">
        <v>289</v>
      </c>
      <c r="F1312" t="s">
        <v>290</v>
      </c>
      <c r="G1312" s="9">
        <v>0.71594907407407404</v>
      </c>
      <c r="H1312" t="s">
        <v>14</v>
      </c>
      <c r="I1312" s="13">
        <v>40.200000000000003</v>
      </c>
      <c r="J1312">
        <v>2486</v>
      </c>
      <c r="K1312" s="10">
        <v>12.65</v>
      </c>
      <c r="L1312">
        <v>1</v>
      </c>
    </row>
    <row r="1313" spans="1:13" x14ac:dyDescent="0.25">
      <c r="A1313">
        <v>2021</v>
      </c>
      <c r="B1313" s="8">
        <v>44280</v>
      </c>
      <c r="C1313" s="50">
        <v>1800</v>
      </c>
      <c r="D1313" t="s">
        <v>286</v>
      </c>
      <c r="E1313" s="22" t="s">
        <v>289</v>
      </c>
      <c r="F1313" t="s">
        <v>290</v>
      </c>
      <c r="G1313" t="s">
        <v>247</v>
      </c>
    </row>
    <row r="1314" spans="1:13" x14ac:dyDescent="0.25">
      <c r="A1314">
        <v>2021</v>
      </c>
      <c r="B1314" s="8">
        <v>44280</v>
      </c>
      <c r="C1314" s="50">
        <v>1900</v>
      </c>
      <c r="D1314" t="s">
        <v>286</v>
      </c>
      <c r="E1314" s="22" t="s">
        <v>289</v>
      </c>
      <c r="F1314" t="s">
        <v>290</v>
      </c>
      <c r="G1314" t="s">
        <v>247</v>
      </c>
    </row>
    <row r="1315" spans="1:13" x14ac:dyDescent="0.25">
      <c r="A1315">
        <v>2021</v>
      </c>
      <c r="B1315" s="8">
        <v>44280</v>
      </c>
      <c r="C1315" s="50">
        <v>2000</v>
      </c>
      <c r="D1315" t="s">
        <v>286</v>
      </c>
      <c r="E1315" s="22" t="s">
        <v>289</v>
      </c>
      <c r="F1315" t="s">
        <v>290</v>
      </c>
      <c r="G1315" s="9">
        <v>0.84349537037037037</v>
      </c>
      <c r="H1315" t="s">
        <v>14</v>
      </c>
      <c r="I1315" s="13">
        <v>75.2</v>
      </c>
      <c r="J1315">
        <v>3341</v>
      </c>
      <c r="K1315" s="10">
        <v>5.53</v>
      </c>
      <c r="L1315">
        <v>1</v>
      </c>
    </row>
    <row r="1316" spans="1:13" x14ac:dyDescent="0.25">
      <c r="A1316">
        <v>2021</v>
      </c>
      <c r="B1316" s="8">
        <v>44280</v>
      </c>
      <c r="C1316" s="50">
        <v>2000</v>
      </c>
      <c r="D1316" t="s">
        <v>286</v>
      </c>
      <c r="E1316" s="22" t="s">
        <v>289</v>
      </c>
      <c r="F1316" t="s">
        <v>290</v>
      </c>
      <c r="G1316" s="9">
        <v>0.84696759259259258</v>
      </c>
      <c r="H1316" t="s">
        <v>13</v>
      </c>
      <c r="I1316" s="13">
        <v>70</v>
      </c>
      <c r="J1316">
        <v>4501</v>
      </c>
      <c r="K1316" s="10">
        <v>12.37</v>
      </c>
      <c r="L1316">
        <v>1</v>
      </c>
    </row>
    <row r="1317" spans="1:13" x14ac:dyDescent="0.25">
      <c r="A1317">
        <v>2021</v>
      </c>
      <c r="B1317" s="8">
        <v>44280</v>
      </c>
      <c r="C1317" s="50">
        <v>2100</v>
      </c>
      <c r="D1317" t="s">
        <v>286</v>
      </c>
      <c r="E1317" s="22" t="s">
        <v>289</v>
      </c>
      <c r="F1317" t="s">
        <v>290</v>
      </c>
      <c r="G1317" s="9">
        <v>0.88237268518518519</v>
      </c>
      <c r="H1317" t="s">
        <v>14</v>
      </c>
      <c r="I1317" s="13">
        <v>64.599999999999994</v>
      </c>
      <c r="J1317">
        <v>2441</v>
      </c>
      <c r="K1317" s="10">
        <v>9.59</v>
      </c>
      <c r="L1317">
        <v>1</v>
      </c>
    </row>
    <row r="1318" spans="1:13" x14ac:dyDescent="0.25">
      <c r="A1318">
        <v>2021</v>
      </c>
      <c r="B1318" s="8">
        <v>44280</v>
      </c>
      <c r="C1318" s="50">
        <v>2100</v>
      </c>
      <c r="D1318" t="s">
        <v>286</v>
      </c>
      <c r="E1318" s="22" t="s">
        <v>289</v>
      </c>
      <c r="F1318" t="s">
        <v>290</v>
      </c>
      <c r="G1318" s="9">
        <v>0.8855439814814815</v>
      </c>
      <c r="H1318" t="s">
        <v>13</v>
      </c>
      <c r="I1318" s="13">
        <v>71.599999999999994</v>
      </c>
      <c r="J1318">
        <v>3502</v>
      </c>
      <c r="K1318" s="10">
        <v>10.92</v>
      </c>
      <c r="L1318">
        <v>1</v>
      </c>
    </row>
    <row r="1319" spans="1:13" x14ac:dyDescent="0.25">
      <c r="A1319">
        <v>2021</v>
      </c>
      <c r="B1319" s="8">
        <v>44280</v>
      </c>
      <c r="C1319" s="50">
        <v>2200</v>
      </c>
      <c r="D1319" t="s">
        <v>286</v>
      </c>
      <c r="E1319" s="22" t="s">
        <v>289</v>
      </c>
      <c r="F1319" t="s">
        <v>290</v>
      </c>
      <c r="G1319" s="9">
        <v>0.93511574074074078</v>
      </c>
      <c r="H1319" t="s">
        <v>13</v>
      </c>
      <c r="I1319" s="13">
        <v>72.599999999999994</v>
      </c>
      <c r="J1319">
        <v>6208</v>
      </c>
      <c r="K1319" s="10">
        <v>14.3</v>
      </c>
      <c r="L1319">
        <v>1</v>
      </c>
    </row>
    <row r="1320" spans="1:13" x14ac:dyDescent="0.25">
      <c r="A1320">
        <v>2021</v>
      </c>
      <c r="B1320" s="8">
        <v>44280</v>
      </c>
      <c r="C1320" s="50">
        <v>2300</v>
      </c>
      <c r="D1320" t="s">
        <v>286</v>
      </c>
      <c r="E1320" s="22" t="s">
        <v>289</v>
      </c>
      <c r="F1320" t="s">
        <v>290</v>
      </c>
      <c r="G1320" t="s">
        <v>247</v>
      </c>
    </row>
    <row r="1321" spans="1:13" x14ac:dyDescent="0.25">
      <c r="A1321">
        <v>2021</v>
      </c>
      <c r="B1321" s="8">
        <v>44281</v>
      </c>
      <c r="C1321" s="50">
        <v>0</v>
      </c>
      <c r="D1321" t="s">
        <v>286</v>
      </c>
      <c r="E1321" s="22" t="s">
        <v>289</v>
      </c>
      <c r="F1321" t="s">
        <v>291</v>
      </c>
      <c r="G1321" t="s">
        <v>247</v>
      </c>
    </row>
    <row r="1322" spans="1:13" x14ac:dyDescent="0.25">
      <c r="A1322">
        <v>2021</v>
      </c>
      <c r="B1322" s="8">
        <v>44281</v>
      </c>
      <c r="C1322" s="50">
        <v>100</v>
      </c>
      <c r="D1322" t="s">
        <v>286</v>
      </c>
      <c r="E1322" s="22" t="s">
        <v>289</v>
      </c>
      <c r="F1322" t="s">
        <v>291</v>
      </c>
      <c r="G1322" t="s">
        <v>247</v>
      </c>
    </row>
    <row r="1323" spans="1:13" x14ac:dyDescent="0.25">
      <c r="A1323">
        <v>2021</v>
      </c>
      <c r="B1323" s="8">
        <v>44281</v>
      </c>
      <c r="C1323" s="50">
        <v>200</v>
      </c>
      <c r="D1323" t="s">
        <v>286</v>
      </c>
      <c r="E1323" s="22" t="s">
        <v>289</v>
      </c>
      <c r="F1323" t="s">
        <v>291</v>
      </c>
      <c r="G1323" s="9">
        <v>9.7893518518518519E-2</v>
      </c>
      <c r="H1323" t="s">
        <v>14</v>
      </c>
      <c r="I1323" s="13">
        <v>66.099999999999994</v>
      </c>
      <c r="J1323">
        <v>4897</v>
      </c>
      <c r="K1323" s="10">
        <v>11.31</v>
      </c>
      <c r="L1323">
        <v>1</v>
      </c>
      <c r="M1323" s="22" t="s">
        <v>96</v>
      </c>
    </row>
    <row r="1324" spans="1:13" x14ac:dyDescent="0.25">
      <c r="A1324">
        <v>2021</v>
      </c>
      <c r="B1324" s="8">
        <v>44281</v>
      </c>
      <c r="C1324" s="50">
        <v>300</v>
      </c>
      <c r="D1324" t="s">
        <v>286</v>
      </c>
      <c r="E1324" s="22" t="s">
        <v>289</v>
      </c>
      <c r="F1324" t="s">
        <v>291</v>
      </c>
      <c r="G1324" s="9">
        <v>0.13192129629629631</v>
      </c>
      <c r="H1324" t="s">
        <v>14</v>
      </c>
      <c r="I1324" s="13">
        <v>69.8</v>
      </c>
      <c r="J1324">
        <v>2333</v>
      </c>
      <c r="K1324" s="10">
        <v>10.42</v>
      </c>
      <c r="L1324">
        <v>1</v>
      </c>
      <c r="M1324" s="22" t="s">
        <v>97</v>
      </c>
    </row>
    <row r="1325" spans="1:13" x14ac:dyDescent="0.25">
      <c r="A1325">
        <v>2021</v>
      </c>
      <c r="B1325" s="8">
        <v>44281</v>
      </c>
      <c r="C1325" s="50">
        <v>300</v>
      </c>
      <c r="D1325" t="s">
        <v>286</v>
      </c>
      <c r="E1325" s="22" t="s">
        <v>289</v>
      </c>
      <c r="F1325" t="s">
        <v>291</v>
      </c>
      <c r="G1325" s="9">
        <v>0.14456018518518518</v>
      </c>
      <c r="H1325" t="s">
        <v>13</v>
      </c>
      <c r="I1325" s="13">
        <v>69.599999999999994</v>
      </c>
      <c r="J1325">
        <v>6530</v>
      </c>
      <c r="K1325" s="10">
        <v>9.1199999999999992</v>
      </c>
      <c r="L1325">
        <v>1</v>
      </c>
      <c r="M1325" s="22" t="s">
        <v>98</v>
      </c>
    </row>
    <row r="1326" spans="1:13" x14ac:dyDescent="0.25">
      <c r="A1326">
        <v>2021</v>
      </c>
      <c r="B1326" s="8">
        <v>44281</v>
      </c>
      <c r="C1326" s="50">
        <v>400</v>
      </c>
      <c r="D1326" t="s">
        <v>286</v>
      </c>
      <c r="E1326" s="22" t="s">
        <v>289</v>
      </c>
      <c r="F1326" t="s">
        <v>291</v>
      </c>
      <c r="G1326" t="s">
        <v>247</v>
      </c>
    </row>
    <row r="1327" spans="1:13" x14ac:dyDescent="0.25">
      <c r="A1327">
        <v>2021</v>
      </c>
      <c r="B1327" s="8">
        <v>44281</v>
      </c>
      <c r="C1327" s="50">
        <v>500</v>
      </c>
      <c r="D1327" t="s">
        <v>286</v>
      </c>
      <c r="E1327" s="22" t="s">
        <v>289</v>
      </c>
      <c r="F1327" t="s">
        <v>291</v>
      </c>
      <c r="G1327" t="s">
        <v>247</v>
      </c>
    </row>
    <row r="1328" spans="1:13" x14ac:dyDescent="0.25">
      <c r="A1328">
        <v>2021</v>
      </c>
      <c r="B1328" s="8">
        <v>44281</v>
      </c>
      <c r="C1328" s="50">
        <v>600</v>
      </c>
      <c r="D1328" t="s">
        <v>286</v>
      </c>
      <c r="E1328" s="22" t="s">
        <v>289</v>
      </c>
      <c r="F1328" t="s">
        <v>291</v>
      </c>
      <c r="G1328" s="9">
        <v>0.26209490740740743</v>
      </c>
      <c r="H1328" t="s">
        <v>14</v>
      </c>
      <c r="I1328" s="13">
        <v>64.8</v>
      </c>
      <c r="J1328">
        <v>4093</v>
      </c>
      <c r="K1328" s="10">
        <v>10.89</v>
      </c>
      <c r="L1328">
        <v>1</v>
      </c>
      <c r="M1328" s="22" t="s">
        <v>99</v>
      </c>
    </row>
    <row r="1329" spans="1:13" x14ac:dyDescent="0.25">
      <c r="A1329">
        <v>2021</v>
      </c>
      <c r="B1329" s="8">
        <v>44281</v>
      </c>
      <c r="C1329" s="50">
        <v>700</v>
      </c>
      <c r="D1329" t="s">
        <v>286</v>
      </c>
      <c r="E1329" s="22" t="s">
        <v>289</v>
      </c>
      <c r="F1329" t="s">
        <v>291</v>
      </c>
      <c r="G1329" t="s">
        <v>247</v>
      </c>
    </row>
    <row r="1330" spans="1:13" x14ac:dyDescent="0.25">
      <c r="A1330">
        <v>2021</v>
      </c>
      <c r="B1330" s="8">
        <v>44281</v>
      </c>
      <c r="C1330" s="50">
        <v>800</v>
      </c>
      <c r="D1330" t="s">
        <v>286</v>
      </c>
      <c r="E1330" s="22" t="s">
        <v>289</v>
      </c>
      <c r="F1330" t="s">
        <v>291</v>
      </c>
      <c r="G1330" t="s">
        <v>247</v>
      </c>
    </row>
    <row r="1331" spans="1:13" x14ac:dyDescent="0.25">
      <c r="A1331">
        <v>2021</v>
      </c>
      <c r="B1331" s="8">
        <v>44281</v>
      </c>
      <c r="C1331" s="50">
        <v>900</v>
      </c>
      <c r="D1331" t="s">
        <v>286</v>
      </c>
      <c r="E1331" s="22" t="s">
        <v>289</v>
      </c>
      <c r="F1331" t="s">
        <v>291</v>
      </c>
      <c r="G1331" t="s">
        <v>247</v>
      </c>
    </row>
    <row r="1332" spans="1:13" x14ac:dyDescent="0.25">
      <c r="A1332">
        <v>2021</v>
      </c>
      <c r="B1332" s="8">
        <v>44281</v>
      </c>
      <c r="C1332" s="50">
        <v>1000</v>
      </c>
      <c r="D1332" t="s">
        <v>286</v>
      </c>
      <c r="E1332" s="22" t="s">
        <v>289</v>
      </c>
      <c r="F1332" t="s">
        <v>291</v>
      </c>
      <c r="G1332" t="s">
        <v>247</v>
      </c>
    </row>
    <row r="1333" spans="1:13" x14ac:dyDescent="0.25">
      <c r="A1333">
        <v>2021</v>
      </c>
      <c r="B1333" s="8">
        <v>44281</v>
      </c>
      <c r="C1333" s="50">
        <v>1100</v>
      </c>
      <c r="D1333" t="s">
        <v>286</v>
      </c>
      <c r="E1333" s="22" t="s">
        <v>289</v>
      </c>
      <c r="F1333" t="s">
        <v>291</v>
      </c>
      <c r="G1333" t="s">
        <v>247</v>
      </c>
    </row>
    <row r="1334" spans="1:13" x14ac:dyDescent="0.25">
      <c r="A1334">
        <v>2021</v>
      </c>
      <c r="B1334" s="8">
        <v>44281</v>
      </c>
      <c r="C1334" s="50">
        <v>1200</v>
      </c>
      <c r="D1334" t="s">
        <v>286</v>
      </c>
      <c r="E1334" s="22" t="s">
        <v>289</v>
      </c>
      <c r="F1334" t="s">
        <v>291</v>
      </c>
      <c r="G1334" t="s">
        <v>247</v>
      </c>
    </row>
    <row r="1335" spans="1:13" x14ac:dyDescent="0.25">
      <c r="A1335">
        <v>2021</v>
      </c>
      <c r="B1335" s="8">
        <v>44281</v>
      </c>
      <c r="C1335" s="50">
        <v>1300</v>
      </c>
      <c r="D1335" t="s">
        <v>286</v>
      </c>
      <c r="E1335" s="22" t="s">
        <v>289</v>
      </c>
      <c r="F1335" t="s">
        <v>291</v>
      </c>
      <c r="G1335" t="s">
        <v>247</v>
      </c>
      <c r="M1335" s="22" t="s">
        <v>100</v>
      </c>
    </row>
    <row r="1336" spans="1:13" x14ac:dyDescent="0.25">
      <c r="A1336">
        <v>2021</v>
      </c>
      <c r="B1336" s="8">
        <v>44281</v>
      </c>
      <c r="C1336" s="50">
        <v>1400</v>
      </c>
      <c r="D1336" t="s">
        <v>286</v>
      </c>
      <c r="E1336" s="22" t="s">
        <v>289</v>
      </c>
      <c r="F1336" t="s">
        <v>291</v>
      </c>
      <c r="G1336" t="s">
        <v>247</v>
      </c>
    </row>
    <row r="1337" spans="1:13" x14ac:dyDescent="0.25">
      <c r="A1337">
        <v>2021</v>
      </c>
      <c r="B1337" s="8">
        <v>44281</v>
      </c>
      <c r="C1337" s="50">
        <v>1500</v>
      </c>
      <c r="D1337" t="s">
        <v>286</v>
      </c>
      <c r="E1337" s="22" t="s">
        <v>289</v>
      </c>
      <c r="F1337" t="s">
        <v>291</v>
      </c>
      <c r="G1337" t="s">
        <v>247</v>
      </c>
    </row>
    <row r="1338" spans="1:13" x14ac:dyDescent="0.25">
      <c r="A1338">
        <v>2021</v>
      </c>
      <c r="B1338" s="8">
        <v>44281</v>
      </c>
      <c r="C1338" s="50">
        <v>1600</v>
      </c>
      <c r="D1338" t="s">
        <v>286</v>
      </c>
      <c r="E1338" s="22" t="s">
        <v>289</v>
      </c>
      <c r="F1338" t="s">
        <v>291</v>
      </c>
      <c r="G1338" s="9">
        <v>0.68518518518518512</v>
      </c>
      <c r="H1338" t="s">
        <v>13</v>
      </c>
      <c r="I1338" s="13">
        <v>62</v>
      </c>
      <c r="J1338">
        <v>5780</v>
      </c>
      <c r="K1338" s="10">
        <v>10</v>
      </c>
      <c r="L1338">
        <v>1</v>
      </c>
      <c r="M1338" s="22" t="s">
        <v>101</v>
      </c>
    </row>
    <row r="1339" spans="1:13" x14ac:dyDescent="0.25">
      <c r="A1339">
        <v>2021</v>
      </c>
      <c r="B1339" s="8">
        <v>44281</v>
      </c>
      <c r="C1339" s="50">
        <v>1700</v>
      </c>
      <c r="D1339" t="s">
        <v>286</v>
      </c>
      <c r="E1339" s="22" t="s">
        <v>289</v>
      </c>
      <c r="F1339" t="s">
        <v>291</v>
      </c>
      <c r="G1339" s="9">
        <v>0.71743055555555557</v>
      </c>
      <c r="H1339" t="s">
        <v>13</v>
      </c>
      <c r="I1339" s="13">
        <v>52.3</v>
      </c>
      <c r="J1339">
        <v>2876</v>
      </c>
      <c r="K1339" s="10">
        <v>3.98</v>
      </c>
      <c r="L1339">
        <v>1</v>
      </c>
    </row>
    <row r="1340" spans="1:13" x14ac:dyDescent="0.25">
      <c r="A1340">
        <v>2021</v>
      </c>
      <c r="B1340" s="8">
        <v>44281</v>
      </c>
      <c r="C1340" s="50">
        <v>1800</v>
      </c>
      <c r="D1340" t="s">
        <v>286</v>
      </c>
      <c r="E1340" s="22" t="s">
        <v>289</v>
      </c>
      <c r="F1340" t="s">
        <v>291</v>
      </c>
      <c r="G1340" t="s">
        <v>247</v>
      </c>
    </row>
    <row r="1341" spans="1:13" x14ac:dyDescent="0.25">
      <c r="A1341">
        <v>2021</v>
      </c>
      <c r="B1341" s="8">
        <v>44281</v>
      </c>
      <c r="C1341" s="50">
        <v>1900</v>
      </c>
      <c r="D1341" t="s">
        <v>286</v>
      </c>
      <c r="E1341" s="22" t="s">
        <v>289</v>
      </c>
      <c r="F1341" t="s">
        <v>291</v>
      </c>
      <c r="G1341" t="s">
        <v>247</v>
      </c>
      <c r="M1341" s="22" t="s">
        <v>102</v>
      </c>
    </row>
    <row r="1342" spans="1:13" x14ac:dyDescent="0.25">
      <c r="A1342">
        <v>2021</v>
      </c>
      <c r="B1342" s="8">
        <v>44281</v>
      </c>
      <c r="C1342" s="50">
        <v>2000</v>
      </c>
      <c r="D1342" t="s">
        <v>286</v>
      </c>
      <c r="E1342" s="22" t="s">
        <v>289</v>
      </c>
      <c r="F1342" t="s">
        <v>291</v>
      </c>
      <c r="G1342" t="s">
        <v>247</v>
      </c>
    </row>
    <row r="1343" spans="1:13" x14ac:dyDescent="0.25">
      <c r="A1343">
        <v>2021</v>
      </c>
      <c r="B1343" s="8">
        <v>44281</v>
      </c>
      <c r="C1343" s="50">
        <v>2100</v>
      </c>
      <c r="D1343" t="s">
        <v>286</v>
      </c>
      <c r="E1343" s="22" t="s">
        <v>289</v>
      </c>
      <c r="F1343" t="s">
        <v>291</v>
      </c>
      <c r="G1343" s="9">
        <v>0.87802083333333336</v>
      </c>
      <c r="H1343" t="s">
        <v>14</v>
      </c>
      <c r="I1343" s="13">
        <v>83</v>
      </c>
      <c r="J1343">
        <v>1022</v>
      </c>
      <c r="K1343" s="10">
        <v>14.49</v>
      </c>
      <c r="L1343">
        <v>1</v>
      </c>
    </row>
    <row r="1344" spans="1:13" x14ac:dyDescent="0.25">
      <c r="A1344">
        <v>2021</v>
      </c>
      <c r="B1344" s="8">
        <v>44281</v>
      </c>
      <c r="C1344" s="50">
        <v>2100</v>
      </c>
      <c r="D1344" t="s">
        <v>286</v>
      </c>
      <c r="E1344" s="22" t="s">
        <v>289</v>
      </c>
      <c r="F1344" t="s">
        <v>291</v>
      </c>
      <c r="G1344" s="9">
        <v>0.87836805555555564</v>
      </c>
      <c r="H1344" t="s">
        <v>13</v>
      </c>
      <c r="I1344" s="13">
        <v>72.8</v>
      </c>
      <c r="J1344">
        <v>1138</v>
      </c>
      <c r="K1344" s="10">
        <v>11.08</v>
      </c>
      <c r="L1344">
        <v>1</v>
      </c>
    </row>
    <row r="1345" spans="1:13" x14ac:dyDescent="0.25">
      <c r="A1345">
        <v>2021</v>
      </c>
      <c r="B1345" s="8">
        <v>44281</v>
      </c>
      <c r="C1345" s="50">
        <v>2200</v>
      </c>
      <c r="D1345" t="s">
        <v>286</v>
      </c>
      <c r="E1345" s="22" t="s">
        <v>289</v>
      </c>
      <c r="F1345" t="s">
        <v>291</v>
      </c>
      <c r="G1345" t="s">
        <v>247</v>
      </c>
    </row>
    <row r="1346" spans="1:13" x14ac:dyDescent="0.25">
      <c r="A1346">
        <v>2021</v>
      </c>
      <c r="B1346" s="8">
        <v>44281</v>
      </c>
      <c r="C1346" s="50">
        <v>2300</v>
      </c>
      <c r="D1346" t="s">
        <v>286</v>
      </c>
      <c r="E1346" s="22" t="s">
        <v>289</v>
      </c>
      <c r="F1346" t="s">
        <v>291</v>
      </c>
      <c r="G1346" t="s">
        <v>247</v>
      </c>
    </row>
    <row r="1347" spans="1:13" x14ac:dyDescent="0.25">
      <c r="A1347">
        <v>2021</v>
      </c>
      <c r="B1347" s="8">
        <v>44282</v>
      </c>
      <c r="C1347" s="50">
        <v>0</v>
      </c>
      <c r="D1347" t="s">
        <v>286</v>
      </c>
      <c r="E1347" s="22" t="s">
        <v>289</v>
      </c>
      <c r="F1347" t="s">
        <v>291</v>
      </c>
      <c r="G1347" t="s">
        <v>247</v>
      </c>
    </row>
    <row r="1348" spans="1:13" x14ac:dyDescent="0.25">
      <c r="A1348">
        <v>2021</v>
      </c>
      <c r="B1348" s="8">
        <v>44282</v>
      </c>
      <c r="C1348" s="50">
        <v>100</v>
      </c>
      <c r="D1348" t="s">
        <v>286</v>
      </c>
      <c r="E1348" s="22" t="s">
        <v>289</v>
      </c>
      <c r="F1348" t="s">
        <v>291</v>
      </c>
      <c r="G1348" s="9">
        <v>5.019675925925926E-2</v>
      </c>
      <c r="H1348" t="s">
        <v>13</v>
      </c>
      <c r="I1348" s="13">
        <v>68</v>
      </c>
      <c r="J1348">
        <v>2852</v>
      </c>
      <c r="K1348" s="10">
        <v>14.39</v>
      </c>
      <c r="L1348">
        <v>1</v>
      </c>
    </row>
    <row r="1349" spans="1:13" x14ac:dyDescent="0.25">
      <c r="A1349">
        <v>2021</v>
      </c>
      <c r="B1349" s="8">
        <v>44282</v>
      </c>
      <c r="C1349" s="50">
        <v>100</v>
      </c>
      <c r="D1349" t="s">
        <v>286</v>
      </c>
      <c r="E1349" s="22" t="s">
        <v>289</v>
      </c>
      <c r="F1349" t="s">
        <v>291</v>
      </c>
      <c r="G1349" s="9">
        <v>5.4444444444444441E-2</v>
      </c>
      <c r="H1349" t="s">
        <v>13</v>
      </c>
      <c r="I1349" s="13">
        <v>72.7</v>
      </c>
      <c r="J1349">
        <v>4248</v>
      </c>
      <c r="K1349" s="10">
        <v>12.53</v>
      </c>
      <c r="L1349">
        <v>1</v>
      </c>
      <c r="M1349" s="22" t="s">
        <v>107</v>
      </c>
    </row>
    <row r="1350" spans="1:13" x14ac:dyDescent="0.25">
      <c r="A1350">
        <v>2021</v>
      </c>
      <c r="B1350" s="8">
        <v>44282</v>
      </c>
      <c r="C1350" s="50">
        <v>200</v>
      </c>
      <c r="D1350" t="s">
        <v>286</v>
      </c>
      <c r="E1350" s="22" t="s">
        <v>289</v>
      </c>
      <c r="F1350" t="s">
        <v>291</v>
      </c>
      <c r="G1350" s="9">
        <v>0.10300925925925926</v>
      </c>
      <c r="H1350" t="s">
        <v>13</v>
      </c>
      <c r="I1350" s="13">
        <v>69.099999999999994</v>
      </c>
      <c r="J1350">
        <v>6448</v>
      </c>
      <c r="K1350" s="10">
        <v>14.96</v>
      </c>
      <c r="L1350">
        <v>1</v>
      </c>
      <c r="M1350" s="22" t="s">
        <v>108</v>
      </c>
    </row>
    <row r="1351" spans="1:13" x14ac:dyDescent="0.25">
      <c r="A1351">
        <v>2021</v>
      </c>
      <c r="B1351" s="8">
        <v>44282</v>
      </c>
      <c r="C1351" s="50">
        <v>300</v>
      </c>
      <c r="D1351" t="s">
        <v>286</v>
      </c>
      <c r="E1351" s="22" t="s">
        <v>289</v>
      </c>
      <c r="F1351" t="s">
        <v>291</v>
      </c>
      <c r="G1351" s="9">
        <v>0.13825231481481481</v>
      </c>
      <c r="H1351" t="s">
        <v>13</v>
      </c>
      <c r="I1351" s="13">
        <v>89.1</v>
      </c>
      <c r="J1351">
        <v>4391</v>
      </c>
      <c r="K1351" s="10">
        <v>3.47</v>
      </c>
      <c r="L1351">
        <v>1</v>
      </c>
    </row>
    <row r="1352" spans="1:13" x14ac:dyDescent="0.25">
      <c r="A1352">
        <v>2021</v>
      </c>
      <c r="B1352" s="8">
        <v>44282</v>
      </c>
      <c r="C1352" s="50">
        <v>400</v>
      </c>
      <c r="D1352" t="s">
        <v>286</v>
      </c>
      <c r="E1352" s="22" t="s">
        <v>289</v>
      </c>
      <c r="F1352" t="s">
        <v>291</v>
      </c>
      <c r="G1352" s="9">
        <v>0.17282407407407407</v>
      </c>
      <c r="H1352" t="s">
        <v>13</v>
      </c>
      <c r="I1352" s="13">
        <v>72.8</v>
      </c>
      <c r="J1352">
        <v>2089</v>
      </c>
      <c r="K1352" s="10">
        <v>9.51</v>
      </c>
      <c r="L1352">
        <v>1</v>
      </c>
    </row>
    <row r="1353" spans="1:13" x14ac:dyDescent="0.25">
      <c r="A1353">
        <v>2021</v>
      </c>
      <c r="B1353" s="8">
        <v>44282</v>
      </c>
      <c r="C1353" s="50">
        <v>400</v>
      </c>
      <c r="D1353" t="s">
        <v>286</v>
      </c>
      <c r="E1353" s="22" t="s">
        <v>289</v>
      </c>
      <c r="F1353" t="s">
        <v>291</v>
      </c>
      <c r="G1353" s="9">
        <v>0.17673611111111109</v>
      </c>
      <c r="H1353" t="s">
        <v>13</v>
      </c>
      <c r="I1353" s="13">
        <v>71.2</v>
      </c>
      <c r="J1353">
        <v>3422</v>
      </c>
      <c r="K1353" s="10">
        <v>7.76</v>
      </c>
      <c r="L1353">
        <v>1</v>
      </c>
      <c r="M1353" s="22" t="s">
        <v>126</v>
      </c>
    </row>
    <row r="1354" spans="1:13" x14ac:dyDescent="0.25">
      <c r="A1354">
        <v>2021</v>
      </c>
      <c r="B1354" s="8">
        <v>44282</v>
      </c>
      <c r="C1354" s="50">
        <v>500</v>
      </c>
      <c r="D1354" t="s">
        <v>286</v>
      </c>
      <c r="E1354" s="22" t="s">
        <v>289</v>
      </c>
      <c r="F1354" t="s">
        <v>291</v>
      </c>
      <c r="G1354" t="s">
        <v>247</v>
      </c>
      <c r="M1354" s="22" t="s">
        <v>109</v>
      </c>
    </row>
    <row r="1355" spans="1:13" x14ac:dyDescent="0.25">
      <c r="A1355">
        <v>2021</v>
      </c>
      <c r="B1355" s="8">
        <v>44282</v>
      </c>
      <c r="C1355" s="50">
        <v>600</v>
      </c>
      <c r="D1355" t="s">
        <v>286</v>
      </c>
      <c r="E1355" s="22" t="s">
        <v>289</v>
      </c>
      <c r="F1355" t="s">
        <v>291</v>
      </c>
      <c r="G1355" s="9">
        <v>0.2646412037037037</v>
      </c>
      <c r="H1355" t="s">
        <v>14</v>
      </c>
      <c r="I1355" s="13">
        <v>66.3</v>
      </c>
      <c r="J1355">
        <v>4957</v>
      </c>
      <c r="K1355" s="10">
        <v>4.6900000000000004</v>
      </c>
      <c r="L1355">
        <v>1</v>
      </c>
      <c r="M1355" s="22" t="s">
        <v>110</v>
      </c>
    </row>
    <row r="1356" spans="1:13" x14ac:dyDescent="0.25">
      <c r="A1356">
        <v>2021</v>
      </c>
      <c r="B1356" s="8">
        <v>44282</v>
      </c>
      <c r="C1356" s="50">
        <v>600</v>
      </c>
      <c r="D1356" t="s">
        <v>286</v>
      </c>
      <c r="E1356" s="22" t="s">
        <v>289</v>
      </c>
      <c r="F1356" t="s">
        <v>291</v>
      </c>
      <c r="G1356" s="9">
        <v>0.27006944444444442</v>
      </c>
      <c r="H1356" t="s">
        <v>13</v>
      </c>
      <c r="I1356" s="13">
        <v>70</v>
      </c>
      <c r="J1356">
        <v>6763</v>
      </c>
      <c r="K1356" s="10">
        <v>12.11</v>
      </c>
      <c r="L1356">
        <v>1</v>
      </c>
    </row>
    <row r="1357" spans="1:13" x14ac:dyDescent="0.25">
      <c r="A1357">
        <v>2021</v>
      </c>
      <c r="B1357" s="8">
        <v>44282</v>
      </c>
      <c r="C1357" s="50">
        <v>600</v>
      </c>
      <c r="D1357" t="s">
        <v>286</v>
      </c>
      <c r="E1357" s="22" t="s">
        <v>289</v>
      </c>
      <c r="F1357" t="s">
        <v>291</v>
      </c>
      <c r="G1357" s="9">
        <v>0.27045138888888892</v>
      </c>
      <c r="H1357" t="s">
        <v>14</v>
      </c>
      <c r="I1357" s="13">
        <v>47.3</v>
      </c>
      <c r="J1357">
        <v>6891</v>
      </c>
      <c r="K1357" s="10">
        <v>2.88</v>
      </c>
      <c r="L1357">
        <v>1</v>
      </c>
    </row>
    <row r="1358" spans="1:13" x14ac:dyDescent="0.25">
      <c r="A1358">
        <v>2021</v>
      </c>
      <c r="B1358" s="8">
        <v>44282</v>
      </c>
      <c r="C1358" s="50">
        <v>700</v>
      </c>
      <c r="D1358" t="s">
        <v>79</v>
      </c>
      <c r="E1358" s="22" t="s">
        <v>289</v>
      </c>
      <c r="F1358" t="s">
        <v>291</v>
      </c>
      <c r="G1358" t="s">
        <v>247</v>
      </c>
      <c r="M1358" s="22" t="s">
        <v>111</v>
      </c>
    </row>
    <row r="1359" spans="1:13" x14ac:dyDescent="0.25">
      <c r="A1359">
        <v>2021</v>
      </c>
      <c r="B1359" s="8">
        <v>44282</v>
      </c>
      <c r="C1359" s="50">
        <v>800</v>
      </c>
      <c r="D1359" t="s">
        <v>286</v>
      </c>
      <c r="E1359" s="22" t="s">
        <v>289</v>
      </c>
      <c r="F1359" t="s">
        <v>291</v>
      </c>
      <c r="G1359" t="s">
        <v>247</v>
      </c>
    </row>
    <row r="1360" spans="1:13" x14ac:dyDescent="0.25">
      <c r="A1360">
        <v>2021</v>
      </c>
      <c r="B1360" s="8">
        <v>44282</v>
      </c>
      <c r="C1360" s="50">
        <v>900</v>
      </c>
      <c r="D1360" t="s">
        <v>286</v>
      </c>
      <c r="E1360" s="22" t="s">
        <v>289</v>
      </c>
      <c r="F1360" t="s">
        <v>291</v>
      </c>
      <c r="G1360" t="s">
        <v>247</v>
      </c>
    </row>
    <row r="1361" spans="1:13" x14ac:dyDescent="0.25">
      <c r="A1361">
        <v>2021</v>
      </c>
      <c r="B1361" s="8">
        <v>44282</v>
      </c>
      <c r="C1361" s="50">
        <v>1000</v>
      </c>
      <c r="D1361" t="s">
        <v>286</v>
      </c>
      <c r="E1361" s="22" t="s">
        <v>289</v>
      </c>
      <c r="F1361" t="s">
        <v>291</v>
      </c>
      <c r="G1361" s="9">
        <v>0.42912037037037037</v>
      </c>
      <c r="H1361" t="s">
        <v>14</v>
      </c>
      <c r="I1361" s="13">
        <v>47.1</v>
      </c>
      <c r="J1361">
        <v>4209</v>
      </c>
      <c r="K1361" s="10">
        <v>15.97</v>
      </c>
      <c r="L1361">
        <v>2</v>
      </c>
      <c r="M1361" s="22" t="s">
        <v>81</v>
      </c>
    </row>
    <row r="1362" spans="1:13" x14ac:dyDescent="0.25">
      <c r="A1362">
        <v>2021</v>
      </c>
      <c r="B1362" s="8">
        <v>44282</v>
      </c>
      <c r="C1362" s="50">
        <v>1100</v>
      </c>
      <c r="D1362" t="s">
        <v>286</v>
      </c>
      <c r="E1362" s="22" t="s">
        <v>289</v>
      </c>
      <c r="F1362" t="s">
        <v>291</v>
      </c>
      <c r="G1362" s="9">
        <v>0.4661689814814815</v>
      </c>
      <c r="H1362" t="s">
        <v>13</v>
      </c>
      <c r="I1362" s="13">
        <v>47.8</v>
      </c>
      <c r="J1362">
        <v>2656</v>
      </c>
      <c r="K1362" s="10">
        <v>14.07</v>
      </c>
      <c r="L1362">
        <v>1</v>
      </c>
      <c r="M1362" s="22" t="s">
        <v>112</v>
      </c>
    </row>
    <row r="1363" spans="1:13" x14ac:dyDescent="0.25">
      <c r="A1363">
        <v>2021</v>
      </c>
      <c r="B1363" s="8">
        <v>44282</v>
      </c>
      <c r="C1363" s="50">
        <v>1200</v>
      </c>
      <c r="D1363" t="s">
        <v>286</v>
      </c>
      <c r="E1363" s="22" t="s">
        <v>289</v>
      </c>
      <c r="F1363" t="s">
        <v>291</v>
      </c>
      <c r="G1363" t="s">
        <v>247</v>
      </c>
    </row>
    <row r="1364" spans="1:13" x14ac:dyDescent="0.25">
      <c r="A1364">
        <v>2021</v>
      </c>
      <c r="B1364" s="8">
        <v>44282</v>
      </c>
      <c r="C1364" s="50">
        <v>1300</v>
      </c>
      <c r="D1364" t="s">
        <v>286</v>
      </c>
      <c r="E1364" s="22" t="s">
        <v>289</v>
      </c>
      <c r="F1364" t="s">
        <v>291</v>
      </c>
      <c r="G1364" s="9">
        <v>0.55131944444444447</v>
      </c>
      <c r="H1364" t="s">
        <v>13</v>
      </c>
      <c r="I1364" s="13">
        <v>86.2</v>
      </c>
      <c r="J1364">
        <v>3201</v>
      </c>
      <c r="K1364" s="10">
        <v>4.74</v>
      </c>
      <c r="L1364">
        <v>1</v>
      </c>
    </row>
    <row r="1365" spans="1:13" x14ac:dyDescent="0.25">
      <c r="A1365">
        <v>2021</v>
      </c>
      <c r="B1365" s="8">
        <v>44282</v>
      </c>
      <c r="C1365" s="50">
        <v>1400</v>
      </c>
      <c r="D1365" t="s">
        <v>286</v>
      </c>
      <c r="E1365" s="22" t="s">
        <v>289</v>
      </c>
      <c r="F1365" t="s">
        <v>291</v>
      </c>
      <c r="G1365" t="s">
        <v>247</v>
      </c>
    </row>
    <row r="1366" spans="1:13" x14ac:dyDescent="0.25">
      <c r="A1366">
        <v>2021</v>
      </c>
      <c r="B1366" s="8">
        <v>44282</v>
      </c>
      <c r="C1366" s="50">
        <v>1500</v>
      </c>
      <c r="D1366" t="s">
        <v>286</v>
      </c>
      <c r="E1366" s="22" t="s">
        <v>289</v>
      </c>
      <c r="F1366" t="s">
        <v>291</v>
      </c>
      <c r="G1366" t="s">
        <v>247</v>
      </c>
    </row>
    <row r="1367" spans="1:13" x14ac:dyDescent="0.25">
      <c r="A1367">
        <v>2021</v>
      </c>
      <c r="B1367" s="8">
        <v>44282</v>
      </c>
      <c r="C1367" s="50">
        <v>1600</v>
      </c>
      <c r="D1367" t="s">
        <v>286</v>
      </c>
      <c r="E1367" s="22" t="s">
        <v>289</v>
      </c>
      <c r="F1367" t="s">
        <v>291</v>
      </c>
      <c r="G1367" t="s">
        <v>247</v>
      </c>
    </row>
    <row r="1368" spans="1:13" x14ac:dyDescent="0.25">
      <c r="A1368">
        <v>2021</v>
      </c>
      <c r="B1368" s="8">
        <v>44282</v>
      </c>
      <c r="C1368" s="50">
        <v>1700</v>
      </c>
      <c r="D1368" t="s">
        <v>286</v>
      </c>
      <c r="E1368" s="22" t="s">
        <v>289</v>
      </c>
      <c r="F1368" t="s">
        <v>291</v>
      </c>
      <c r="G1368" t="s">
        <v>247</v>
      </c>
    </row>
    <row r="1369" spans="1:13" x14ac:dyDescent="0.25">
      <c r="A1369">
        <v>2021</v>
      </c>
      <c r="B1369" s="8">
        <v>44282</v>
      </c>
      <c r="C1369" s="50">
        <v>1800</v>
      </c>
      <c r="D1369" t="s">
        <v>286</v>
      </c>
      <c r="E1369" s="22" t="s">
        <v>289</v>
      </c>
      <c r="F1369" t="s">
        <v>291</v>
      </c>
      <c r="G1369" t="s">
        <v>247</v>
      </c>
    </row>
    <row r="1370" spans="1:13" x14ac:dyDescent="0.25">
      <c r="A1370">
        <v>2021</v>
      </c>
      <c r="B1370" s="8">
        <v>44282</v>
      </c>
      <c r="C1370" s="50">
        <v>1900</v>
      </c>
      <c r="D1370" t="s">
        <v>286</v>
      </c>
      <c r="E1370" s="22" t="s">
        <v>289</v>
      </c>
      <c r="F1370" t="s">
        <v>291</v>
      </c>
      <c r="G1370" t="s">
        <v>247</v>
      </c>
    </row>
    <row r="1371" spans="1:13" x14ac:dyDescent="0.25">
      <c r="A1371">
        <v>2021</v>
      </c>
      <c r="B1371" s="8">
        <v>44282</v>
      </c>
      <c r="C1371" s="50">
        <v>2000</v>
      </c>
      <c r="D1371" t="s">
        <v>286</v>
      </c>
      <c r="E1371" s="22" t="s">
        <v>289</v>
      </c>
      <c r="F1371" t="s">
        <v>291</v>
      </c>
      <c r="G1371" s="9">
        <v>0.8352546296296296</v>
      </c>
      <c r="H1371" t="s">
        <v>13</v>
      </c>
      <c r="I1371" s="13">
        <v>77.599999999999994</v>
      </c>
      <c r="J1371">
        <v>623</v>
      </c>
      <c r="K1371" s="10">
        <v>14.78</v>
      </c>
      <c r="L1371">
        <v>1</v>
      </c>
    </row>
    <row r="1372" spans="1:13" x14ac:dyDescent="0.25">
      <c r="A1372">
        <v>2021</v>
      </c>
      <c r="B1372" s="8">
        <v>44282</v>
      </c>
      <c r="C1372" s="50">
        <v>2000</v>
      </c>
      <c r="D1372" t="s">
        <v>286</v>
      </c>
      <c r="E1372" s="22" t="s">
        <v>289</v>
      </c>
      <c r="F1372" t="s">
        <v>291</v>
      </c>
      <c r="G1372" s="9">
        <v>0.84225694444444443</v>
      </c>
      <c r="H1372" t="s">
        <v>13</v>
      </c>
      <c r="I1372" s="13">
        <v>65.5</v>
      </c>
      <c r="J1372">
        <v>2946</v>
      </c>
      <c r="K1372" s="10">
        <v>8.07</v>
      </c>
      <c r="L1372">
        <v>1</v>
      </c>
    </row>
    <row r="1373" spans="1:13" x14ac:dyDescent="0.25">
      <c r="A1373">
        <v>2021</v>
      </c>
      <c r="B1373" s="8">
        <v>44282</v>
      </c>
      <c r="C1373" s="50">
        <v>2100</v>
      </c>
      <c r="D1373" t="s">
        <v>286</v>
      </c>
      <c r="E1373" s="22" t="s">
        <v>289</v>
      </c>
      <c r="F1373" t="s">
        <v>291</v>
      </c>
      <c r="G1373" s="9">
        <v>0.88545138888888886</v>
      </c>
      <c r="H1373" t="s">
        <v>13</v>
      </c>
      <c r="I1373" s="13">
        <v>68.8</v>
      </c>
      <c r="J1373">
        <v>3463</v>
      </c>
      <c r="K1373" s="10">
        <v>6.15</v>
      </c>
      <c r="L1373">
        <v>1</v>
      </c>
      <c r="M1373" s="22" t="s">
        <v>113</v>
      </c>
    </row>
    <row r="1374" spans="1:13" x14ac:dyDescent="0.25">
      <c r="A1374">
        <v>2021</v>
      </c>
      <c r="B1374" s="8">
        <v>44282</v>
      </c>
      <c r="C1374" s="50">
        <v>2100</v>
      </c>
      <c r="D1374" t="s">
        <v>286</v>
      </c>
      <c r="E1374" s="22" t="s">
        <v>289</v>
      </c>
      <c r="F1374" t="s">
        <v>291</v>
      </c>
      <c r="G1374" s="9">
        <v>0.88549768518518512</v>
      </c>
      <c r="H1374" t="s">
        <v>13</v>
      </c>
      <c r="I1374" s="13">
        <v>66.599999999999994</v>
      </c>
      <c r="J1374">
        <v>3481</v>
      </c>
      <c r="K1374" s="10">
        <v>7.57</v>
      </c>
      <c r="L1374">
        <v>1</v>
      </c>
      <c r="M1374" s="22" t="s">
        <v>114</v>
      </c>
    </row>
    <row r="1375" spans="1:13" x14ac:dyDescent="0.25">
      <c r="A1375">
        <v>2021</v>
      </c>
      <c r="B1375" s="8">
        <v>44282</v>
      </c>
      <c r="C1375" s="50">
        <v>2200</v>
      </c>
      <c r="D1375" t="s">
        <v>286</v>
      </c>
      <c r="E1375" s="22" t="s">
        <v>289</v>
      </c>
      <c r="F1375" t="s">
        <v>291</v>
      </c>
      <c r="G1375" s="9">
        <v>0.93053240740740739</v>
      </c>
      <c r="H1375" t="s">
        <v>13</v>
      </c>
      <c r="I1375" s="13">
        <v>75.7</v>
      </c>
      <c r="J1375">
        <v>4660</v>
      </c>
      <c r="K1375" s="10">
        <v>13.41</v>
      </c>
      <c r="L1375">
        <v>1</v>
      </c>
    </row>
    <row r="1376" spans="1:13" x14ac:dyDescent="0.25">
      <c r="A1376">
        <v>2021</v>
      </c>
      <c r="B1376" s="8">
        <v>44282</v>
      </c>
      <c r="C1376" s="50">
        <v>2200</v>
      </c>
      <c r="D1376" t="s">
        <v>286</v>
      </c>
      <c r="E1376" s="22" t="s">
        <v>289</v>
      </c>
      <c r="F1376" t="s">
        <v>291</v>
      </c>
      <c r="G1376" s="9">
        <v>0.93344907407407407</v>
      </c>
      <c r="H1376" t="s">
        <v>13</v>
      </c>
      <c r="I1376" s="13">
        <v>74.900000000000006</v>
      </c>
      <c r="J1376">
        <v>5657</v>
      </c>
      <c r="K1376" s="10">
        <v>18</v>
      </c>
      <c r="L1376">
        <v>1</v>
      </c>
    </row>
    <row r="1377" spans="1:13" x14ac:dyDescent="0.25">
      <c r="A1377">
        <v>2021</v>
      </c>
      <c r="B1377" s="8">
        <v>44282</v>
      </c>
      <c r="C1377" s="50">
        <v>2200</v>
      </c>
      <c r="D1377" t="s">
        <v>286</v>
      </c>
      <c r="E1377" s="22" t="s">
        <v>289</v>
      </c>
      <c r="F1377" t="s">
        <v>291</v>
      </c>
      <c r="G1377" s="9">
        <v>0.93736111111111109</v>
      </c>
      <c r="H1377" t="s">
        <v>14</v>
      </c>
      <c r="I1377" s="13">
        <v>62.7</v>
      </c>
      <c r="J1377">
        <v>6973</v>
      </c>
      <c r="K1377" s="10">
        <v>8.23</v>
      </c>
      <c r="L1377">
        <v>1</v>
      </c>
    </row>
    <row r="1378" spans="1:13" x14ac:dyDescent="0.25">
      <c r="A1378">
        <v>2021</v>
      </c>
      <c r="B1378" s="8">
        <v>44282</v>
      </c>
      <c r="C1378" s="50">
        <v>2300</v>
      </c>
      <c r="D1378" t="s">
        <v>286</v>
      </c>
      <c r="E1378" s="22" t="s">
        <v>289</v>
      </c>
      <c r="F1378" t="s">
        <v>291</v>
      </c>
      <c r="G1378" s="9">
        <v>0.9644907407407407</v>
      </c>
      <c r="H1378" t="s">
        <v>14</v>
      </c>
      <c r="I1378" s="13">
        <v>71.400000000000006</v>
      </c>
      <c r="J1378">
        <v>2083</v>
      </c>
      <c r="K1378" s="10">
        <v>11.28</v>
      </c>
      <c r="L1378">
        <v>1</v>
      </c>
    </row>
    <row r="1379" spans="1:13" x14ac:dyDescent="0.25">
      <c r="A1379">
        <v>2021</v>
      </c>
      <c r="B1379" s="8">
        <v>44283</v>
      </c>
      <c r="C1379" s="50">
        <v>0</v>
      </c>
      <c r="D1379" t="s">
        <v>286</v>
      </c>
      <c r="E1379" s="22" t="s">
        <v>289</v>
      </c>
      <c r="F1379" t="s">
        <v>291</v>
      </c>
      <c r="G1379" t="s">
        <v>247</v>
      </c>
    </row>
    <row r="1380" spans="1:13" x14ac:dyDescent="0.25">
      <c r="A1380">
        <v>2021</v>
      </c>
      <c r="B1380" s="8">
        <v>44283</v>
      </c>
      <c r="C1380" s="50">
        <v>100</v>
      </c>
      <c r="D1380" t="s">
        <v>286</v>
      </c>
      <c r="E1380" s="22" t="s">
        <v>289</v>
      </c>
      <c r="F1380" t="s">
        <v>291</v>
      </c>
      <c r="G1380" s="9">
        <v>5.6215277777777774E-2</v>
      </c>
      <c r="H1380" t="s">
        <v>14</v>
      </c>
      <c r="I1380" s="13">
        <v>74.8</v>
      </c>
      <c r="J1380">
        <v>4886</v>
      </c>
      <c r="K1380" s="10">
        <v>13.55</v>
      </c>
      <c r="L1380">
        <v>1</v>
      </c>
    </row>
    <row r="1381" spans="1:13" x14ac:dyDescent="0.25">
      <c r="A1381">
        <v>2021</v>
      </c>
      <c r="B1381" s="8">
        <v>44283</v>
      </c>
      <c r="C1381" s="50">
        <v>200</v>
      </c>
      <c r="D1381" t="s">
        <v>286</v>
      </c>
      <c r="E1381" s="22" t="s">
        <v>289</v>
      </c>
      <c r="F1381" t="s">
        <v>291</v>
      </c>
      <c r="G1381" s="9">
        <v>0.10410879629629628</v>
      </c>
      <c r="H1381" t="s">
        <v>13</v>
      </c>
      <c r="I1381" s="13">
        <v>76.2</v>
      </c>
      <c r="J1381">
        <v>6501</v>
      </c>
      <c r="K1381" s="10">
        <v>6.25</v>
      </c>
      <c r="L1381">
        <v>1</v>
      </c>
    </row>
    <row r="1382" spans="1:13" x14ac:dyDescent="0.25">
      <c r="A1382">
        <v>2021</v>
      </c>
      <c r="B1382" s="8">
        <v>44283</v>
      </c>
      <c r="C1382" s="50">
        <v>300</v>
      </c>
      <c r="D1382" t="s">
        <v>286</v>
      </c>
      <c r="E1382" s="22" t="s">
        <v>289</v>
      </c>
      <c r="F1382" t="s">
        <v>291</v>
      </c>
      <c r="G1382" s="9">
        <v>0.13192129629629631</v>
      </c>
      <c r="H1382" t="s">
        <v>13</v>
      </c>
      <c r="I1382" s="13">
        <v>68.5</v>
      </c>
      <c r="J1382">
        <v>2329</v>
      </c>
      <c r="K1382" s="10">
        <v>10.88</v>
      </c>
      <c r="L1382">
        <v>1</v>
      </c>
    </row>
    <row r="1383" spans="1:13" x14ac:dyDescent="0.25">
      <c r="A1383">
        <v>2021</v>
      </c>
      <c r="B1383" s="8">
        <v>44283</v>
      </c>
      <c r="C1383" s="50">
        <v>300</v>
      </c>
      <c r="D1383" t="s">
        <v>286</v>
      </c>
      <c r="E1383" s="22" t="s">
        <v>289</v>
      </c>
      <c r="F1383" t="s">
        <v>291</v>
      </c>
      <c r="G1383" s="9">
        <v>0.1335300925925926</v>
      </c>
      <c r="H1383" t="s">
        <v>13</v>
      </c>
      <c r="I1383" s="13">
        <v>50.9</v>
      </c>
      <c r="J1383">
        <v>2880</v>
      </c>
      <c r="K1383" s="10">
        <v>13.87</v>
      </c>
      <c r="L1383">
        <v>1</v>
      </c>
    </row>
    <row r="1384" spans="1:13" x14ac:dyDescent="0.25">
      <c r="A1384">
        <v>2021</v>
      </c>
      <c r="B1384" s="8">
        <v>44283</v>
      </c>
      <c r="C1384" s="50">
        <v>300</v>
      </c>
      <c r="D1384" t="s">
        <v>286</v>
      </c>
      <c r="E1384" s="22" t="s">
        <v>289</v>
      </c>
      <c r="F1384" t="s">
        <v>291</v>
      </c>
      <c r="G1384" s="9">
        <v>0.13854166666666667</v>
      </c>
      <c r="H1384" t="s">
        <v>13</v>
      </c>
      <c r="I1384" s="13">
        <v>74.8</v>
      </c>
      <c r="J1384">
        <v>4578</v>
      </c>
      <c r="K1384" s="10">
        <v>11.45</v>
      </c>
      <c r="L1384">
        <v>1</v>
      </c>
    </row>
    <row r="1385" spans="1:13" x14ac:dyDescent="0.25">
      <c r="A1385">
        <v>2021</v>
      </c>
      <c r="B1385" s="8">
        <v>44283</v>
      </c>
      <c r="C1385" s="50">
        <v>300</v>
      </c>
      <c r="D1385" t="s">
        <v>286</v>
      </c>
      <c r="E1385" s="22" t="s">
        <v>289</v>
      </c>
      <c r="F1385" t="s">
        <v>291</v>
      </c>
      <c r="G1385" s="9">
        <v>0.13905092592592591</v>
      </c>
      <c r="H1385" t="s">
        <v>13</v>
      </c>
      <c r="I1385" s="13">
        <v>73.8</v>
      </c>
      <c r="J1385">
        <v>4750</v>
      </c>
      <c r="K1385" s="10">
        <v>11.24</v>
      </c>
      <c r="L1385">
        <v>1</v>
      </c>
    </row>
    <row r="1386" spans="1:13" x14ac:dyDescent="0.25">
      <c r="A1386">
        <v>2021</v>
      </c>
      <c r="B1386" s="8">
        <v>44283</v>
      </c>
      <c r="C1386" s="50">
        <v>400</v>
      </c>
      <c r="D1386" t="s">
        <v>286</v>
      </c>
      <c r="E1386" s="22" t="s">
        <v>289</v>
      </c>
      <c r="F1386" t="s">
        <v>291</v>
      </c>
      <c r="G1386" s="9">
        <v>0.16800925925925925</v>
      </c>
      <c r="H1386" t="s">
        <v>13</v>
      </c>
      <c r="I1386" s="13">
        <v>64.8</v>
      </c>
      <c r="J1386">
        <v>448</v>
      </c>
      <c r="K1386" s="10">
        <v>6.3</v>
      </c>
      <c r="L1386">
        <v>1</v>
      </c>
      <c r="M1386" s="22" t="s">
        <v>115</v>
      </c>
    </row>
    <row r="1387" spans="1:13" x14ac:dyDescent="0.25">
      <c r="A1387">
        <v>2021</v>
      </c>
      <c r="B1387" s="8">
        <v>44283</v>
      </c>
      <c r="C1387" s="50">
        <v>500</v>
      </c>
      <c r="D1387" t="s">
        <v>286</v>
      </c>
      <c r="E1387" s="22" t="s">
        <v>289</v>
      </c>
      <c r="F1387" t="s">
        <v>291</v>
      </c>
      <c r="G1387" s="9">
        <v>0.22813657407407406</v>
      </c>
      <c r="H1387" t="s">
        <v>13</v>
      </c>
      <c r="I1387" s="13">
        <v>52.7</v>
      </c>
      <c r="J1387">
        <v>6631</v>
      </c>
      <c r="K1387" s="10">
        <v>5.89</v>
      </c>
      <c r="L1387">
        <v>1</v>
      </c>
    </row>
    <row r="1388" spans="1:13" x14ac:dyDescent="0.25">
      <c r="A1388">
        <v>2021</v>
      </c>
      <c r="B1388" s="8">
        <v>44283</v>
      </c>
      <c r="C1388" s="50">
        <v>600</v>
      </c>
      <c r="D1388" t="s">
        <v>286</v>
      </c>
      <c r="E1388" s="22" t="s">
        <v>289</v>
      </c>
      <c r="F1388" t="s">
        <v>291</v>
      </c>
      <c r="G1388" s="9">
        <v>0.26082175925925927</v>
      </c>
      <c r="H1388" t="s">
        <v>14</v>
      </c>
      <c r="I1388" s="13">
        <v>71.8</v>
      </c>
      <c r="J1388">
        <v>3625</v>
      </c>
      <c r="K1388" s="10">
        <v>9.3800000000000008</v>
      </c>
      <c r="L1388">
        <v>1</v>
      </c>
      <c r="M1388" s="22" t="s">
        <v>117</v>
      </c>
    </row>
    <row r="1389" spans="1:13" x14ac:dyDescent="0.25">
      <c r="A1389">
        <v>2021</v>
      </c>
      <c r="B1389" s="8">
        <v>44283</v>
      </c>
      <c r="C1389" s="50">
        <v>600</v>
      </c>
      <c r="D1389" t="s">
        <v>286</v>
      </c>
      <c r="E1389" s="22" t="s">
        <v>289</v>
      </c>
      <c r="F1389" t="s">
        <v>291</v>
      </c>
      <c r="G1389" s="9">
        <v>0.2608449074074074</v>
      </c>
      <c r="H1389" t="s">
        <v>14</v>
      </c>
      <c r="I1389" s="13">
        <v>77.8</v>
      </c>
      <c r="J1389">
        <v>3635</v>
      </c>
      <c r="K1389" s="10">
        <v>10.050000000000001</v>
      </c>
      <c r="L1389">
        <v>1</v>
      </c>
      <c r="M1389" s="22" t="s">
        <v>116</v>
      </c>
    </row>
    <row r="1390" spans="1:13" x14ac:dyDescent="0.25">
      <c r="A1390">
        <v>2021</v>
      </c>
      <c r="B1390" s="8">
        <v>44283</v>
      </c>
      <c r="C1390" s="50">
        <v>600</v>
      </c>
      <c r="D1390" t="s">
        <v>286</v>
      </c>
      <c r="E1390" s="22" t="s">
        <v>289</v>
      </c>
      <c r="F1390" t="s">
        <v>291</v>
      </c>
      <c r="G1390" s="9">
        <v>0.26791666666666664</v>
      </c>
      <c r="H1390" t="s">
        <v>14</v>
      </c>
      <c r="I1390" s="13">
        <v>65.900000000000006</v>
      </c>
      <c r="J1390">
        <v>5957</v>
      </c>
      <c r="K1390" s="10">
        <v>18.43</v>
      </c>
      <c r="L1390">
        <v>3</v>
      </c>
      <c r="M1390" s="22" t="s">
        <v>118</v>
      </c>
    </row>
    <row r="1391" spans="1:13" x14ac:dyDescent="0.25">
      <c r="A1391">
        <v>2021</v>
      </c>
      <c r="B1391" s="8">
        <v>44283</v>
      </c>
      <c r="C1391" s="50">
        <v>700</v>
      </c>
      <c r="D1391" t="s">
        <v>286</v>
      </c>
      <c r="E1391" s="22" t="s">
        <v>289</v>
      </c>
      <c r="F1391" t="s">
        <v>291</v>
      </c>
      <c r="G1391" s="9">
        <v>0.29422453703703705</v>
      </c>
      <c r="H1391" t="s">
        <v>13</v>
      </c>
      <c r="I1391" s="13">
        <v>70.099999999999994</v>
      </c>
      <c r="J1391">
        <v>855</v>
      </c>
      <c r="K1391" s="10">
        <v>3.56</v>
      </c>
      <c r="L1391">
        <v>1</v>
      </c>
      <c r="M1391" s="22" t="s">
        <v>119</v>
      </c>
    </row>
    <row r="1392" spans="1:13" x14ac:dyDescent="0.25">
      <c r="A1392">
        <v>2021</v>
      </c>
      <c r="B1392" s="8">
        <v>44283</v>
      </c>
      <c r="C1392" s="50">
        <v>700</v>
      </c>
      <c r="D1392" t="s">
        <v>286</v>
      </c>
      <c r="E1392" s="22" t="s">
        <v>289</v>
      </c>
      <c r="F1392" t="s">
        <v>291</v>
      </c>
      <c r="G1392" s="9">
        <v>0.29427083333333331</v>
      </c>
      <c r="H1392" t="s">
        <v>13</v>
      </c>
      <c r="I1392" s="13">
        <v>67</v>
      </c>
      <c r="J1392">
        <v>867</v>
      </c>
      <c r="K1392" s="10">
        <v>4.29</v>
      </c>
      <c r="L1392">
        <v>1</v>
      </c>
      <c r="M1392" s="22" t="s">
        <v>120</v>
      </c>
    </row>
    <row r="1393" spans="1:13" x14ac:dyDescent="0.25">
      <c r="A1393">
        <v>2021</v>
      </c>
      <c r="B1393" s="8">
        <v>44283</v>
      </c>
      <c r="C1393" s="50">
        <v>800</v>
      </c>
      <c r="D1393" t="s">
        <v>286</v>
      </c>
      <c r="E1393" s="22" t="s">
        <v>289</v>
      </c>
      <c r="F1393" t="s">
        <v>291</v>
      </c>
      <c r="G1393" t="s">
        <v>247</v>
      </c>
    </row>
    <row r="1394" spans="1:13" x14ac:dyDescent="0.25">
      <c r="A1394">
        <v>2021</v>
      </c>
      <c r="B1394" s="8">
        <v>44283</v>
      </c>
      <c r="C1394" s="50">
        <v>900</v>
      </c>
      <c r="D1394" t="s">
        <v>286</v>
      </c>
      <c r="E1394" s="22" t="s">
        <v>289</v>
      </c>
      <c r="F1394" t="s">
        <v>291</v>
      </c>
      <c r="G1394" t="s">
        <v>247</v>
      </c>
    </row>
    <row r="1395" spans="1:13" x14ac:dyDescent="0.25">
      <c r="A1395">
        <v>2021</v>
      </c>
      <c r="B1395" s="8">
        <v>44283</v>
      </c>
      <c r="C1395" s="50">
        <v>1000</v>
      </c>
      <c r="D1395" t="s">
        <v>286</v>
      </c>
      <c r="E1395" s="22" t="s">
        <v>289</v>
      </c>
      <c r="F1395" t="s">
        <v>291</v>
      </c>
      <c r="G1395" t="s">
        <v>247</v>
      </c>
    </row>
    <row r="1396" spans="1:13" x14ac:dyDescent="0.25">
      <c r="A1396">
        <v>2021</v>
      </c>
      <c r="B1396" s="8">
        <v>44283</v>
      </c>
      <c r="C1396" s="50">
        <v>1100</v>
      </c>
      <c r="D1396" t="s">
        <v>286</v>
      </c>
      <c r="E1396" s="22" t="s">
        <v>289</v>
      </c>
      <c r="F1396" t="s">
        <v>291</v>
      </c>
      <c r="G1396" t="s">
        <v>247</v>
      </c>
    </row>
    <row r="1397" spans="1:13" x14ac:dyDescent="0.25">
      <c r="A1397">
        <v>2021</v>
      </c>
      <c r="B1397" s="8">
        <v>44283</v>
      </c>
      <c r="C1397" s="50">
        <v>1200</v>
      </c>
      <c r="D1397" t="s">
        <v>286</v>
      </c>
      <c r="E1397" s="22" t="s">
        <v>289</v>
      </c>
      <c r="F1397" t="s">
        <v>291</v>
      </c>
      <c r="G1397" t="s">
        <v>247</v>
      </c>
    </row>
    <row r="1398" spans="1:13" x14ac:dyDescent="0.25">
      <c r="A1398">
        <v>2021</v>
      </c>
      <c r="B1398" s="8">
        <v>44283</v>
      </c>
      <c r="C1398" s="50">
        <v>1300</v>
      </c>
      <c r="D1398" t="s">
        <v>286</v>
      </c>
      <c r="E1398" s="22" t="s">
        <v>289</v>
      </c>
      <c r="F1398" t="s">
        <v>291</v>
      </c>
      <c r="G1398" t="s">
        <v>247</v>
      </c>
    </row>
    <row r="1399" spans="1:13" x14ac:dyDescent="0.25">
      <c r="A1399">
        <v>2021</v>
      </c>
      <c r="B1399" s="8">
        <v>44283</v>
      </c>
      <c r="C1399" s="50">
        <v>1400</v>
      </c>
      <c r="D1399" t="s">
        <v>286</v>
      </c>
      <c r="E1399" s="22" t="s">
        <v>289</v>
      </c>
      <c r="F1399" t="s">
        <v>291</v>
      </c>
      <c r="G1399" t="s">
        <v>247</v>
      </c>
    </row>
    <row r="1400" spans="1:13" x14ac:dyDescent="0.25">
      <c r="A1400">
        <v>2021</v>
      </c>
      <c r="B1400" s="8">
        <v>44283</v>
      </c>
      <c r="C1400" s="50">
        <v>1500</v>
      </c>
      <c r="D1400" t="s">
        <v>286</v>
      </c>
      <c r="E1400" s="22" t="s">
        <v>289</v>
      </c>
      <c r="F1400" t="s">
        <v>291</v>
      </c>
      <c r="G1400" t="s">
        <v>247</v>
      </c>
    </row>
    <row r="1401" spans="1:13" x14ac:dyDescent="0.25">
      <c r="A1401">
        <v>2021</v>
      </c>
      <c r="B1401" s="8">
        <v>44283</v>
      </c>
      <c r="C1401" s="50">
        <v>1600</v>
      </c>
      <c r="D1401" t="s">
        <v>286</v>
      </c>
      <c r="E1401" s="22" t="s">
        <v>289</v>
      </c>
      <c r="F1401" t="s">
        <v>291</v>
      </c>
      <c r="G1401" t="s">
        <v>247</v>
      </c>
    </row>
    <row r="1402" spans="1:13" x14ac:dyDescent="0.25">
      <c r="A1402">
        <v>2021</v>
      </c>
      <c r="B1402" s="8">
        <v>44283</v>
      </c>
      <c r="C1402" s="50">
        <v>1700</v>
      </c>
      <c r="D1402" t="s">
        <v>286</v>
      </c>
      <c r="E1402" s="22" t="s">
        <v>289</v>
      </c>
      <c r="F1402" t="s">
        <v>291</v>
      </c>
      <c r="G1402" t="s">
        <v>247</v>
      </c>
    </row>
    <row r="1403" spans="1:13" x14ac:dyDescent="0.25">
      <c r="A1403">
        <v>2021</v>
      </c>
      <c r="B1403" s="8">
        <v>44283</v>
      </c>
      <c r="C1403" s="50">
        <v>1800</v>
      </c>
      <c r="D1403" t="s">
        <v>286</v>
      </c>
      <c r="E1403" s="22" t="s">
        <v>289</v>
      </c>
      <c r="F1403" t="s">
        <v>291</v>
      </c>
      <c r="G1403" s="9">
        <v>0.7522106481481482</v>
      </c>
      <c r="H1403" t="s">
        <v>14</v>
      </c>
      <c r="I1403" s="13">
        <v>78.599999999999994</v>
      </c>
      <c r="J1403">
        <v>745</v>
      </c>
      <c r="K1403" s="10">
        <v>11.98</v>
      </c>
      <c r="L1403">
        <v>1</v>
      </c>
      <c r="M1403" s="22" t="s">
        <v>121</v>
      </c>
    </row>
    <row r="1404" spans="1:13" x14ac:dyDescent="0.25">
      <c r="A1404">
        <v>2021</v>
      </c>
      <c r="B1404" s="8">
        <v>44283</v>
      </c>
      <c r="C1404" s="50">
        <v>1800</v>
      </c>
      <c r="D1404" t="s">
        <v>286</v>
      </c>
      <c r="E1404" s="22" t="s">
        <v>289</v>
      </c>
      <c r="F1404" t="s">
        <v>291</v>
      </c>
      <c r="G1404" s="9">
        <v>0.75238425925925922</v>
      </c>
      <c r="H1404" t="s">
        <v>13</v>
      </c>
      <c r="I1404" s="13">
        <v>78.099999999999994</v>
      </c>
      <c r="J1404">
        <v>806</v>
      </c>
      <c r="K1404" s="10">
        <v>12.02</v>
      </c>
      <c r="L1404">
        <v>1</v>
      </c>
      <c r="M1404" s="22" t="s">
        <v>121</v>
      </c>
    </row>
    <row r="1405" spans="1:13" x14ac:dyDescent="0.25">
      <c r="A1405">
        <v>2021</v>
      </c>
      <c r="B1405" s="8">
        <v>44283</v>
      </c>
      <c r="C1405" s="50">
        <v>1800</v>
      </c>
      <c r="D1405" t="s">
        <v>286</v>
      </c>
      <c r="E1405" s="22" t="s">
        <v>289</v>
      </c>
      <c r="F1405" t="s">
        <v>291</v>
      </c>
      <c r="G1405" s="9">
        <v>0.75244212962962964</v>
      </c>
      <c r="H1405" t="s">
        <v>14</v>
      </c>
      <c r="I1405" s="13">
        <v>69.900000000000006</v>
      </c>
      <c r="J1405">
        <v>826</v>
      </c>
      <c r="K1405" s="10">
        <v>9.1199999999999992</v>
      </c>
      <c r="L1405">
        <v>1</v>
      </c>
      <c r="M1405" s="22" t="s">
        <v>121</v>
      </c>
    </row>
    <row r="1406" spans="1:13" x14ac:dyDescent="0.25">
      <c r="A1406">
        <v>2021</v>
      </c>
      <c r="B1406" s="8">
        <v>44283</v>
      </c>
      <c r="C1406" s="50">
        <v>1900</v>
      </c>
      <c r="D1406" t="s">
        <v>286</v>
      </c>
      <c r="E1406" s="22" t="s">
        <v>289</v>
      </c>
      <c r="F1406" t="s">
        <v>291</v>
      </c>
      <c r="G1406" t="s">
        <v>247</v>
      </c>
      <c r="M1406" s="22" t="s">
        <v>123</v>
      </c>
    </row>
    <row r="1407" spans="1:13" x14ac:dyDescent="0.25">
      <c r="A1407">
        <v>2021</v>
      </c>
      <c r="B1407" s="8">
        <v>44283</v>
      </c>
      <c r="C1407" s="50">
        <v>2000</v>
      </c>
      <c r="D1407" t="s">
        <v>286</v>
      </c>
      <c r="E1407" s="22" t="s">
        <v>289</v>
      </c>
      <c r="F1407" t="s">
        <v>291</v>
      </c>
      <c r="G1407" s="9">
        <v>0.83526620370370364</v>
      </c>
      <c r="H1407" t="s">
        <v>13</v>
      </c>
      <c r="I1407" s="13">
        <v>77.7</v>
      </c>
      <c r="J1407">
        <v>630</v>
      </c>
      <c r="K1407" s="10">
        <v>12.54</v>
      </c>
      <c r="L1407">
        <v>1</v>
      </c>
    </row>
    <row r="1408" spans="1:13" x14ac:dyDescent="0.25">
      <c r="A1408">
        <v>2021</v>
      </c>
      <c r="B1408" s="8">
        <v>44283</v>
      </c>
      <c r="C1408" s="50">
        <v>2000</v>
      </c>
      <c r="D1408" t="s">
        <v>286</v>
      </c>
      <c r="E1408" s="22" t="s">
        <v>289</v>
      </c>
      <c r="F1408" t="s">
        <v>291</v>
      </c>
      <c r="G1408" s="9">
        <v>0.85222222222222221</v>
      </c>
      <c r="H1408" t="s">
        <v>13</v>
      </c>
      <c r="I1408" s="13">
        <v>73.400000000000006</v>
      </c>
      <c r="J1408">
        <v>6332</v>
      </c>
      <c r="K1408" s="10">
        <v>11.67</v>
      </c>
      <c r="L1408">
        <v>1</v>
      </c>
      <c r="M1408" s="22" t="s">
        <v>122</v>
      </c>
    </row>
    <row r="1409" spans="1:13" x14ac:dyDescent="0.25">
      <c r="A1409">
        <v>2021</v>
      </c>
      <c r="B1409" s="8">
        <v>44283</v>
      </c>
      <c r="C1409" s="50">
        <v>2000</v>
      </c>
      <c r="D1409" t="s">
        <v>286</v>
      </c>
      <c r="E1409" s="22" t="s">
        <v>289</v>
      </c>
      <c r="F1409" t="s">
        <v>291</v>
      </c>
      <c r="G1409" t="s">
        <v>247</v>
      </c>
    </row>
    <row r="1410" spans="1:13" x14ac:dyDescent="0.25">
      <c r="A1410">
        <v>2021</v>
      </c>
      <c r="B1410" s="8">
        <v>44283</v>
      </c>
      <c r="C1410" s="50">
        <v>2100</v>
      </c>
      <c r="D1410" t="s">
        <v>286</v>
      </c>
      <c r="E1410" s="22" t="s">
        <v>289</v>
      </c>
      <c r="F1410" t="s">
        <v>291</v>
      </c>
      <c r="G1410" s="9">
        <v>0.88166666666666671</v>
      </c>
      <c r="H1410" t="s">
        <v>13</v>
      </c>
      <c r="I1410" s="13">
        <v>63.7</v>
      </c>
      <c r="J1410">
        <v>2244</v>
      </c>
      <c r="K1410" s="10">
        <v>15.3</v>
      </c>
      <c r="L1410">
        <v>1</v>
      </c>
      <c r="M1410" s="22" t="s">
        <v>124</v>
      </c>
    </row>
    <row r="1411" spans="1:13" x14ac:dyDescent="0.25">
      <c r="A1411">
        <v>2021</v>
      </c>
      <c r="B1411" s="8">
        <v>44283</v>
      </c>
      <c r="C1411" s="50">
        <v>2100</v>
      </c>
      <c r="D1411" t="s">
        <v>286</v>
      </c>
      <c r="E1411" s="22" t="s">
        <v>289</v>
      </c>
      <c r="F1411" t="s">
        <v>291</v>
      </c>
      <c r="G1411" s="9">
        <v>0.88805555555555549</v>
      </c>
      <c r="H1411" t="s">
        <v>14</v>
      </c>
      <c r="I1411" s="13">
        <v>61</v>
      </c>
      <c r="J1411">
        <v>4371</v>
      </c>
      <c r="K1411" s="10">
        <v>6.86</v>
      </c>
      <c r="L1411">
        <v>1</v>
      </c>
      <c r="M1411" s="22" t="s">
        <v>125</v>
      </c>
    </row>
    <row r="1412" spans="1:13" x14ac:dyDescent="0.25">
      <c r="A1412">
        <v>2021</v>
      </c>
      <c r="B1412" s="8">
        <v>44283</v>
      </c>
      <c r="C1412" s="50">
        <v>2200</v>
      </c>
      <c r="D1412" t="s">
        <v>286</v>
      </c>
      <c r="E1412" s="22" t="s">
        <v>289</v>
      </c>
      <c r="F1412" t="s">
        <v>291</v>
      </c>
      <c r="G1412" s="9">
        <v>0.92042824074074081</v>
      </c>
      <c r="H1412" t="s">
        <v>13</v>
      </c>
      <c r="I1412" s="13">
        <v>69.599999999999994</v>
      </c>
      <c r="J1412">
        <v>1262</v>
      </c>
      <c r="K1412" s="10">
        <v>8.92</v>
      </c>
      <c r="L1412">
        <v>1</v>
      </c>
    </row>
    <row r="1413" spans="1:13" x14ac:dyDescent="0.25">
      <c r="A1413">
        <v>2021</v>
      </c>
      <c r="B1413" s="8">
        <v>44283</v>
      </c>
      <c r="C1413" s="50">
        <v>2300</v>
      </c>
      <c r="D1413" t="s">
        <v>286</v>
      </c>
      <c r="E1413" s="22" t="s">
        <v>289</v>
      </c>
      <c r="F1413" t="s">
        <v>291</v>
      </c>
      <c r="G1413" s="9">
        <v>0.96586805555555555</v>
      </c>
      <c r="H1413" t="s">
        <v>13</v>
      </c>
      <c r="I1413" s="13">
        <v>60.8</v>
      </c>
      <c r="J1413">
        <v>2555</v>
      </c>
      <c r="K1413" s="10">
        <v>16.13</v>
      </c>
      <c r="L1413">
        <v>1</v>
      </c>
    </row>
    <row r="1414" spans="1:13" x14ac:dyDescent="0.25">
      <c r="A1414">
        <v>2021</v>
      </c>
      <c r="B1414" s="8">
        <v>44284</v>
      </c>
      <c r="C1414" s="50">
        <v>0</v>
      </c>
      <c r="D1414" t="s">
        <v>286</v>
      </c>
      <c r="E1414" s="22" t="s">
        <v>289</v>
      </c>
      <c r="F1414" t="s">
        <v>290</v>
      </c>
      <c r="G1414" s="9" t="s">
        <v>247</v>
      </c>
    </row>
    <row r="1415" spans="1:13" x14ac:dyDescent="0.25">
      <c r="A1415">
        <v>2021</v>
      </c>
      <c r="B1415" s="8">
        <v>44284</v>
      </c>
      <c r="C1415" s="50">
        <v>100</v>
      </c>
      <c r="D1415" t="s">
        <v>286</v>
      </c>
      <c r="E1415" s="22" t="s">
        <v>289</v>
      </c>
      <c r="F1415" t="s">
        <v>290</v>
      </c>
      <c r="G1415" s="9">
        <v>4.1759259259259253E-2</v>
      </c>
      <c r="H1415" t="s">
        <v>14</v>
      </c>
      <c r="I1415" s="13">
        <v>60.3</v>
      </c>
      <c r="J1415">
        <v>25</v>
      </c>
      <c r="K1415" s="10">
        <v>10.48</v>
      </c>
      <c r="L1415">
        <v>1</v>
      </c>
    </row>
    <row r="1416" spans="1:13" x14ac:dyDescent="0.25">
      <c r="A1416">
        <v>2021</v>
      </c>
      <c r="B1416" s="8">
        <v>44284</v>
      </c>
      <c r="C1416" s="50">
        <v>200</v>
      </c>
      <c r="D1416" t="s">
        <v>286</v>
      </c>
      <c r="E1416" s="22" t="s">
        <v>289</v>
      </c>
      <c r="F1416" t="s">
        <v>290</v>
      </c>
      <c r="G1416" s="9">
        <v>0.10357638888888888</v>
      </c>
      <c r="H1416" t="s">
        <v>14</v>
      </c>
      <c r="I1416" s="13">
        <v>58.1</v>
      </c>
      <c r="J1416">
        <v>6698</v>
      </c>
      <c r="K1416" s="10">
        <v>15.76</v>
      </c>
      <c r="L1416">
        <v>1</v>
      </c>
    </row>
    <row r="1417" spans="1:13" x14ac:dyDescent="0.25">
      <c r="A1417">
        <v>2021</v>
      </c>
      <c r="B1417" s="8">
        <v>44284</v>
      </c>
      <c r="C1417" s="50">
        <v>300</v>
      </c>
      <c r="D1417" t="s">
        <v>286</v>
      </c>
      <c r="E1417" s="22" t="s">
        <v>289</v>
      </c>
      <c r="F1417" t="s">
        <v>290</v>
      </c>
      <c r="G1417" s="9">
        <v>0.12983796296296296</v>
      </c>
      <c r="H1417" t="s">
        <v>14</v>
      </c>
      <c r="I1417" s="13">
        <v>68.8</v>
      </c>
      <c r="J1417">
        <v>1614</v>
      </c>
      <c r="K1417" s="10">
        <v>7.22</v>
      </c>
      <c r="L1417">
        <v>1</v>
      </c>
    </row>
    <row r="1418" spans="1:13" x14ac:dyDescent="0.25">
      <c r="A1418">
        <v>2021</v>
      </c>
      <c r="B1418" s="8">
        <v>44284</v>
      </c>
      <c r="C1418" s="50">
        <v>300</v>
      </c>
      <c r="D1418" t="s">
        <v>286</v>
      </c>
      <c r="E1418" s="22" t="s">
        <v>289</v>
      </c>
      <c r="F1418" t="s">
        <v>290</v>
      </c>
      <c r="G1418" s="9">
        <v>0.13274305555555557</v>
      </c>
      <c r="H1418" t="s">
        <v>14</v>
      </c>
      <c r="I1418" s="13">
        <v>56.1</v>
      </c>
      <c r="J1418">
        <v>2569</v>
      </c>
      <c r="K1418" s="10">
        <v>9.19</v>
      </c>
      <c r="L1418">
        <v>1</v>
      </c>
    </row>
    <row r="1419" spans="1:13" x14ac:dyDescent="0.25">
      <c r="A1419">
        <v>2021</v>
      </c>
      <c r="B1419" s="8">
        <v>44284</v>
      </c>
      <c r="C1419" s="50">
        <v>400</v>
      </c>
      <c r="D1419" t="s">
        <v>286</v>
      </c>
      <c r="E1419" s="22" t="s">
        <v>289</v>
      </c>
      <c r="F1419" t="s">
        <v>290</v>
      </c>
      <c r="G1419" t="s">
        <v>247</v>
      </c>
    </row>
    <row r="1420" spans="1:13" x14ac:dyDescent="0.25">
      <c r="A1420">
        <v>2021</v>
      </c>
      <c r="B1420" s="8">
        <v>44284</v>
      </c>
      <c r="C1420" s="50">
        <v>500</v>
      </c>
      <c r="D1420" t="s">
        <v>286</v>
      </c>
      <c r="E1420" s="22" t="s">
        <v>289</v>
      </c>
      <c r="F1420" t="s">
        <v>290</v>
      </c>
      <c r="G1420" t="s">
        <v>247</v>
      </c>
    </row>
    <row r="1421" spans="1:13" x14ac:dyDescent="0.25">
      <c r="A1421">
        <v>2021</v>
      </c>
      <c r="B1421" s="8">
        <v>44284</v>
      </c>
      <c r="C1421" s="50">
        <v>600</v>
      </c>
      <c r="D1421" t="s">
        <v>286</v>
      </c>
      <c r="E1421" s="22" t="s">
        <v>289</v>
      </c>
      <c r="F1421" t="s">
        <v>290</v>
      </c>
      <c r="G1421" s="9">
        <v>0.25877314814814817</v>
      </c>
      <c r="H1421" t="s">
        <v>13</v>
      </c>
      <c r="I1421" s="13">
        <v>58.9</v>
      </c>
      <c r="J1421">
        <v>2785</v>
      </c>
      <c r="K1421" s="10">
        <v>5.51</v>
      </c>
      <c r="L1421">
        <v>1</v>
      </c>
    </row>
    <row r="1422" spans="1:13" x14ac:dyDescent="0.25">
      <c r="A1422">
        <v>2021</v>
      </c>
      <c r="B1422" s="8">
        <v>44284</v>
      </c>
      <c r="C1422" s="50">
        <v>600</v>
      </c>
      <c r="D1422" t="s">
        <v>286</v>
      </c>
      <c r="E1422" s="22" t="s">
        <v>289</v>
      </c>
      <c r="F1422" t="s">
        <v>290</v>
      </c>
      <c r="G1422" s="9">
        <v>0.26091435185185186</v>
      </c>
      <c r="H1422" t="s">
        <v>13</v>
      </c>
      <c r="I1422" s="13">
        <v>52.9</v>
      </c>
      <c r="J1422">
        <v>3398</v>
      </c>
      <c r="K1422" s="10">
        <v>15.19</v>
      </c>
      <c r="L1422">
        <v>1</v>
      </c>
    </row>
    <row r="1423" spans="1:13" x14ac:dyDescent="0.25">
      <c r="A1423">
        <v>2021</v>
      </c>
      <c r="B1423" s="8">
        <v>44284</v>
      </c>
      <c r="C1423" s="50">
        <v>600</v>
      </c>
      <c r="D1423" t="s">
        <v>286</v>
      </c>
      <c r="E1423" s="22" t="s">
        <v>289</v>
      </c>
      <c r="F1423" t="s">
        <v>290</v>
      </c>
      <c r="G1423" s="9">
        <v>0.26346064814814812</v>
      </c>
      <c r="H1423" t="s">
        <v>13</v>
      </c>
      <c r="I1423" s="13">
        <v>78.8</v>
      </c>
      <c r="J1423">
        <v>4105</v>
      </c>
      <c r="K1423" s="10">
        <v>14.32</v>
      </c>
      <c r="L1423">
        <v>1</v>
      </c>
    </row>
    <row r="1424" spans="1:13" x14ac:dyDescent="0.25">
      <c r="A1424">
        <v>2021</v>
      </c>
      <c r="B1424" s="8">
        <v>44284</v>
      </c>
      <c r="C1424" s="50">
        <v>700</v>
      </c>
      <c r="D1424" t="s">
        <v>286</v>
      </c>
      <c r="E1424" s="22" t="s">
        <v>289</v>
      </c>
      <c r="F1424" t="s">
        <v>290</v>
      </c>
      <c r="G1424" t="s">
        <v>247</v>
      </c>
    </row>
    <row r="1425" spans="1:12" x14ac:dyDescent="0.25">
      <c r="A1425">
        <v>2021</v>
      </c>
      <c r="B1425" s="8">
        <v>44284</v>
      </c>
      <c r="C1425" s="50">
        <v>800</v>
      </c>
      <c r="D1425" t="s">
        <v>286</v>
      </c>
      <c r="E1425" s="22" t="s">
        <v>289</v>
      </c>
      <c r="F1425" t="s">
        <v>290</v>
      </c>
      <c r="G1425" s="9">
        <v>0.35293981481481485</v>
      </c>
      <c r="H1425" t="s">
        <v>14</v>
      </c>
      <c r="I1425" s="13">
        <v>31.4</v>
      </c>
      <c r="J1425">
        <v>4867</v>
      </c>
      <c r="K1425" s="10">
        <v>7.75</v>
      </c>
      <c r="L1425">
        <v>1</v>
      </c>
    </row>
    <row r="1426" spans="1:12" x14ac:dyDescent="0.25">
      <c r="A1426">
        <v>2021</v>
      </c>
      <c r="B1426" s="8">
        <v>44284</v>
      </c>
      <c r="C1426" s="50">
        <v>900</v>
      </c>
      <c r="D1426" t="s">
        <v>286</v>
      </c>
      <c r="E1426" s="22" t="s">
        <v>289</v>
      </c>
      <c r="F1426" t="s">
        <v>290</v>
      </c>
      <c r="G1426" t="s">
        <v>247</v>
      </c>
      <c r="I1426"/>
      <c r="K1426"/>
    </row>
    <row r="1427" spans="1:12" x14ac:dyDescent="0.25">
      <c r="A1427">
        <v>2021</v>
      </c>
      <c r="B1427" s="8">
        <v>44284</v>
      </c>
      <c r="C1427" s="50">
        <v>1000</v>
      </c>
      <c r="D1427" t="s">
        <v>286</v>
      </c>
      <c r="E1427" s="22" t="s">
        <v>289</v>
      </c>
      <c r="F1427" t="s">
        <v>290</v>
      </c>
      <c r="G1427" t="s">
        <v>247</v>
      </c>
      <c r="I1427"/>
      <c r="K1427"/>
    </row>
    <row r="1428" spans="1:12" x14ac:dyDescent="0.25">
      <c r="A1428">
        <v>2021</v>
      </c>
      <c r="B1428" s="8">
        <v>44284</v>
      </c>
      <c r="C1428" s="50">
        <v>1100</v>
      </c>
      <c r="D1428" t="s">
        <v>286</v>
      </c>
      <c r="E1428" s="22" t="s">
        <v>289</v>
      </c>
      <c r="F1428" t="s">
        <v>290</v>
      </c>
      <c r="G1428" t="s">
        <v>247</v>
      </c>
      <c r="I1428"/>
      <c r="K1428"/>
    </row>
    <row r="1429" spans="1:12" x14ac:dyDescent="0.25">
      <c r="A1429">
        <v>2021</v>
      </c>
      <c r="B1429" s="8">
        <v>44284</v>
      </c>
      <c r="C1429" s="50">
        <v>1200</v>
      </c>
      <c r="D1429" t="s">
        <v>286</v>
      </c>
      <c r="E1429" s="22" t="s">
        <v>289</v>
      </c>
      <c r="F1429" t="s">
        <v>290</v>
      </c>
      <c r="G1429" t="s">
        <v>247</v>
      </c>
      <c r="I1429"/>
      <c r="K1429"/>
    </row>
    <row r="1430" spans="1:12" x14ac:dyDescent="0.25">
      <c r="A1430">
        <v>2021</v>
      </c>
      <c r="B1430" s="8">
        <v>44284</v>
      </c>
      <c r="C1430" s="50">
        <v>1300</v>
      </c>
      <c r="D1430" t="s">
        <v>286</v>
      </c>
      <c r="E1430" s="22" t="s">
        <v>289</v>
      </c>
      <c r="F1430" t="s">
        <v>290</v>
      </c>
      <c r="G1430" t="s">
        <v>247</v>
      </c>
      <c r="I1430"/>
      <c r="K1430"/>
    </row>
    <row r="1431" spans="1:12" x14ac:dyDescent="0.25">
      <c r="A1431">
        <v>2021</v>
      </c>
      <c r="B1431" s="8">
        <v>44284</v>
      </c>
      <c r="C1431" s="50">
        <v>1400</v>
      </c>
      <c r="D1431" t="s">
        <v>286</v>
      </c>
      <c r="E1431" s="22" t="s">
        <v>289</v>
      </c>
      <c r="F1431" t="s">
        <v>290</v>
      </c>
      <c r="G1431" t="s">
        <v>247</v>
      </c>
      <c r="I1431"/>
      <c r="K1431"/>
    </row>
    <row r="1432" spans="1:12" x14ac:dyDescent="0.25">
      <c r="A1432">
        <v>2021</v>
      </c>
      <c r="B1432" s="8">
        <v>44284</v>
      </c>
      <c r="C1432" s="50">
        <v>1500</v>
      </c>
      <c r="D1432" t="s">
        <v>286</v>
      </c>
      <c r="E1432" s="22" t="s">
        <v>289</v>
      </c>
      <c r="F1432" t="s">
        <v>290</v>
      </c>
      <c r="G1432" t="s">
        <v>247</v>
      </c>
      <c r="I1432"/>
      <c r="K1432"/>
    </row>
    <row r="1433" spans="1:12" x14ac:dyDescent="0.25">
      <c r="A1433">
        <v>2021</v>
      </c>
      <c r="B1433" s="8">
        <v>44284</v>
      </c>
      <c r="C1433" s="50">
        <v>1600</v>
      </c>
      <c r="D1433" t="s">
        <v>286</v>
      </c>
      <c r="E1433" s="22" t="s">
        <v>289</v>
      </c>
      <c r="F1433" t="s">
        <v>290</v>
      </c>
      <c r="G1433" s="9">
        <v>0.67657407407407411</v>
      </c>
      <c r="H1433" t="s">
        <v>13</v>
      </c>
      <c r="I1433">
        <v>69.599999999999994</v>
      </c>
      <c r="J1433">
        <v>3269</v>
      </c>
      <c r="K1433">
        <v>12.69</v>
      </c>
      <c r="L1433">
        <v>1</v>
      </c>
    </row>
    <row r="1434" spans="1:12" x14ac:dyDescent="0.25">
      <c r="A1434">
        <v>2021</v>
      </c>
      <c r="B1434" s="8">
        <v>44284</v>
      </c>
      <c r="C1434" s="50">
        <v>1700</v>
      </c>
      <c r="D1434" t="s">
        <v>286</v>
      </c>
      <c r="E1434" s="22" t="s">
        <v>289</v>
      </c>
      <c r="F1434" t="s">
        <v>290</v>
      </c>
      <c r="G1434" t="s">
        <v>247</v>
      </c>
      <c r="I1434"/>
      <c r="K1434"/>
    </row>
    <row r="1435" spans="1:12" x14ac:dyDescent="0.25">
      <c r="A1435">
        <v>2021</v>
      </c>
      <c r="B1435" s="8">
        <v>44284</v>
      </c>
      <c r="C1435" s="50">
        <v>1800</v>
      </c>
      <c r="D1435" t="s">
        <v>286</v>
      </c>
      <c r="E1435" s="22" t="s">
        <v>289</v>
      </c>
      <c r="F1435" t="s">
        <v>290</v>
      </c>
      <c r="G1435" t="s">
        <v>247</v>
      </c>
      <c r="I1435"/>
      <c r="K1435"/>
    </row>
    <row r="1436" spans="1:12" x14ac:dyDescent="0.25">
      <c r="A1436">
        <v>2021</v>
      </c>
      <c r="B1436" s="8">
        <v>44284</v>
      </c>
      <c r="C1436" s="50">
        <v>1900</v>
      </c>
      <c r="D1436" t="s">
        <v>286</v>
      </c>
      <c r="E1436" s="22" t="s">
        <v>289</v>
      </c>
      <c r="F1436" t="s">
        <v>290</v>
      </c>
      <c r="G1436" t="s">
        <v>247</v>
      </c>
      <c r="I1436"/>
      <c r="K1436"/>
    </row>
    <row r="1437" spans="1:12" x14ac:dyDescent="0.25">
      <c r="A1437">
        <v>2021</v>
      </c>
      <c r="B1437" s="8">
        <v>44284</v>
      </c>
      <c r="C1437" s="50">
        <v>2000</v>
      </c>
      <c r="D1437" t="s">
        <v>286</v>
      </c>
      <c r="E1437" s="22" t="s">
        <v>289</v>
      </c>
      <c r="F1437" t="s">
        <v>290</v>
      </c>
      <c r="G1437" s="9">
        <v>0.8391319444444445</v>
      </c>
      <c r="H1437" t="s">
        <v>13</v>
      </c>
      <c r="I1437">
        <v>68.7</v>
      </c>
      <c r="J1437">
        <v>1928</v>
      </c>
      <c r="K1437">
        <v>2.44</v>
      </c>
      <c r="L1437">
        <v>1</v>
      </c>
    </row>
    <row r="1438" spans="1:12" x14ac:dyDescent="0.25">
      <c r="A1438">
        <v>2021</v>
      </c>
      <c r="B1438" s="8">
        <v>44284</v>
      </c>
      <c r="C1438" s="50">
        <v>2100</v>
      </c>
      <c r="D1438" t="s">
        <v>286</v>
      </c>
      <c r="E1438" s="22" t="s">
        <v>289</v>
      </c>
      <c r="F1438" t="s">
        <v>290</v>
      </c>
      <c r="G1438" s="9">
        <v>0.87679398148148147</v>
      </c>
      <c r="H1438" t="s">
        <v>13</v>
      </c>
      <c r="I1438">
        <v>67.8</v>
      </c>
      <c r="J1438">
        <v>599</v>
      </c>
      <c r="K1438">
        <v>8.75</v>
      </c>
      <c r="L1438">
        <v>1</v>
      </c>
    </row>
    <row r="1439" spans="1:12" x14ac:dyDescent="0.25">
      <c r="A1439">
        <v>2021</v>
      </c>
      <c r="B1439" s="8">
        <v>44284</v>
      </c>
      <c r="C1439" s="50">
        <v>2100</v>
      </c>
      <c r="D1439" t="s">
        <v>286</v>
      </c>
      <c r="E1439" s="22" t="s">
        <v>289</v>
      </c>
      <c r="F1439" t="s">
        <v>290</v>
      </c>
      <c r="G1439" s="9">
        <v>0.89325231481481471</v>
      </c>
      <c r="H1439" t="s">
        <v>13</v>
      </c>
      <c r="I1439">
        <v>65.7</v>
      </c>
      <c r="J1439">
        <v>6174</v>
      </c>
      <c r="K1439">
        <v>12.17</v>
      </c>
      <c r="L1439">
        <v>1</v>
      </c>
    </row>
    <row r="1440" spans="1:12" x14ac:dyDescent="0.25">
      <c r="A1440">
        <v>2021</v>
      </c>
      <c r="B1440" s="8">
        <v>44284</v>
      </c>
      <c r="C1440" s="50">
        <v>2200</v>
      </c>
      <c r="D1440" t="s">
        <v>286</v>
      </c>
      <c r="E1440" s="22" t="s">
        <v>289</v>
      </c>
      <c r="F1440" t="s">
        <v>290</v>
      </c>
      <c r="G1440" s="9">
        <v>0.92314814814814816</v>
      </c>
      <c r="H1440" t="s">
        <v>14</v>
      </c>
      <c r="I1440">
        <v>80.900000000000006</v>
      </c>
      <c r="J1440">
        <v>2155</v>
      </c>
      <c r="K1440">
        <v>4.82</v>
      </c>
      <c r="L1440">
        <v>1</v>
      </c>
    </row>
    <row r="1441" spans="1:12" x14ac:dyDescent="0.25">
      <c r="A1441">
        <v>2021</v>
      </c>
      <c r="B1441" s="8">
        <v>44284</v>
      </c>
      <c r="C1441" s="50">
        <v>2200</v>
      </c>
      <c r="D1441" t="s">
        <v>286</v>
      </c>
      <c r="E1441" s="22" t="s">
        <v>289</v>
      </c>
      <c r="F1441" t="s">
        <v>290</v>
      </c>
      <c r="G1441" s="9">
        <v>0.92599537037037039</v>
      </c>
      <c r="H1441" t="s">
        <v>13</v>
      </c>
      <c r="I1441">
        <v>54.9</v>
      </c>
      <c r="J1441">
        <v>3108</v>
      </c>
      <c r="K1441">
        <v>3.01</v>
      </c>
      <c r="L1441">
        <v>1</v>
      </c>
    </row>
    <row r="1442" spans="1:12" x14ac:dyDescent="0.25">
      <c r="A1442">
        <v>2021</v>
      </c>
      <c r="B1442" s="8">
        <v>44284</v>
      </c>
      <c r="C1442" s="50">
        <v>2200</v>
      </c>
      <c r="D1442" t="s">
        <v>286</v>
      </c>
      <c r="E1442" s="22" t="s">
        <v>289</v>
      </c>
      <c r="F1442" t="s">
        <v>290</v>
      </c>
      <c r="G1442" s="9">
        <v>0.92629629629629628</v>
      </c>
      <c r="H1442" t="s">
        <v>13</v>
      </c>
      <c r="I1442">
        <v>69.2</v>
      </c>
      <c r="J1442">
        <v>3209</v>
      </c>
      <c r="K1442">
        <v>15.69</v>
      </c>
      <c r="L1442">
        <v>1</v>
      </c>
    </row>
    <row r="1443" spans="1:12" x14ac:dyDescent="0.25">
      <c r="A1443">
        <v>2021</v>
      </c>
      <c r="B1443" s="8">
        <v>44284</v>
      </c>
      <c r="C1443" s="50">
        <v>2200</v>
      </c>
      <c r="D1443" t="s">
        <v>286</v>
      </c>
      <c r="E1443" s="22" t="s">
        <v>289</v>
      </c>
      <c r="F1443" t="s">
        <v>290</v>
      </c>
      <c r="G1443" s="9">
        <v>0.93726851851851845</v>
      </c>
      <c r="H1443" t="s">
        <v>13</v>
      </c>
      <c r="I1443">
        <v>74.8</v>
      </c>
      <c r="J1443">
        <v>6928</v>
      </c>
      <c r="K1443">
        <v>12.47</v>
      </c>
      <c r="L1443">
        <v>1</v>
      </c>
    </row>
    <row r="1444" spans="1:12" x14ac:dyDescent="0.25">
      <c r="A1444">
        <v>2021</v>
      </c>
      <c r="B1444" s="8">
        <v>44284</v>
      </c>
      <c r="C1444" s="50">
        <v>2300</v>
      </c>
      <c r="D1444" t="s">
        <v>286</v>
      </c>
      <c r="E1444" s="22" t="s">
        <v>289</v>
      </c>
      <c r="F1444" t="s">
        <v>290</v>
      </c>
      <c r="G1444" t="s">
        <v>247</v>
      </c>
      <c r="I1444"/>
      <c r="K1444"/>
    </row>
    <row r="1445" spans="1:12" x14ac:dyDescent="0.25">
      <c r="A1445">
        <v>2021</v>
      </c>
      <c r="B1445" s="8">
        <v>44285</v>
      </c>
      <c r="C1445" s="50">
        <v>0</v>
      </c>
      <c r="D1445" t="s">
        <v>286</v>
      </c>
      <c r="E1445" s="22" t="s">
        <v>289</v>
      </c>
      <c r="F1445" t="s">
        <v>290</v>
      </c>
      <c r="G1445" t="s">
        <v>247</v>
      </c>
      <c r="I1445"/>
      <c r="K1445"/>
    </row>
    <row r="1446" spans="1:12" x14ac:dyDescent="0.25">
      <c r="A1446">
        <v>2021</v>
      </c>
      <c r="B1446" s="8">
        <v>44285</v>
      </c>
      <c r="C1446" s="50">
        <v>100</v>
      </c>
      <c r="D1446" t="s">
        <v>286</v>
      </c>
      <c r="E1446" s="22" t="s">
        <v>289</v>
      </c>
      <c r="F1446" t="s">
        <v>290</v>
      </c>
      <c r="G1446" t="s">
        <v>247</v>
      </c>
      <c r="I1446"/>
      <c r="K1446"/>
    </row>
    <row r="1447" spans="1:12" x14ac:dyDescent="0.25">
      <c r="A1447">
        <v>2021</v>
      </c>
      <c r="B1447" s="8">
        <v>44285</v>
      </c>
      <c r="C1447" s="50">
        <v>200</v>
      </c>
      <c r="D1447" t="s">
        <v>286</v>
      </c>
      <c r="E1447" s="22" t="s">
        <v>289</v>
      </c>
      <c r="F1447" t="s">
        <v>290</v>
      </c>
      <c r="G1447" t="s">
        <v>247</v>
      </c>
      <c r="I1447"/>
      <c r="K1447"/>
    </row>
    <row r="1448" spans="1:12" x14ac:dyDescent="0.25">
      <c r="A1448">
        <v>2021</v>
      </c>
      <c r="B1448" s="8">
        <v>44285</v>
      </c>
      <c r="C1448" s="50">
        <v>300</v>
      </c>
      <c r="D1448" t="s">
        <v>286</v>
      </c>
      <c r="E1448" s="22" t="s">
        <v>289</v>
      </c>
      <c r="F1448" t="s">
        <v>290</v>
      </c>
      <c r="G1448" t="s">
        <v>247</v>
      </c>
      <c r="I1448"/>
      <c r="K1448"/>
    </row>
    <row r="1449" spans="1:12" x14ac:dyDescent="0.25">
      <c r="A1449">
        <v>2021</v>
      </c>
      <c r="B1449" s="8">
        <v>44285</v>
      </c>
      <c r="C1449" s="50">
        <v>400</v>
      </c>
      <c r="D1449" t="s">
        <v>286</v>
      </c>
      <c r="E1449" s="22" t="s">
        <v>289</v>
      </c>
      <c r="F1449" t="s">
        <v>290</v>
      </c>
      <c r="G1449" s="9">
        <v>0.17129629629629628</v>
      </c>
      <c r="H1449" t="s">
        <v>13</v>
      </c>
      <c r="I1449">
        <v>73.5</v>
      </c>
      <c r="J1449">
        <v>1563</v>
      </c>
      <c r="K1449">
        <v>15.19</v>
      </c>
      <c r="L1449">
        <v>1</v>
      </c>
    </row>
    <row r="1450" spans="1:12" x14ac:dyDescent="0.25">
      <c r="A1450">
        <v>2021</v>
      </c>
      <c r="B1450" s="8">
        <v>44285</v>
      </c>
      <c r="C1450" s="50">
        <v>400</v>
      </c>
      <c r="D1450" t="s">
        <v>286</v>
      </c>
      <c r="E1450" s="22" t="s">
        <v>289</v>
      </c>
      <c r="F1450" t="s">
        <v>290</v>
      </c>
      <c r="G1450" s="9">
        <v>0.17607638888888888</v>
      </c>
      <c r="H1450" t="s">
        <v>13</v>
      </c>
      <c r="I1450">
        <v>69.5</v>
      </c>
      <c r="J1450">
        <v>3157</v>
      </c>
      <c r="K1450">
        <v>15.98</v>
      </c>
      <c r="L1450">
        <v>1</v>
      </c>
    </row>
    <row r="1451" spans="1:12" x14ac:dyDescent="0.25">
      <c r="A1451">
        <v>2021</v>
      </c>
      <c r="B1451" s="8">
        <v>44285</v>
      </c>
      <c r="C1451" s="50">
        <v>400</v>
      </c>
      <c r="D1451" t="s">
        <v>286</v>
      </c>
      <c r="E1451" s="22" t="s">
        <v>289</v>
      </c>
      <c r="F1451" t="s">
        <v>290</v>
      </c>
      <c r="G1451" s="9">
        <v>0.17612268518518517</v>
      </c>
      <c r="H1451" t="s">
        <v>13</v>
      </c>
      <c r="I1451">
        <v>70.5</v>
      </c>
      <c r="J1451">
        <v>3171</v>
      </c>
      <c r="K1451">
        <v>16.11</v>
      </c>
      <c r="L1451">
        <v>1</v>
      </c>
    </row>
    <row r="1452" spans="1:12" x14ac:dyDescent="0.25">
      <c r="A1452">
        <v>2021</v>
      </c>
      <c r="B1452" s="8">
        <v>44285</v>
      </c>
      <c r="C1452" s="50">
        <v>400</v>
      </c>
      <c r="D1452" t="s">
        <v>286</v>
      </c>
      <c r="E1452" s="22" t="s">
        <v>289</v>
      </c>
      <c r="F1452" t="s">
        <v>290</v>
      </c>
      <c r="G1452" s="9">
        <v>0.18710648148148148</v>
      </c>
      <c r="H1452" t="s">
        <v>14</v>
      </c>
      <c r="I1452">
        <v>71.7</v>
      </c>
      <c r="J1452">
        <v>6768</v>
      </c>
      <c r="K1452">
        <v>5.74</v>
      </c>
      <c r="L1452">
        <v>1</v>
      </c>
    </row>
    <row r="1453" spans="1:12" x14ac:dyDescent="0.25">
      <c r="A1453">
        <v>2021</v>
      </c>
      <c r="B1453" s="8">
        <v>44285</v>
      </c>
      <c r="C1453" s="50">
        <v>500</v>
      </c>
      <c r="D1453" t="s">
        <v>286</v>
      </c>
      <c r="E1453" s="22" t="s">
        <v>289</v>
      </c>
      <c r="F1453" t="s">
        <v>290</v>
      </c>
      <c r="G1453" t="s">
        <v>247</v>
      </c>
      <c r="I1453"/>
      <c r="K1453"/>
    </row>
    <row r="1454" spans="1:12" x14ac:dyDescent="0.25">
      <c r="A1454">
        <v>2021</v>
      </c>
      <c r="B1454" s="8">
        <v>44285</v>
      </c>
      <c r="C1454" s="50">
        <v>600</v>
      </c>
      <c r="D1454" t="s">
        <v>286</v>
      </c>
      <c r="E1454" s="22" t="s">
        <v>289</v>
      </c>
      <c r="F1454" t="s">
        <v>290</v>
      </c>
      <c r="G1454" t="s">
        <v>247</v>
      </c>
      <c r="I1454"/>
      <c r="K1454"/>
    </row>
    <row r="1455" spans="1:12" x14ac:dyDescent="0.25">
      <c r="A1455">
        <v>2021</v>
      </c>
      <c r="B1455" s="8">
        <v>44285</v>
      </c>
      <c r="C1455" s="50">
        <v>700</v>
      </c>
      <c r="D1455" t="s">
        <v>286</v>
      </c>
      <c r="E1455" s="22" t="s">
        <v>289</v>
      </c>
      <c r="F1455" t="s">
        <v>290</v>
      </c>
      <c r="G1455" t="s">
        <v>247</v>
      </c>
      <c r="I1455"/>
      <c r="K1455"/>
    </row>
    <row r="1456" spans="1:12" x14ac:dyDescent="0.25">
      <c r="A1456">
        <v>2021</v>
      </c>
      <c r="B1456" s="8">
        <v>44285</v>
      </c>
      <c r="C1456" s="50">
        <v>800</v>
      </c>
      <c r="D1456" t="s">
        <v>286</v>
      </c>
      <c r="E1456" s="22" t="s">
        <v>289</v>
      </c>
      <c r="F1456" t="s">
        <v>290</v>
      </c>
      <c r="G1456" t="s">
        <v>247</v>
      </c>
      <c r="I1456"/>
      <c r="K1456"/>
    </row>
    <row r="1457" spans="1:12" x14ac:dyDescent="0.25">
      <c r="A1457">
        <v>2021</v>
      </c>
      <c r="B1457" s="8">
        <v>44285</v>
      </c>
      <c r="C1457" s="50">
        <v>900</v>
      </c>
      <c r="D1457" t="s">
        <v>286</v>
      </c>
      <c r="E1457" s="22" t="s">
        <v>289</v>
      </c>
      <c r="F1457" t="s">
        <v>290</v>
      </c>
      <c r="G1457" t="s">
        <v>247</v>
      </c>
      <c r="I1457"/>
      <c r="K1457"/>
    </row>
    <row r="1458" spans="1:12" x14ac:dyDescent="0.25">
      <c r="A1458">
        <v>2021</v>
      </c>
      <c r="B1458" s="8">
        <v>44285</v>
      </c>
      <c r="C1458" s="50">
        <v>1000</v>
      </c>
      <c r="D1458" t="s">
        <v>286</v>
      </c>
      <c r="E1458" s="22" t="s">
        <v>289</v>
      </c>
      <c r="F1458" t="s">
        <v>290</v>
      </c>
      <c r="G1458" t="s">
        <v>247</v>
      </c>
      <c r="I1458"/>
      <c r="K1458"/>
    </row>
    <row r="1459" spans="1:12" x14ac:dyDescent="0.25">
      <c r="A1459">
        <v>2021</v>
      </c>
      <c r="B1459" s="8">
        <v>44285</v>
      </c>
      <c r="C1459" s="50">
        <v>1100</v>
      </c>
      <c r="D1459" t="s">
        <v>286</v>
      </c>
      <c r="E1459" s="22" t="s">
        <v>289</v>
      </c>
      <c r="F1459" t="s">
        <v>290</v>
      </c>
      <c r="G1459" t="s">
        <v>247</v>
      </c>
      <c r="I1459"/>
      <c r="K1459"/>
    </row>
    <row r="1460" spans="1:12" x14ac:dyDescent="0.25">
      <c r="A1460">
        <v>2021</v>
      </c>
      <c r="B1460" s="8">
        <v>44285</v>
      </c>
      <c r="C1460" s="50">
        <v>1200</v>
      </c>
      <c r="D1460" t="s">
        <v>286</v>
      </c>
      <c r="E1460" s="22" t="s">
        <v>289</v>
      </c>
      <c r="F1460" t="s">
        <v>290</v>
      </c>
      <c r="G1460" t="s">
        <v>247</v>
      </c>
      <c r="I1460"/>
      <c r="K1460"/>
    </row>
    <row r="1461" spans="1:12" x14ac:dyDescent="0.25">
      <c r="A1461">
        <v>2021</v>
      </c>
      <c r="B1461" s="8">
        <v>44285</v>
      </c>
      <c r="C1461" s="50">
        <v>1300</v>
      </c>
      <c r="D1461" t="s">
        <v>286</v>
      </c>
      <c r="E1461" s="22" t="s">
        <v>289</v>
      </c>
      <c r="F1461" t="s">
        <v>290</v>
      </c>
      <c r="G1461" t="s">
        <v>247</v>
      </c>
      <c r="I1461"/>
      <c r="K1461"/>
    </row>
    <row r="1462" spans="1:12" x14ac:dyDescent="0.25">
      <c r="A1462">
        <v>2021</v>
      </c>
      <c r="B1462" s="8">
        <v>44285</v>
      </c>
      <c r="C1462" s="50">
        <v>1400</v>
      </c>
      <c r="D1462" t="s">
        <v>286</v>
      </c>
      <c r="E1462" s="22" t="s">
        <v>289</v>
      </c>
      <c r="F1462" t="s">
        <v>290</v>
      </c>
      <c r="G1462" t="s">
        <v>247</v>
      </c>
      <c r="I1462"/>
      <c r="K1462"/>
    </row>
    <row r="1463" spans="1:12" x14ac:dyDescent="0.25">
      <c r="A1463">
        <v>2021</v>
      </c>
      <c r="B1463" s="8">
        <v>44285</v>
      </c>
      <c r="C1463" s="50">
        <v>1500</v>
      </c>
      <c r="D1463" t="s">
        <v>286</v>
      </c>
      <c r="E1463" s="22" t="s">
        <v>289</v>
      </c>
      <c r="F1463" t="s">
        <v>290</v>
      </c>
      <c r="G1463" t="s">
        <v>247</v>
      </c>
      <c r="I1463"/>
      <c r="K1463"/>
    </row>
    <row r="1464" spans="1:12" x14ac:dyDescent="0.25">
      <c r="A1464">
        <v>2021</v>
      </c>
      <c r="B1464" s="8">
        <v>44285</v>
      </c>
      <c r="C1464" s="50">
        <v>1600</v>
      </c>
      <c r="D1464" t="s">
        <v>286</v>
      </c>
      <c r="E1464" s="22" t="s">
        <v>289</v>
      </c>
      <c r="F1464" t="s">
        <v>290</v>
      </c>
      <c r="G1464" s="9">
        <v>0.68658564814814815</v>
      </c>
      <c r="H1464" t="s">
        <v>13</v>
      </c>
      <c r="I1464">
        <v>69.5</v>
      </c>
      <c r="J1464">
        <v>6148</v>
      </c>
      <c r="K1464">
        <v>11.42</v>
      </c>
      <c r="L1464">
        <v>1</v>
      </c>
    </row>
    <row r="1465" spans="1:12" x14ac:dyDescent="0.25">
      <c r="A1465">
        <v>2021</v>
      </c>
      <c r="B1465" s="8">
        <v>44285</v>
      </c>
      <c r="C1465" s="50">
        <v>1600</v>
      </c>
      <c r="D1465" t="s">
        <v>286</v>
      </c>
      <c r="E1465" s="22" t="s">
        <v>289</v>
      </c>
      <c r="F1465" t="s">
        <v>290</v>
      </c>
      <c r="G1465" s="9">
        <v>0.68660879629629623</v>
      </c>
      <c r="H1465" t="s">
        <v>13</v>
      </c>
      <c r="I1465">
        <v>68</v>
      </c>
      <c r="J1465">
        <v>6158</v>
      </c>
      <c r="K1465">
        <v>11.58</v>
      </c>
      <c r="L1465">
        <v>1</v>
      </c>
    </row>
    <row r="1466" spans="1:12" x14ac:dyDescent="0.25">
      <c r="A1466">
        <v>2021</v>
      </c>
      <c r="B1466" s="8">
        <v>44285</v>
      </c>
      <c r="C1466" s="50">
        <v>1600</v>
      </c>
      <c r="D1466" t="s">
        <v>286</v>
      </c>
      <c r="E1466" s="22" t="s">
        <v>289</v>
      </c>
      <c r="F1466" t="s">
        <v>290</v>
      </c>
      <c r="G1466" s="9">
        <v>0.68663194444444453</v>
      </c>
      <c r="H1466" t="s">
        <v>13</v>
      </c>
      <c r="I1466">
        <v>68.3</v>
      </c>
      <c r="J1466">
        <v>6165</v>
      </c>
      <c r="K1466">
        <v>11.45</v>
      </c>
      <c r="L1466">
        <v>1</v>
      </c>
    </row>
    <row r="1467" spans="1:12" x14ac:dyDescent="0.25">
      <c r="A1467">
        <v>2021</v>
      </c>
      <c r="B1467" s="8">
        <v>44285</v>
      </c>
      <c r="C1467" s="50">
        <v>1700</v>
      </c>
      <c r="D1467" t="s">
        <v>286</v>
      </c>
      <c r="E1467" s="22" t="s">
        <v>289</v>
      </c>
      <c r="F1467" t="s">
        <v>290</v>
      </c>
      <c r="G1467" t="s">
        <v>247</v>
      </c>
      <c r="I1467"/>
      <c r="K1467"/>
    </row>
    <row r="1468" spans="1:12" x14ac:dyDescent="0.25">
      <c r="A1468">
        <v>2021</v>
      </c>
      <c r="B1468" s="8">
        <v>44285</v>
      </c>
      <c r="C1468" s="50">
        <v>1800</v>
      </c>
      <c r="D1468" t="s">
        <v>286</v>
      </c>
      <c r="E1468" s="22" t="s">
        <v>289</v>
      </c>
      <c r="F1468" t="s">
        <v>290</v>
      </c>
      <c r="G1468" t="s">
        <v>247</v>
      </c>
      <c r="I1468"/>
      <c r="K1468"/>
    </row>
    <row r="1469" spans="1:12" x14ac:dyDescent="0.25">
      <c r="A1469">
        <v>2021</v>
      </c>
      <c r="B1469" s="8">
        <v>44285</v>
      </c>
      <c r="C1469" s="50">
        <v>1900</v>
      </c>
      <c r="D1469" t="s">
        <v>286</v>
      </c>
      <c r="E1469" s="22" t="s">
        <v>289</v>
      </c>
      <c r="F1469" t="s">
        <v>290</v>
      </c>
      <c r="G1469" s="9">
        <v>0.80898148148148152</v>
      </c>
      <c r="H1469" t="s">
        <v>13</v>
      </c>
      <c r="I1469">
        <v>69.900000000000006</v>
      </c>
      <c r="J1469">
        <v>3077</v>
      </c>
      <c r="K1469">
        <v>10.26</v>
      </c>
      <c r="L1469">
        <v>1</v>
      </c>
    </row>
    <row r="1470" spans="1:12" x14ac:dyDescent="0.25">
      <c r="A1470">
        <v>2021</v>
      </c>
      <c r="B1470" s="8">
        <v>44285</v>
      </c>
      <c r="C1470" s="50">
        <v>1900</v>
      </c>
      <c r="D1470" t="s">
        <v>286</v>
      </c>
      <c r="E1470" s="22" t="s">
        <v>289</v>
      </c>
      <c r="F1470" t="s">
        <v>290</v>
      </c>
      <c r="G1470" s="9">
        <v>0.80898148148148152</v>
      </c>
      <c r="H1470" t="s">
        <v>13</v>
      </c>
      <c r="I1470">
        <v>68.099999999999994</v>
      </c>
      <c r="J1470">
        <v>3077</v>
      </c>
      <c r="K1470">
        <v>10.27</v>
      </c>
      <c r="L1470">
        <v>1</v>
      </c>
    </row>
    <row r="1471" spans="1:12" x14ac:dyDescent="0.25">
      <c r="A1471">
        <v>2021</v>
      </c>
      <c r="B1471" s="8">
        <v>44285</v>
      </c>
      <c r="C1471" s="50">
        <v>1900</v>
      </c>
      <c r="D1471" t="s">
        <v>286</v>
      </c>
      <c r="E1471" s="22" t="s">
        <v>289</v>
      </c>
      <c r="F1471" t="s">
        <v>290</v>
      </c>
      <c r="G1471" s="9">
        <v>0.8450347222222222</v>
      </c>
      <c r="H1471" t="s">
        <v>13</v>
      </c>
      <c r="I1471">
        <v>69.7</v>
      </c>
      <c r="J1471">
        <v>3685</v>
      </c>
      <c r="K1471">
        <v>14.42</v>
      </c>
      <c r="L1471">
        <v>1</v>
      </c>
    </row>
    <row r="1472" spans="1:12" x14ac:dyDescent="0.25">
      <c r="A1472">
        <v>2021</v>
      </c>
      <c r="B1472" s="8">
        <v>44285</v>
      </c>
      <c r="C1472" s="50">
        <v>2000</v>
      </c>
      <c r="D1472" t="s">
        <v>286</v>
      </c>
      <c r="E1472" s="22" t="s">
        <v>289</v>
      </c>
      <c r="F1472" t="s">
        <v>290</v>
      </c>
      <c r="G1472" s="9">
        <v>0.84506944444444443</v>
      </c>
      <c r="H1472" t="s">
        <v>13</v>
      </c>
      <c r="I1472">
        <v>71.8</v>
      </c>
      <c r="J1472">
        <v>3696</v>
      </c>
      <c r="K1472">
        <v>14.04</v>
      </c>
      <c r="L1472">
        <v>1</v>
      </c>
    </row>
    <row r="1473" spans="1:12" x14ac:dyDescent="0.25">
      <c r="A1473">
        <v>2021</v>
      </c>
      <c r="B1473" s="8">
        <v>44285</v>
      </c>
      <c r="C1473" s="50">
        <v>2100</v>
      </c>
      <c r="D1473" t="s">
        <v>286</v>
      </c>
      <c r="E1473" s="22" t="s">
        <v>289</v>
      </c>
      <c r="F1473" t="s">
        <v>290</v>
      </c>
      <c r="G1473" s="9">
        <v>0.84506944444444443</v>
      </c>
      <c r="H1473" t="s">
        <v>13</v>
      </c>
      <c r="I1473">
        <v>65.599999999999994</v>
      </c>
      <c r="J1473">
        <v>3696</v>
      </c>
      <c r="K1473">
        <v>14.47</v>
      </c>
      <c r="L1473">
        <v>1</v>
      </c>
    </row>
    <row r="1474" spans="1:12" x14ac:dyDescent="0.25">
      <c r="A1474">
        <v>2021</v>
      </c>
      <c r="B1474" s="8">
        <v>44285</v>
      </c>
      <c r="C1474" s="50">
        <v>2100</v>
      </c>
      <c r="D1474" t="s">
        <v>286</v>
      </c>
      <c r="E1474" s="22" t="s">
        <v>289</v>
      </c>
      <c r="F1474" t="s">
        <v>290</v>
      </c>
      <c r="G1474" s="9">
        <v>0.8453356481481481</v>
      </c>
      <c r="H1474" t="s">
        <v>13</v>
      </c>
      <c r="I1474">
        <v>65.599999999999994</v>
      </c>
      <c r="J1474">
        <v>3787</v>
      </c>
      <c r="K1474">
        <v>7.53</v>
      </c>
      <c r="L1474">
        <v>1</v>
      </c>
    </row>
    <row r="1475" spans="1:12" x14ac:dyDescent="0.25">
      <c r="A1475">
        <v>2021</v>
      </c>
      <c r="B1475" s="8">
        <v>44285</v>
      </c>
      <c r="C1475" s="50">
        <v>2100</v>
      </c>
      <c r="D1475" t="s">
        <v>286</v>
      </c>
      <c r="E1475" s="22" t="s">
        <v>289</v>
      </c>
      <c r="F1475" t="s">
        <v>290</v>
      </c>
      <c r="G1475" s="9">
        <v>0.88108796296296299</v>
      </c>
      <c r="H1475" t="s">
        <v>13</v>
      </c>
      <c r="I1475">
        <v>86.8</v>
      </c>
      <c r="J1475">
        <v>1818</v>
      </c>
      <c r="K1475">
        <v>10.62</v>
      </c>
      <c r="L1475">
        <v>1</v>
      </c>
    </row>
    <row r="1476" spans="1:12" x14ac:dyDescent="0.25">
      <c r="A1476">
        <v>2021</v>
      </c>
      <c r="B1476" s="8">
        <v>44285</v>
      </c>
      <c r="C1476" s="50">
        <v>2100</v>
      </c>
      <c r="D1476" t="s">
        <v>286</v>
      </c>
      <c r="E1476" s="22" t="s">
        <v>289</v>
      </c>
      <c r="F1476" t="s">
        <v>290</v>
      </c>
      <c r="G1476" s="9">
        <v>0.89420138888888889</v>
      </c>
      <c r="H1476" t="s">
        <v>13</v>
      </c>
      <c r="I1476">
        <v>84.4</v>
      </c>
      <c r="J1476">
        <v>6147</v>
      </c>
      <c r="K1476">
        <v>11.19</v>
      </c>
      <c r="L1476">
        <v>1</v>
      </c>
    </row>
    <row r="1477" spans="1:12" x14ac:dyDescent="0.25">
      <c r="A1477">
        <v>2021</v>
      </c>
      <c r="B1477" s="8">
        <v>44285</v>
      </c>
      <c r="C1477" s="50">
        <v>2100</v>
      </c>
      <c r="D1477" t="s">
        <v>286</v>
      </c>
      <c r="E1477" s="22" t="s">
        <v>289</v>
      </c>
      <c r="F1477" t="s">
        <v>290</v>
      </c>
      <c r="G1477" s="9">
        <v>0.89511574074074074</v>
      </c>
      <c r="H1477" t="s">
        <v>14</v>
      </c>
      <c r="I1477">
        <v>63.9</v>
      </c>
      <c r="J1477">
        <v>6453</v>
      </c>
      <c r="K1477">
        <v>18.48</v>
      </c>
      <c r="L1477">
        <v>1</v>
      </c>
    </row>
    <row r="1478" spans="1:12" x14ac:dyDescent="0.25">
      <c r="A1478">
        <v>2021</v>
      </c>
      <c r="B1478" s="8">
        <v>44285</v>
      </c>
      <c r="C1478" s="50">
        <v>2300</v>
      </c>
      <c r="D1478" t="s">
        <v>286</v>
      </c>
      <c r="E1478" s="22" t="s">
        <v>289</v>
      </c>
      <c r="F1478" t="s">
        <v>290</v>
      </c>
      <c r="G1478" s="9">
        <v>0.92517361111111107</v>
      </c>
      <c r="H1478" t="s">
        <v>13</v>
      </c>
      <c r="I1478">
        <v>80.2</v>
      </c>
      <c r="J1478">
        <v>2778</v>
      </c>
      <c r="K1478">
        <v>9.73</v>
      </c>
      <c r="L1478">
        <v>1</v>
      </c>
    </row>
    <row r="1479" spans="1:12" x14ac:dyDescent="0.25">
      <c r="A1479">
        <v>2021</v>
      </c>
      <c r="B1479" s="8">
        <v>44285</v>
      </c>
      <c r="C1479" s="50">
        <v>2300</v>
      </c>
      <c r="D1479" t="s">
        <v>286</v>
      </c>
      <c r="E1479" s="22" t="s">
        <v>289</v>
      </c>
      <c r="F1479" t="s">
        <v>290</v>
      </c>
      <c r="G1479" s="9">
        <v>0.92689814814814808</v>
      </c>
      <c r="H1479" t="s">
        <v>13</v>
      </c>
      <c r="I1479">
        <v>78.599999999999994</v>
      </c>
      <c r="J1479">
        <v>3350</v>
      </c>
      <c r="K1479">
        <v>8.23</v>
      </c>
      <c r="L1479">
        <v>1</v>
      </c>
    </row>
    <row r="1480" spans="1:12" x14ac:dyDescent="0.25">
      <c r="A1480">
        <v>2021</v>
      </c>
      <c r="B1480" s="8">
        <v>44285</v>
      </c>
      <c r="C1480" s="50">
        <v>2300</v>
      </c>
      <c r="D1480" t="s">
        <v>286</v>
      </c>
      <c r="E1480" s="22" t="s">
        <v>289</v>
      </c>
      <c r="F1480" t="s">
        <v>290</v>
      </c>
      <c r="G1480" s="9">
        <v>0.92907407407407405</v>
      </c>
      <c r="H1480" t="s">
        <v>13</v>
      </c>
      <c r="I1480">
        <v>66.900000000000006</v>
      </c>
      <c r="J1480">
        <v>4079</v>
      </c>
      <c r="K1480">
        <v>15.59</v>
      </c>
      <c r="L1480">
        <v>1</v>
      </c>
    </row>
    <row r="1481" spans="1:12" x14ac:dyDescent="0.25">
      <c r="A1481">
        <v>2021</v>
      </c>
      <c r="B1481" s="8">
        <v>44285</v>
      </c>
      <c r="C1481" s="50">
        <v>2300</v>
      </c>
      <c r="D1481" t="s">
        <v>286</v>
      </c>
      <c r="E1481" s="22" t="s">
        <v>289</v>
      </c>
      <c r="F1481" t="s">
        <v>290</v>
      </c>
      <c r="G1481" s="9">
        <v>0.9332407407407407</v>
      </c>
      <c r="H1481" t="s">
        <v>13</v>
      </c>
      <c r="I1481">
        <v>65.5</v>
      </c>
      <c r="J1481">
        <v>5479</v>
      </c>
      <c r="K1481">
        <v>13.21</v>
      </c>
      <c r="L1481">
        <v>1</v>
      </c>
    </row>
    <row r="1482" spans="1:12" x14ac:dyDescent="0.25">
      <c r="A1482">
        <v>2021</v>
      </c>
      <c r="B1482" s="8">
        <v>44285</v>
      </c>
      <c r="C1482" s="50">
        <v>2300</v>
      </c>
      <c r="D1482" t="s">
        <v>286</v>
      </c>
      <c r="E1482" s="22" t="s">
        <v>289</v>
      </c>
      <c r="F1482" t="s">
        <v>290</v>
      </c>
      <c r="G1482" s="9">
        <v>0.93356481481481479</v>
      </c>
      <c r="H1482" t="s">
        <v>13</v>
      </c>
      <c r="I1482">
        <v>62.6</v>
      </c>
      <c r="J1482">
        <v>5589</v>
      </c>
      <c r="K1482">
        <v>12.96</v>
      </c>
      <c r="L1482">
        <v>1</v>
      </c>
    </row>
    <row r="1483" spans="1:12" x14ac:dyDescent="0.25">
      <c r="A1483">
        <v>2021</v>
      </c>
      <c r="B1483" s="8">
        <v>44285</v>
      </c>
      <c r="C1483" s="50">
        <v>2300</v>
      </c>
      <c r="D1483" t="s">
        <v>286</v>
      </c>
      <c r="E1483" s="22" t="s">
        <v>289</v>
      </c>
      <c r="F1483" t="s">
        <v>290</v>
      </c>
      <c r="G1483" s="9" t="s">
        <v>247</v>
      </c>
      <c r="I1483"/>
      <c r="K1483"/>
    </row>
    <row r="1484" spans="1:12" x14ac:dyDescent="0.25">
      <c r="A1484">
        <v>2021</v>
      </c>
      <c r="B1484" s="8">
        <v>44286</v>
      </c>
      <c r="C1484" s="50">
        <v>0</v>
      </c>
      <c r="D1484" t="s">
        <v>286</v>
      </c>
      <c r="E1484" s="22" t="s">
        <v>289</v>
      </c>
      <c r="F1484" t="s">
        <v>290</v>
      </c>
      <c r="G1484" s="9">
        <v>1.1168981481481481E-2</v>
      </c>
      <c r="H1484" t="s">
        <v>13</v>
      </c>
      <c r="I1484">
        <v>72</v>
      </c>
      <c r="J1484">
        <v>3675</v>
      </c>
      <c r="K1484">
        <v>17.149999999999999</v>
      </c>
      <c r="L1484">
        <v>1</v>
      </c>
    </row>
    <row r="1485" spans="1:12" x14ac:dyDescent="0.25">
      <c r="A1485">
        <v>2021</v>
      </c>
      <c r="B1485" s="8">
        <v>44286</v>
      </c>
      <c r="C1485" s="50">
        <v>100</v>
      </c>
      <c r="D1485" t="s">
        <v>286</v>
      </c>
      <c r="E1485" s="22" t="s">
        <v>289</v>
      </c>
      <c r="F1485" t="s">
        <v>290</v>
      </c>
      <c r="G1485" s="9">
        <v>4.4004629629629623E-2</v>
      </c>
      <c r="H1485" t="s">
        <v>14</v>
      </c>
      <c r="I1485">
        <v>53.8</v>
      </c>
      <c r="J1485">
        <v>769</v>
      </c>
      <c r="K1485">
        <v>15</v>
      </c>
      <c r="L1485">
        <v>1</v>
      </c>
    </row>
    <row r="1486" spans="1:12" x14ac:dyDescent="0.25">
      <c r="A1486">
        <v>2021</v>
      </c>
      <c r="B1486" s="8">
        <v>44286</v>
      </c>
      <c r="C1486" s="50">
        <v>100</v>
      </c>
      <c r="D1486" t="s">
        <v>286</v>
      </c>
      <c r="E1486" s="22" t="s">
        <v>289</v>
      </c>
      <c r="F1486" t="s">
        <v>290</v>
      </c>
      <c r="G1486" s="9">
        <v>5.65162037037037E-2</v>
      </c>
      <c r="H1486" t="s">
        <v>13</v>
      </c>
      <c r="I1486">
        <v>62.4</v>
      </c>
      <c r="J1486">
        <v>4893</v>
      </c>
      <c r="K1486">
        <v>14.22</v>
      </c>
      <c r="L1486">
        <v>1</v>
      </c>
    </row>
    <row r="1487" spans="1:12" x14ac:dyDescent="0.25">
      <c r="A1487">
        <v>2021</v>
      </c>
      <c r="B1487" s="8">
        <v>44286</v>
      </c>
      <c r="C1487" s="50">
        <v>200</v>
      </c>
      <c r="D1487" t="s">
        <v>286</v>
      </c>
      <c r="E1487" s="22" t="s">
        <v>289</v>
      </c>
      <c r="F1487" t="s">
        <v>290</v>
      </c>
      <c r="G1487" t="s">
        <v>247</v>
      </c>
      <c r="I1487"/>
      <c r="K1487"/>
    </row>
    <row r="1488" spans="1:12" x14ac:dyDescent="0.25">
      <c r="A1488">
        <v>2021</v>
      </c>
      <c r="B1488" s="8">
        <v>44286</v>
      </c>
      <c r="C1488" s="50">
        <v>300</v>
      </c>
      <c r="D1488" t="s">
        <v>286</v>
      </c>
      <c r="E1488" s="22" t="s">
        <v>289</v>
      </c>
      <c r="F1488" t="s">
        <v>290</v>
      </c>
      <c r="G1488" s="9">
        <v>0.13493055555555555</v>
      </c>
      <c r="H1488" t="s">
        <v>13</v>
      </c>
      <c r="I1488">
        <v>74.5</v>
      </c>
      <c r="J1488">
        <v>3128</v>
      </c>
      <c r="K1488">
        <v>9.34</v>
      </c>
      <c r="L1488">
        <v>1</v>
      </c>
    </row>
    <row r="1489" spans="1:13" x14ac:dyDescent="0.25">
      <c r="A1489">
        <v>2021</v>
      </c>
      <c r="B1489" s="8">
        <v>44286</v>
      </c>
      <c r="C1489" s="50">
        <v>400</v>
      </c>
      <c r="D1489" t="s">
        <v>286</v>
      </c>
      <c r="E1489" s="22" t="s">
        <v>289</v>
      </c>
      <c r="F1489" t="s">
        <v>290</v>
      </c>
      <c r="G1489" t="s">
        <v>247</v>
      </c>
      <c r="I1489"/>
      <c r="K1489"/>
    </row>
    <row r="1490" spans="1:13" x14ac:dyDescent="0.25">
      <c r="A1490">
        <v>2021</v>
      </c>
      <c r="B1490" s="8">
        <v>44286</v>
      </c>
      <c r="C1490" s="50">
        <v>500</v>
      </c>
      <c r="D1490" t="s">
        <v>286</v>
      </c>
      <c r="E1490" s="22" t="s">
        <v>289</v>
      </c>
      <c r="F1490" t="s">
        <v>290</v>
      </c>
      <c r="G1490" t="s">
        <v>247</v>
      </c>
      <c r="I1490"/>
      <c r="K1490"/>
    </row>
    <row r="1491" spans="1:13" x14ac:dyDescent="0.25">
      <c r="A1491">
        <v>2021</v>
      </c>
      <c r="B1491" s="8">
        <v>44286</v>
      </c>
      <c r="C1491" s="50">
        <v>600</v>
      </c>
      <c r="D1491" t="s">
        <v>286</v>
      </c>
      <c r="E1491" s="22" t="s">
        <v>289</v>
      </c>
      <c r="F1491" t="s">
        <v>290</v>
      </c>
      <c r="G1491" t="s">
        <v>247</v>
      </c>
      <c r="I1491"/>
      <c r="K1491"/>
    </row>
    <row r="1492" spans="1:13" x14ac:dyDescent="0.25">
      <c r="A1492">
        <v>2021</v>
      </c>
      <c r="B1492" s="8">
        <v>44286</v>
      </c>
      <c r="C1492" s="50">
        <v>700</v>
      </c>
      <c r="D1492" t="s">
        <v>286</v>
      </c>
      <c r="E1492" s="22" t="s">
        <v>289</v>
      </c>
      <c r="F1492" t="s">
        <v>290</v>
      </c>
      <c r="G1492" t="s">
        <v>247</v>
      </c>
      <c r="I1492"/>
      <c r="K1492"/>
    </row>
    <row r="1493" spans="1:13" x14ac:dyDescent="0.25">
      <c r="A1493">
        <v>2021</v>
      </c>
      <c r="B1493" s="8">
        <v>44286</v>
      </c>
      <c r="C1493" s="50">
        <v>800</v>
      </c>
      <c r="D1493" t="s">
        <v>286</v>
      </c>
      <c r="E1493" s="22" t="s">
        <v>289</v>
      </c>
      <c r="F1493" t="s">
        <v>290</v>
      </c>
      <c r="G1493" s="9">
        <v>0.34664351851851855</v>
      </c>
      <c r="H1493" t="s">
        <v>13</v>
      </c>
      <c r="I1493">
        <v>41.8</v>
      </c>
      <c r="J1493">
        <v>4141</v>
      </c>
      <c r="K1493">
        <v>8.5500000000000007</v>
      </c>
      <c r="L1493">
        <v>2</v>
      </c>
      <c r="M1493" s="22" t="s">
        <v>81</v>
      </c>
    </row>
    <row r="1494" spans="1:13" x14ac:dyDescent="0.25">
      <c r="A1494">
        <v>2021</v>
      </c>
      <c r="B1494" s="8">
        <v>44286</v>
      </c>
      <c r="C1494" s="50">
        <v>900</v>
      </c>
      <c r="D1494" t="s">
        <v>286</v>
      </c>
      <c r="E1494" s="22" t="s">
        <v>289</v>
      </c>
      <c r="F1494" t="s">
        <v>290</v>
      </c>
      <c r="G1494" t="s">
        <v>247</v>
      </c>
      <c r="I1494"/>
      <c r="K1494"/>
    </row>
    <row r="1495" spans="1:13" x14ac:dyDescent="0.25">
      <c r="A1495">
        <v>2021</v>
      </c>
      <c r="B1495" s="8">
        <v>44286</v>
      </c>
      <c r="C1495" s="50">
        <v>1000</v>
      </c>
      <c r="D1495" t="s">
        <v>286</v>
      </c>
      <c r="E1495" s="22" t="s">
        <v>289</v>
      </c>
      <c r="F1495" t="s">
        <v>290</v>
      </c>
      <c r="G1495" t="s">
        <v>247</v>
      </c>
      <c r="I1495"/>
      <c r="K1495"/>
    </row>
    <row r="1496" spans="1:13" x14ac:dyDescent="0.25">
      <c r="A1496">
        <v>2021</v>
      </c>
      <c r="B1496" s="8">
        <v>44286</v>
      </c>
      <c r="C1496" s="50">
        <v>1100</v>
      </c>
      <c r="D1496" t="s">
        <v>286</v>
      </c>
      <c r="E1496" s="22" t="s">
        <v>289</v>
      </c>
      <c r="F1496" t="s">
        <v>290</v>
      </c>
      <c r="G1496" t="s">
        <v>247</v>
      </c>
      <c r="I1496"/>
      <c r="K1496"/>
    </row>
    <row r="1497" spans="1:13" x14ac:dyDescent="0.25">
      <c r="A1497">
        <v>2021</v>
      </c>
      <c r="B1497" s="8">
        <v>44286</v>
      </c>
      <c r="C1497" s="50">
        <v>1200</v>
      </c>
      <c r="D1497" t="s">
        <v>286</v>
      </c>
      <c r="E1497" s="22" t="s">
        <v>289</v>
      </c>
      <c r="F1497" t="s">
        <v>290</v>
      </c>
      <c r="G1497" t="s">
        <v>247</v>
      </c>
      <c r="I1497"/>
      <c r="K1497"/>
    </row>
    <row r="1498" spans="1:13" x14ac:dyDescent="0.25">
      <c r="A1498">
        <v>2021</v>
      </c>
      <c r="B1498" s="8">
        <v>44286</v>
      </c>
      <c r="C1498" s="50">
        <v>1300</v>
      </c>
      <c r="D1498" t="s">
        <v>286</v>
      </c>
      <c r="E1498" s="22" t="s">
        <v>289</v>
      </c>
      <c r="F1498" t="s">
        <v>290</v>
      </c>
      <c r="G1498" t="s">
        <v>247</v>
      </c>
      <c r="I1498"/>
      <c r="K1498"/>
    </row>
    <row r="1499" spans="1:13" x14ac:dyDescent="0.25">
      <c r="A1499">
        <v>2021</v>
      </c>
      <c r="B1499" s="8">
        <v>44286</v>
      </c>
      <c r="C1499" s="50">
        <v>1400</v>
      </c>
      <c r="D1499" t="s">
        <v>286</v>
      </c>
      <c r="E1499" s="22" t="s">
        <v>289</v>
      </c>
      <c r="F1499" t="s">
        <v>290</v>
      </c>
      <c r="G1499" t="s">
        <v>247</v>
      </c>
      <c r="I1499"/>
      <c r="K1499"/>
    </row>
    <row r="1500" spans="1:13" x14ac:dyDescent="0.25">
      <c r="A1500">
        <v>2021</v>
      </c>
      <c r="B1500" s="8">
        <v>44286</v>
      </c>
      <c r="C1500" s="50">
        <v>1500</v>
      </c>
      <c r="D1500" t="s">
        <v>286</v>
      </c>
      <c r="E1500" s="22" t="s">
        <v>289</v>
      </c>
      <c r="F1500" t="s">
        <v>290</v>
      </c>
      <c r="G1500" t="s">
        <v>247</v>
      </c>
      <c r="I1500"/>
      <c r="K1500"/>
    </row>
    <row r="1501" spans="1:13" x14ac:dyDescent="0.25">
      <c r="A1501">
        <v>2021</v>
      </c>
      <c r="B1501" s="8">
        <v>44286</v>
      </c>
      <c r="C1501" s="50">
        <v>1600</v>
      </c>
      <c r="D1501" t="s">
        <v>286</v>
      </c>
      <c r="E1501" s="22" t="s">
        <v>289</v>
      </c>
      <c r="F1501" t="s">
        <v>290</v>
      </c>
      <c r="G1501" t="s">
        <v>247</v>
      </c>
      <c r="I1501"/>
      <c r="K1501"/>
    </row>
    <row r="1502" spans="1:13" x14ac:dyDescent="0.25">
      <c r="A1502">
        <v>2021</v>
      </c>
      <c r="B1502" s="8">
        <v>44286</v>
      </c>
      <c r="C1502" s="50">
        <v>1700</v>
      </c>
      <c r="D1502" t="s">
        <v>286</v>
      </c>
      <c r="E1502" s="22" t="s">
        <v>289</v>
      </c>
      <c r="F1502" t="s">
        <v>290</v>
      </c>
      <c r="G1502" s="9">
        <v>0.72704861111111108</v>
      </c>
      <c r="H1502" t="s">
        <v>13</v>
      </c>
      <c r="I1502">
        <v>51.2</v>
      </c>
      <c r="J1502">
        <v>6457</v>
      </c>
      <c r="K1502">
        <v>14.73</v>
      </c>
      <c r="L1502">
        <v>1</v>
      </c>
    </row>
    <row r="1503" spans="1:13" x14ac:dyDescent="0.25">
      <c r="A1503">
        <v>2021</v>
      </c>
      <c r="B1503" s="8">
        <v>44286</v>
      </c>
      <c r="C1503" s="50">
        <v>1800</v>
      </c>
      <c r="D1503" t="s">
        <v>286</v>
      </c>
      <c r="E1503" s="22" t="s">
        <v>289</v>
      </c>
      <c r="F1503" t="s">
        <v>290</v>
      </c>
      <c r="G1503" t="s">
        <v>247</v>
      </c>
      <c r="I1503"/>
      <c r="K1503"/>
    </row>
    <row r="1504" spans="1:13" x14ac:dyDescent="0.25">
      <c r="A1504">
        <v>2021</v>
      </c>
      <c r="B1504" s="8">
        <v>44286</v>
      </c>
      <c r="C1504" s="50">
        <v>1900</v>
      </c>
      <c r="D1504" t="s">
        <v>286</v>
      </c>
      <c r="E1504" s="22" t="s">
        <v>289</v>
      </c>
      <c r="F1504" t="s">
        <v>290</v>
      </c>
      <c r="G1504" t="s">
        <v>247</v>
      </c>
      <c r="I1504"/>
      <c r="K1504"/>
    </row>
    <row r="1505" spans="1:13" x14ac:dyDescent="0.25">
      <c r="A1505">
        <v>2021</v>
      </c>
      <c r="B1505" s="8">
        <v>44286</v>
      </c>
      <c r="C1505" s="50">
        <v>2000</v>
      </c>
      <c r="D1505" t="s">
        <v>286</v>
      </c>
      <c r="E1505" s="22" t="s">
        <v>289</v>
      </c>
      <c r="F1505" t="s">
        <v>290</v>
      </c>
      <c r="G1505" s="9">
        <v>0.84248842592592599</v>
      </c>
      <c r="H1505" t="s">
        <v>13</v>
      </c>
      <c r="I1505">
        <v>75.400000000000006</v>
      </c>
      <c r="J1505">
        <v>3151</v>
      </c>
      <c r="K1505">
        <v>10.65</v>
      </c>
      <c r="L1505">
        <v>1</v>
      </c>
    </row>
    <row r="1506" spans="1:13" x14ac:dyDescent="0.25">
      <c r="A1506">
        <v>2021</v>
      </c>
      <c r="B1506" s="8">
        <v>44286</v>
      </c>
      <c r="C1506" s="50">
        <v>2000</v>
      </c>
      <c r="D1506" t="s">
        <v>286</v>
      </c>
      <c r="E1506" s="22" t="s">
        <v>289</v>
      </c>
      <c r="F1506" t="s">
        <v>290</v>
      </c>
      <c r="G1506" s="9">
        <v>0.8493750000000001</v>
      </c>
      <c r="H1506" t="s">
        <v>14</v>
      </c>
      <c r="I1506">
        <v>70.599999999999994</v>
      </c>
      <c r="J1506">
        <v>5408</v>
      </c>
      <c r="K1506">
        <v>11.52</v>
      </c>
      <c r="L1506">
        <v>1</v>
      </c>
    </row>
    <row r="1507" spans="1:13" x14ac:dyDescent="0.25">
      <c r="A1507">
        <v>2021</v>
      </c>
      <c r="B1507" s="8">
        <v>44286</v>
      </c>
      <c r="C1507" s="50">
        <v>2100</v>
      </c>
      <c r="D1507" t="s">
        <v>286</v>
      </c>
      <c r="E1507" s="22" t="s">
        <v>289</v>
      </c>
      <c r="F1507" t="s">
        <v>290</v>
      </c>
      <c r="G1507" t="s">
        <v>247</v>
      </c>
      <c r="I1507"/>
      <c r="K1507"/>
    </row>
    <row r="1508" spans="1:13" x14ac:dyDescent="0.25">
      <c r="A1508">
        <v>2021</v>
      </c>
      <c r="B1508" s="8">
        <v>44286</v>
      </c>
      <c r="C1508" s="50">
        <v>2200</v>
      </c>
      <c r="D1508" t="s">
        <v>286</v>
      </c>
      <c r="E1508" s="22" t="s">
        <v>289</v>
      </c>
      <c r="F1508" t="s">
        <v>290</v>
      </c>
      <c r="G1508" s="9">
        <v>0.9194675925925927</v>
      </c>
      <c r="H1508" t="s">
        <v>13</v>
      </c>
      <c r="I1508">
        <v>64.900000000000006</v>
      </c>
      <c r="J1508">
        <v>960</v>
      </c>
      <c r="K1508">
        <v>5.59</v>
      </c>
      <c r="L1508">
        <v>1</v>
      </c>
    </row>
    <row r="1509" spans="1:13" x14ac:dyDescent="0.25">
      <c r="A1509">
        <v>2021</v>
      </c>
      <c r="B1509" s="8">
        <v>44286</v>
      </c>
      <c r="C1509" s="50">
        <v>2200</v>
      </c>
      <c r="D1509" t="s">
        <v>286</v>
      </c>
      <c r="E1509" s="22" t="s">
        <v>289</v>
      </c>
      <c r="F1509" t="s">
        <v>290</v>
      </c>
      <c r="G1509" s="9">
        <v>0.92320601851851858</v>
      </c>
      <c r="H1509" t="s">
        <v>13</v>
      </c>
      <c r="I1509">
        <v>78.8</v>
      </c>
      <c r="J1509">
        <v>2251</v>
      </c>
      <c r="K1509">
        <v>10.14</v>
      </c>
      <c r="L1509">
        <v>1</v>
      </c>
    </row>
    <row r="1510" spans="1:13" x14ac:dyDescent="0.25">
      <c r="A1510">
        <v>2021</v>
      </c>
      <c r="B1510" s="8">
        <v>44286</v>
      </c>
      <c r="C1510" s="50">
        <v>2200</v>
      </c>
      <c r="D1510" t="s">
        <v>286</v>
      </c>
      <c r="E1510" s="22" t="s">
        <v>289</v>
      </c>
      <c r="F1510" t="s">
        <v>290</v>
      </c>
      <c r="G1510" s="9">
        <v>0.92467592592592596</v>
      </c>
      <c r="H1510" t="s">
        <v>13</v>
      </c>
      <c r="I1510">
        <v>76</v>
      </c>
      <c r="J1510">
        <v>2756</v>
      </c>
      <c r="K1510">
        <v>5.99</v>
      </c>
      <c r="L1510">
        <v>1</v>
      </c>
    </row>
    <row r="1511" spans="1:13" x14ac:dyDescent="0.25">
      <c r="A1511">
        <v>2021</v>
      </c>
      <c r="B1511" s="8">
        <v>44286</v>
      </c>
      <c r="C1511" s="50">
        <v>2200</v>
      </c>
      <c r="D1511" t="s">
        <v>286</v>
      </c>
      <c r="E1511" s="22" t="s">
        <v>289</v>
      </c>
      <c r="F1511" t="s">
        <v>290</v>
      </c>
      <c r="G1511" s="9">
        <v>0.93009259259259258</v>
      </c>
      <c r="H1511" t="s">
        <v>14</v>
      </c>
      <c r="I1511">
        <v>49</v>
      </c>
      <c r="J1511">
        <v>4609</v>
      </c>
      <c r="K1511">
        <v>11.4</v>
      </c>
      <c r="L1511">
        <v>1</v>
      </c>
    </row>
    <row r="1512" spans="1:13" x14ac:dyDescent="0.25">
      <c r="A1512">
        <v>2021</v>
      </c>
      <c r="B1512" s="8">
        <v>44286</v>
      </c>
      <c r="C1512" s="50">
        <v>2200</v>
      </c>
      <c r="D1512" t="s">
        <v>286</v>
      </c>
      <c r="E1512" s="22" t="s">
        <v>289</v>
      </c>
      <c r="F1512" t="s">
        <v>290</v>
      </c>
      <c r="G1512" s="9">
        <v>0.93675925925925929</v>
      </c>
      <c r="H1512" t="s">
        <v>13</v>
      </c>
      <c r="I1512">
        <v>57.7</v>
      </c>
      <c r="J1512">
        <v>6565</v>
      </c>
      <c r="K1512">
        <v>4.13</v>
      </c>
      <c r="L1512">
        <v>1</v>
      </c>
    </row>
    <row r="1513" spans="1:13" x14ac:dyDescent="0.25">
      <c r="A1513">
        <v>2021</v>
      </c>
      <c r="B1513" s="8">
        <v>44286</v>
      </c>
      <c r="C1513" s="50">
        <v>2300</v>
      </c>
      <c r="D1513" t="s">
        <v>286</v>
      </c>
      <c r="E1513" s="22" t="s">
        <v>289</v>
      </c>
      <c r="F1513" t="s">
        <v>290</v>
      </c>
      <c r="G1513" t="s">
        <v>247</v>
      </c>
      <c r="I1513"/>
      <c r="K1513"/>
    </row>
    <row r="1514" spans="1:13" x14ac:dyDescent="0.25">
      <c r="A1514">
        <v>2021</v>
      </c>
      <c r="B1514" s="8">
        <v>44287</v>
      </c>
      <c r="C1514" s="50">
        <v>0</v>
      </c>
      <c r="D1514" t="s">
        <v>286</v>
      </c>
      <c r="E1514" s="22" t="s">
        <v>289</v>
      </c>
      <c r="F1514" t="s">
        <v>291</v>
      </c>
      <c r="G1514" s="9">
        <v>1.1805555555555555E-2</v>
      </c>
      <c r="H1514" t="s">
        <v>13</v>
      </c>
      <c r="I1514">
        <v>72.099999999999994</v>
      </c>
      <c r="J1514">
        <v>3741</v>
      </c>
      <c r="K1514">
        <v>3.3</v>
      </c>
      <c r="L1514">
        <v>1</v>
      </c>
    </row>
    <row r="1515" spans="1:13" x14ac:dyDescent="0.25">
      <c r="A1515">
        <v>2021</v>
      </c>
      <c r="B1515" s="8">
        <v>44287</v>
      </c>
      <c r="C1515" s="50">
        <v>100</v>
      </c>
      <c r="D1515" t="s">
        <v>286</v>
      </c>
      <c r="E1515" s="22" t="s">
        <v>289</v>
      </c>
      <c r="F1515" t="s">
        <v>291</v>
      </c>
      <c r="G1515" s="9">
        <v>5.9884259259259255E-2</v>
      </c>
      <c r="H1515" t="s">
        <v>13</v>
      </c>
      <c r="I1515">
        <v>72.900000000000006</v>
      </c>
      <c r="J1515">
        <v>5874</v>
      </c>
      <c r="K1515">
        <v>16.48</v>
      </c>
      <c r="L1515">
        <v>1</v>
      </c>
      <c r="M1515" s="22" t="s">
        <v>127</v>
      </c>
    </row>
    <row r="1516" spans="1:13" x14ac:dyDescent="0.25">
      <c r="A1516">
        <v>2021</v>
      </c>
      <c r="B1516" s="8">
        <v>44287</v>
      </c>
      <c r="C1516" s="50">
        <v>100</v>
      </c>
      <c r="D1516" t="s">
        <v>286</v>
      </c>
      <c r="E1516" s="22" t="s">
        <v>289</v>
      </c>
      <c r="F1516" t="s">
        <v>291</v>
      </c>
      <c r="G1516" s="11" t="s">
        <v>247</v>
      </c>
      <c r="I1516"/>
      <c r="K1516"/>
      <c r="M1516" s="22" t="s">
        <v>294</v>
      </c>
    </row>
    <row r="1517" spans="1:13" x14ac:dyDescent="0.25">
      <c r="A1517">
        <v>2021</v>
      </c>
      <c r="B1517" s="8">
        <v>44287</v>
      </c>
      <c r="C1517" s="50">
        <v>200</v>
      </c>
      <c r="D1517" t="s">
        <v>286</v>
      </c>
      <c r="E1517" s="22" t="s">
        <v>289</v>
      </c>
      <c r="F1517" t="s">
        <v>291</v>
      </c>
      <c r="G1517" s="9">
        <v>8.7233796296296295E-2</v>
      </c>
      <c r="H1517" t="s">
        <v>14</v>
      </c>
      <c r="I1517">
        <v>72.3</v>
      </c>
      <c r="J1517">
        <v>1324</v>
      </c>
      <c r="K1517">
        <v>15.35</v>
      </c>
      <c r="L1517">
        <v>1</v>
      </c>
    </row>
    <row r="1518" spans="1:13" x14ac:dyDescent="0.25">
      <c r="A1518">
        <v>2021</v>
      </c>
      <c r="B1518" s="8">
        <v>44287</v>
      </c>
      <c r="C1518" s="50">
        <v>300</v>
      </c>
      <c r="D1518" t="s">
        <v>286</v>
      </c>
      <c r="E1518" s="22" t="s">
        <v>289</v>
      </c>
      <c r="F1518" t="s">
        <v>291</v>
      </c>
      <c r="G1518" t="s">
        <v>247</v>
      </c>
      <c r="I1518"/>
      <c r="K1518"/>
    </row>
    <row r="1519" spans="1:13" x14ac:dyDescent="0.25">
      <c r="A1519">
        <v>2021</v>
      </c>
      <c r="B1519" s="8">
        <v>44287</v>
      </c>
      <c r="C1519" s="50">
        <v>400</v>
      </c>
      <c r="D1519" t="s">
        <v>286</v>
      </c>
      <c r="E1519" s="22" t="s">
        <v>289</v>
      </c>
      <c r="F1519" t="s">
        <v>291</v>
      </c>
      <c r="G1519" s="9">
        <v>0.17350694444444445</v>
      </c>
      <c r="H1519" t="s">
        <v>13</v>
      </c>
      <c r="I1519">
        <v>80.099999999999994</v>
      </c>
      <c r="J1519">
        <v>2032</v>
      </c>
      <c r="K1519">
        <v>13.9</v>
      </c>
      <c r="L1519">
        <v>1</v>
      </c>
    </row>
    <row r="1520" spans="1:13" x14ac:dyDescent="0.25">
      <c r="A1520">
        <v>2021</v>
      </c>
      <c r="B1520" s="8">
        <v>44287</v>
      </c>
      <c r="C1520" s="50">
        <v>400</v>
      </c>
      <c r="D1520" t="s">
        <v>286</v>
      </c>
      <c r="E1520" s="22" t="s">
        <v>289</v>
      </c>
      <c r="F1520" t="s">
        <v>291</v>
      </c>
      <c r="G1520" s="9">
        <v>0.17743055555555556</v>
      </c>
      <c r="H1520" t="s">
        <v>13</v>
      </c>
      <c r="I1520">
        <v>47</v>
      </c>
      <c r="J1520">
        <v>3309</v>
      </c>
      <c r="K1520">
        <v>4.74</v>
      </c>
      <c r="L1520">
        <v>1</v>
      </c>
    </row>
    <row r="1521" spans="1:12" x14ac:dyDescent="0.25">
      <c r="A1521">
        <v>2021</v>
      </c>
      <c r="B1521" s="8">
        <v>44287</v>
      </c>
      <c r="C1521" s="50">
        <v>500</v>
      </c>
      <c r="D1521" t="s">
        <v>286</v>
      </c>
      <c r="E1521" s="22" t="s">
        <v>289</v>
      </c>
      <c r="F1521" t="s">
        <v>291</v>
      </c>
      <c r="G1521" t="s">
        <v>247</v>
      </c>
      <c r="I1521"/>
      <c r="K1521"/>
    </row>
    <row r="1522" spans="1:12" x14ac:dyDescent="0.25">
      <c r="A1522">
        <v>2021</v>
      </c>
      <c r="B1522" s="8">
        <v>44287</v>
      </c>
      <c r="C1522" s="50">
        <v>600</v>
      </c>
      <c r="D1522" t="s">
        <v>286</v>
      </c>
      <c r="E1522" s="22" t="s">
        <v>289</v>
      </c>
      <c r="F1522" t="s">
        <v>291</v>
      </c>
      <c r="G1522" t="s">
        <v>247</v>
      </c>
      <c r="I1522"/>
      <c r="K1522"/>
    </row>
    <row r="1523" spans="1:12" x14ac:dyDescent="0.25">
      <c r="A1523">
        <v>2021</v>
      </c>
      <c r="B1523" s="8">
        <v>44287</v>
      </c>
      <c r="C1523" s="50">
        <v>700</v>
      </c>
      <c r="D1523" t="s">
        <v>286</v>
      </c>
      <c r="E1523" s="22" t="s">
        <v>289</v>
      </c>
      <c r="F1523" t="s">
        <v>291</v>
      </c>
      <c r="G1523" t="s">
        <v>247</v>
      </c>
      <c r="I1523"/>
      <c r="K1523"/>
    </row>
    <row r="1524" spans="1:12" x14ac:dyDescent="0.25">
      <c r="A1524">
        <v>2021</v>
      </c>
      <c r="B1524" s="8">
        <v>44287</v>
      </c>
      <c r="C1524" s="50">
        <v>800</v>
      </c>
      <c r="D1524" t="s">
        <v>286</v>
      </c>
      <c r="E1524" s="22" t="s">
        <v>289</v>
      </c>
      <c r="F1524" t="s">
        <v>291</v>
      </c>
      <c r="G1524" t="s">
        <v>247</v>
      </c>
      <c r="I1524"/>
      <c r="K1524"/>
    </row>
    <row r="1525" spans="1:12" x14ac:dyDescent="0.25">
      <c r="A1525">
        <v>2021</v>
      </c>
      <c r="B1525" s="8">
        <v>44287</v>
      </c>
      <c r="C1525" s="50">
        <v>900</v>
      </c>
      <c r="D1525" t="s">
        <v>286</v>
      </c>
      <c r="E1525" s="22" t="s">
        <v>289</v>
      </c>
      <c r="F1525" t="s">
        <v>291</v>
      </c>
      <c r="G1525" t="s">
        <v>247</v>
      </c>
      <c r="I1525"/>
      <c r="K1525"/>
    </row>
    <row r="1526" spans="1:12" x14ac:dyDescent="0.25">
      <c r="A1526">
        <v>2021</v>
      </c>
      <c r="B1526" s="8">
        <v>44287</v>
      </c>
      <c r="C1526" s="50">
        <v>1000</v>
      </c>
      <c r="D1526" t="s">
        <v>286</v>
      </c>
      <c r="E1526" s="22" t="s">
        <v>289</v>
      </c>
      <c r="F1526" t="s">
        <v>291</v>
      </c>
      <c r="G1526" t="s">
        <v>247</v>
      </c>
      <c r="I1526"/>
      <c r="K1526"/>
    </row>
    <row r="1527" spans="1:12" x14ac:dyDescent="0.25">
      <c r="A1527">
        <v>2021</v>
      </c>
      <c r="B1527" s="8">
        <v>44287</v>
      </c>
      <c r="C1527" s="50">
        <v>1100</v>
      </c>
      <c r="D1527" t="s">
        <v>286</v>
      </c>
      <c r="E1527" s="22" t="s">
        <v>289</v>
      </c>
      <c r="F1527" t="s">
        <v>291</v>
      </c>
      <c r="G1527" t="s">
        <v>247</v>
      </c>
      <c r="I1527"/>
      <c r="K1527"/>
    </row>
    <row r="1528" spans="1:12" x14ac:dyDescent="0.25">
      <c r="A1528">
        <v>2021</v>
      </c>
      <c r="B1528" s="8">
        <v>44287</v>
      </c>
      <c r="C1528" s="50">
        <v>1200</v>
      </c>
      <c r="D1528" t="s">
        <v>286</v>
      </c>
      <c r="E1528" s="22" t="s">
        <v>289</v>
      </c>
      <c r="F1528" t="s">
        <v>291</v>
      </c>
      <c r="G1528" t="s">
        <v>247</v>
      </c>
      <c r="I1528"/>
      <c r="K1528"/>
    </row>
    <row r="1529" spans="1:12" x14ac:dyDescent="0.25">
      <c r="A1529">
        <v>2021</v>
      </c>
      <c r="B1529" s="8">
        <v>44287</v>
      </c>
      <c r="C1529" s="50">
        <v>1300</v>
      </c>
      <c r="D1529" t="s">
        <v>286</v>
      </c>
      <c r="E1529" s="22" t="s">
        <v>289</v>
      </c>
      <c r="F1529" t="s">
        <v>291</v>
      </c>
      <c r="G1529" t="s">
        <v>247</v>
      </c>
      <c r="I1529"/>
      <c r="K1529"/>
    </row>
    <row r="1530" spans="1:12" x14ac:dyDescent="0.25">
      <c r="A1530">
        <v>2021</v>
      </c>
      <c r="B1530" s="8">
        <v>44287</v>
      </c>
      <c r="C1530" s="50">
        <v>1400</v>
      </c>
      <c r="D1530" t="s">
        <v>286</v>
      </c>
      <c r="E1530" s="22" t="s">
        <v>289</v>
      </c>
      <c r="F1530" t="s">
        <v>291</v>
      </c>
      <c r="G1530" t="s">
        <v>247</v>
      </c>
      <c r="I1530"/>
      <c r="K1530"/>
    </row>
    <row r="1531" spans="1:12" x14ac:dyDescent="0.25">
      <c r="A1531">
        <v>2021</v>
      </c>
      <c r="B1531" s="8">
        <v>44287</v>
      </c>
      <c r="C1531" s="50">
        <v>1500</v>
      </c>
      <c r="D1531" t="s">
        <v>286</v>
      </c>
      <c r="E1531" s="22" t="s">
        <v>289</v>
      </c>
      <c r="F1531" t="s">
        <v>291</v>
      </c>
      <c r="G1531" t="s">
        <v>247</v>
      </c>
      <c r="I1531"/>
      <c r="K1531"/>
    </row>
    <row r="1532" spans="1:12" x14ac:dyDescent="0.25">
      <c r="A1532">
        <v>2021</v>
      </c>
      <c r="B1532" s="8">
        <v>44287</v>
      </c>
      <c r="C1532" s="50">
        <v>1600</v>
      </c>
      <c r="D1532" t="s">
        <v>286</v>
      </c>
      <c r="E1532" s="22" t="s">
        <v>289</v>
      </c>
      <c r="F1532" t="s">
        <v>291</v>
      </c>
      <c r="G1532" t="s">
        <v>247</v>
      </c>
      <c r="I1532"/>
      <c r="K1532"/>
    </row>
    <row r="1533" spans="1:12" x14ac:dyDescent="0.25">
      <c r="A1533">
        <v>2021</v>
      </c>
      <c r="B1533" s="8">
        <v>44287</v>
      </c>
      <c r="C1533" s="50">
        <v>1700</v>
      </c>
      <c r="D1533" t="s">
        <v>286</v>
      </c>
      <c r="E1533" s="22" t="s">
        <v>289</v>
      </c>
      <c r="F1533" t="s">
        <v>291</v>
      </c>
      <c r="G1533" t="s">
        <v>247</v>
      </c>
      <c r="I1533"/>
      <c r="K1533"/>
    </row>
    <row r="1534" spans="1:12" x14ac:dyDescent="0.25">
      <c r="A1534">
        <v>2021</v>
      </c>
      <c r="B1534" s="8">
        <v>44287</v>
      </c>
      <c r="C1534" s="50">
        <v>1800</v>
      </c>
      <c r="D1534" t="s">
        <v>286</v>
      </c>
      <c r="E1534" s="22" t="s">
        <v>289</v>
      </c>
      <c r="F1534" t="s">
        <v>291</v>
      </c>
      <c r="G1534" t="s">
        <v>247</v>
      </c>
      <c r="I1534"/>
      <c r="K1534"/>
    </row>
    <row r="1535" spans="1:12" x14ac:dyDescent="0.25">
      <c r="A1535">
        <v>2021</v>
      </c>
      <c r="B1535" s="8">
        <v>44287</v>
      </c>
      <c r="C1535" s="50">
        <v>1900</v>
      </c>
      <c r="D1535" t="s">
        <v>286</v>
      </c>
      <c r="E1535" s="22" t="s">
        <v>289</v>
      </c>
      <c r="F1535" t="s">
        <v>291</v>
      </c>
      <c r="G1535" t="s">
        <v>247</v>
      </c>
      <c r="I1535"/>
      <c r="K1535"/>
    </row>
    <row r="1536" spans="1:12" x14ac:dyDescent="0.25">
      <c r="A1536">
        <v>2021</v>
      </c>
      <c r="B1536" s="8">
        <v>44287</v>
      </c>
      <c r="C1536" s="50">
        <v>2000</v>
      </c>
      <c r="D1536" t="s">
        <v>286</v>
      </c>
      <c r="E1536" s="22" t="s">
        <v>289</v>
      </c>
      <c r="F1536" t="s">
        <v>291</v>
      </c>
      <c r="G1536" s="9">
        <v>0.83716435185185178</v>
      </c>
      <c r="H1536" t="s">
        <v>13</v>
      </c>
      <c r="I1536">
        <v>80</v>
      </c>
      <c r="J1536">
        <v>1317</v>
      </c>
      <c r="K1536">
        <v>11.26</v>
      </c>
      <c r="L1536">
        <v>1</v>
      </c>
    </row>
    <row r="1537" spans="1:13" x14ac:dyDescent="0.25">
      <c r="A1537">
        <v>2021</v>
      </c>
      <c r="B1537" s="8">
        <v>44287</v>
      </c>
      <c r="C1537" s="50">
        <v>2000</v>
      </c>
      <c r="D1537" t="s">
        <v>286</v>
      </c>
      <c r="E1537" s="22" t="s">
        <v>289</v>
      </c>
      <c r="F1537" t="s">
        <v>291</v>
      </c>
      <c r="G1537" s="9">
        <v>0.84758101851851853</v>
      </c>
      <c r="H1537" t="s">
        <v>14</v>
      </c>
      <c r="I1537">
        <v>48.8</v>
      </c>
      <c r="J1537">
        <v>2518</v>
      </c>
      <c r="K1537">
        <v>7.23</v>
      </c>
      <c r="L1537">
        <v>1</v>
      </c>
    </row>
    <row r="1538" spans="1:13" x14ac:dyDescent="0.25">
      <c r="A1538">
        <v>2021</v>
      </c>
      <c r="B1538" s="8">
        <v>44287</v>
      </c>
      <c r="C1538" s="50">
        <v>2000</v>
      </c>
      <c r="D1538" t="s">
        <v>286</v>
      </c>
      <c r="E1538" s="22" t="s">
        <v>289</v>
      </c>
      <c r="F1538" t="s">
        <v>291</v>
      </c>
      <c r="G1538" s="9">
        <v>0.85244212962962962</v>
      </c>
      <c r="H1538" t="s">
        <v>14</v>
      </c>
      <c r="I1538">
        <v>61</v>
      </c>
      <c r="J1538">
        <v>6597</v>
      </c>
      <c r="K1538">
        <v>9.64</v>
      </c>
      <c r="L1538">
        <v>1</v>
      </c>
    </row>
    <row r="1539" spans="1:13" x14ac:dyDescent="0.25">
      <c r="A1539">
        <v>2021</v>
      </c>
      <c r="B1539" s="8">
        <v>44287</v>
      </c>
      <c r="C1539" s="50">
        <v>2100</v>
      </c>
      <c r="D1539" t="s">
        <v>286</v>
      </c>
      <c r="E1539" s="22" t="s">
        <v>289</v>
      </c>
      <c r="F1539" t="s">
        <v>291</v>
      </c>
      <c r="G1539" s="9">
        <v>0.87792824074074083</v>
      </c>
      <c r="H1539" t="s">
        <v>14</v>
      </c>
      <c r="I1539">
        <v>58.3</v>
      </c>
      <c r="J1539">
        <v>991</v>
      </c>
      <c r="K1539">
        <v>14.86</v>
      </c>
      <c r="L1539">
        <v>1</v>
      </c>
      <c r="M1539" s="22" t="s">
        <v>128</v>
      </c>
    </row>
    <row r="1540" spans="1:13" x14ac:dyDescent="0.25">
      <c r="A1540">
        <v>2021</v>
      </c>
      <c r="B1540" s="8">
        <v>44287</v>
      </c>
      <c r="C1540" s="50">
        <v>2100</v>
      </c>
      <c r="D1540" t="s">
        <v>286</v>
      </c>
      <c r="E1540" s="22" t="s">
        <v>289</v>
      </c>
      <c r="F1540" t="s">
        <v>291</v>
      </c>
      <c r="G1540" s="9">
        <v>0.87847222222222221</v>
      </c>
      <c r="H1540" t="s">
        <v>13</v>
      </c>
      <c r="I1540">
        <v>79.2</v>
      </c>
      <c r="J1540">
        <v>1199</v>
      </c>
      <c r="K1540">
        <v>9.33</v>
      </c>
      <c r="L1540">
        <v>1</v>
      </c>
    </row>
    <row r="1541" spans="1:13" x14ac:dyDescent="0.25">
      <c r="A1541">
        <v>2021</v>
      </c>
      <c r="B1541" s="8">
        <v>44287</v>
      </c>
      <c r="C1541" s="50">
        <v>2100</v>
      </c>
      <c r="D1541" t="s">
        <v>286</v>
      </c>
      <c r="E1541" s="22" t="s">
        <v>289</v>
      </c>
      <c r="F1541" t="s">
        <v>291</v>
      </c>
      <c r="G1541" s="9">
        <v>0.87895833333333329</v>
      </c>
      <c r="H1541" t="s">
        <v>13</v>
      </c>
      <c r="I1541">
        <v>73.5</v>
      </c>
      <c r="J1541">
        <v>1345</v>
      </c>
      <c r="K1541">
        <v>10.26</v>
      </c>
      <c r="L1541">
        <v>1</v>
      </c>
    </row>
    <row r="1542" spans="1:13" x14ac:dyDescent="0.25">
      <c r="A1542">
        <v>2021</v>
      </c>
      <c r="B1542" s="8">
        <v>44287</v>
      </c>
      <c r="C1542" s="50">
        <v>2100</v>
      </c>
      <c r="D1542" t="s">
        <v>286</v>
      </c>
      <c r="E1542" s="22" t="s">
        <v>289</v>
      </c>
      <c r="F1542" t="s">
        <v>291</v>
      </c>
      <c r="G1542" s="9">
        <v>0.8837962962962963</v>
      </c>
      <c r="H1542" t="s">
        <v>13</v>
      </c>
      <c r="I1542">
        <v>76</v>
      </c>
      <c r="J1542">
        <v>3011</v>
      </c>
      <c r="K1542">
        <v>14.66</v>
      </c>
      <c r="L1542">
        <v>1</v>
      </c>
    </row>
    <row r="1543" spans="1:13" x14ac:dyDescent="0.25">
      <c r="A1543">
        <v>2021</v>
      </c>
      <c r="B1543" s="8">
        <v>44287</v>
      </c>
      <c r="C1543" s="50">
        <v>2100</v>
      </c>
      <c r="D1543" t="s">
        <v>286</v>
      </c>
      <c r="E1543" s="22" t="s">
        <v>289</v>
      </c>
      <c r="F1543" t="s">
        <v>291</v>
      </c>
      <c r="G1543" s="9">
        <v>0.88798611111111114</v>
      </c>
      <c r="H1543" t="s">
        <v>13</v>
      </c>
      <c r="I1543">
        <v>74</v>
      </c>
      <c r="J1543">
        <v>4459</v>
      </c>
      <c r="K1543">
        <v>10.96</v>
      </c>
      <c r="L1543">
        <v>1</v>
      </c>
    </row>
    <row r="1544" spans="1:13" x14ac:dyDescent="0.25">
      <c r="A1544">
        <v>2021</v>
      </c>
      <c r="B1544" s="8">
        <v>44287</v>
      </c>
      <c r="C1544" s="50">
        <v>2100</v>
      </c>
      <c r="D1544" t="s">
        <v>286</v>
      </c>
      <c r="E1544" s="22" t="s">
        <v>289</v>
      </c>
      <c r="F1544" t="s">
        <v>291</v>
      </c>
      <c r="G1544" s="9">
        <v>0.89256944444444442</v>
      </c>
      <c r="H1544" t="s">
        <v>13</v>
      </c>
      <c r="I1544">
        <v>68.8</v>
      </c>
      <c r="J1544">
        <v>6041</v>
      </c>
      <c r="K1544">
        <v>7.7</v>
      </c>
      <c r="L1544">
        <v>1</v>
      </c>
    </row>
    <row r="1545" spans="1:13" x14ac:dyDescent="0.25">
      <c r="A1545">
        <v>2021</v>
      </c>
      <c r="B1545" s="8">
        <v>44287</v>
      </c>
      <c r="C1545" s="50">
        <v>2200</v>
      </c>
      <c r="D1545" t="s">
        <v>286</v>
      </c>
      <c r="E1545" s="22" t="s">
        <v>289</v>
      </c>
      <c r="F1545" t="s">
        <v>291</v>
      </c>
      <c r="G1545" s="9">
        <v>0.92459490740740735</v>
      </c>
      <c r="H1545" t="s">
        <v>13</v>
      </c>
      <c r="I1545">
        <v>80.3</v>
      </c>
      <c r="J1545">
        <v>2734</v>
      </c>
      <c r="K1545">
        <v>10.55</v>
      </c>
      <c r="L1545">
        <v>1</v>
      </c>
    </row>
    <row r="1546" spans="1:13" x14ac:dyDescent="0.25">
      <c r="A1546">
        <v>2021</v>
      </c>
      <c r="B1546" s="8">
        <v>44287</v>
      </c>
      <c r="C1546" s="50">
        <v>2200</v>
      </c>
      <c r="D1546" t="s">
        <v>286</v>
      </c>
      <c r="E1546" s="22" t="s">
        <v>289</v>
      </c>
      <c r="F1546" t="s">
        <v>291</v>
      </c>
      <c r="G1546" s="9">
        <v>0.92799768518518511</v>
      </c>
      <c r="H1546" t="s">
        <v>13</v>
      </c>
      <c r="I1546">
        <v>74</v>
      </c>
      <c r="J1546">
        <v>3907</v>
      </c>
      <c r="K1546">
        <v>7.49</v>
      </c>
      <c r="L1546">
        <v>1</v>
      </c>
    </row>
    <row r="1547" spans="1:13" x14ac:dyDescent="0.25">
      <c r="A1547">
        <v>2021</v>
      </c>
      <c r="B1547" s="8">
        <v>44287</v>
      </c>
      <c r="C1547" s="50">
        <v>2300</v>
      </c>
      <c r="D1547" t="s">
        <v>286</v>
      </c>
      <c r="E1547" s="22" t="s">
        <v>289</v>
      </c>
      <c r="F1547" t="s">
        <v>291</v>
      </c>
      <c r="G1547" s="9">
        <v>0.96240740740740749</v>
      </c>
      <c r="H1547" t="s">
        <v>13</v>
      </c>
      <c r="I1547">
        <v>84.9</v>
      </c>
      <c r="J1547">
        <v>1404</v>
      </c>
      <c r="K1547">
        <v>10.07</v>
      </c>
      <c r="L1547">
        <v>1</v>
      </c>
      <c r="M1547" s="22" t="s">
        <v>129</v>
      </c>
    </row>
    <row r="1548" spans="1:13" x14ac:dyDescent="0.25">
      <c r="A1548">
        <v>2021</v>
      </c>
      <c r="B1548" s="8">
        <v>44288</v>
      </c>
      <c r="C1548" s="50">
        <v>0</v>
      </c>
      <c r="D1548" t="s">
        <v>286</v>
      </c>
      <c r="E1548" s="22" t="s">
        <v>289</v>
      </c>
      <c r="F1548" t="s">
        <v>291</v>
      </c>
      <c r="G1548" s="9">
        <v>1.834490740740741E-2</v>
      </c>
      <c r="H1548" t="s">
        <v>14</v>
      </c>
      <c r="I1548">
        <v>63.5</v>
      </c>
      <c r="J1548">
        <v>6332</v>
      </c>
      <c r="K1548">
        <v>4.53</v>
      </c>
      <c r="L1548">
        <v>2</v>
      </c>
      <c r="M1548" s="22" t="s">
        <v>130</v>
      </c>
    </row>
    <row r="1549" spans="1:13" x14ac:dyDescent="0.25">
      <c r="A1549">
        <v>2021</v>
      </c>
      <c r="B1549" s="8">
        <v>44288</v>
      </c>
      <c r="C1549" s="50">
        <v>100</v>
      </c>
      <c r="D1549" t="s">
        <v>286</v>
      </c>
      <c r="E1549" s="22" t="s">
        <v>289</v>
      </c>
      <c r="F1549" t="s">
        <v>291</v>
      </c>
      <c r="G1549" s="9">
        <v>4.2627314814814819E-2</v>
      </c>
      <c r="H1549" t="s">
        <v>13</v>
      </c>
      <c r="I1549">
        <v>70.900000000000006</v>
      </c>
      <c r="J1549">
        <v>326</v>
      </c>
      <c r="K1549">
        <v>15.15</v>
      </c>
      <c r="L1549">
        <v>1</v>
      </c>
    </row>
    <row r="1550" spans="1:13" x14ac:dyDescent="0.25">
      <c r="A1550">
        <v>2021</v>
      </c>
      <c r="B1550" s="8">
        <v>44288</v>
      </c>
      <c r="C1550" s="50">
        <v>100</v>
      </c>
      <c r="D1550" t="s">
        <v>286</v>
      </c>
      <c r="E1550" s="22" t="s">
        <v>289</v>
      </c>
      <c r="F1550" t="s">
        <v>291</v>
      </c>
      <c r="G1550" s="9">
        <v>5.0300925925925923E-2</v>
      </c>
      <c r="H1550" t="s">
        <v>13</v>
      </c>
      <c r="I1550">
        <v>66.7</v>
      </c>
      <c r="J1550">
        <v>2980</v>
      </c>
      <c r="K1550">
        <v>17.11</v>
      </c>
      <c r="L1550">
        <v>1</v>
      </c>
      <c r="M1550" s="22" t="s">
        <v>131</v>
      </c>
    </row>
    <row r="1551" spans="1:13" x14ac:dyDescent="0.25">
      <c r="A1551">
        <v>2021</v>
      </c>
      <c r="B1551" s="8">
        <v>44288</v>
      </c>
      <c r="C1551" s="50">
        <v>200</v>
      </c>
      <c r="D1551" t="s">
        <v>286</v>
      </c>
      <c r="E1551" s="22" t="s">
        <v>289</v>
      </c>
      <c r="F1551" t="s">
        <v>291</v>
      </c>
      <c r="G1551" t="s">
        <v>247</v>
      </c>
      <c r="I1551"/>
      <c r="K1551"/>
    </row>
    <row r="1552" spans="1:13" x14ac:dyDescent="0.25">
      <c r="A1552">
        <v>2021</v>
      </c>
      <c r="B1552" s="8">
        <v>44288</v>
      </c>
      <c r="C1552" s="50">
        <v>300</v>
      </c>
      <c r="D1552" t="s">
        <v>286</v>
      </c>
      <c r="E1552" s="22" t="s">
        <v>289</v>
      </c>
      <c r="F1552" t="s">
        <v>291</v>
      </c>
      <c r="G1552" s="9">
        <v>0.14004629629629631</v>
      </c>
      <c r="H1552" t="s">
        <v>13</v>
      </c>
      <c r="I1552">
        <v>82</v>
      </c>
      <c r="J1552">
        <v>4943</v>
      </c>
      <c r="K1552">
        <v>11.49</v>
      </c>
      <c r="L1552">
        <v>1</v>
      </c>
    </row>
    <row r="1553" spans="1:13" x14ac:dyDescent="0.25">
      <c r="A1553">
        <v>2021</v>
      </c>
      <c r="B1553" s="8">
        <v>44288</v>
      </c>
      <c r="C1553" s="50">
        <v>400</v>
      </c>
      <c r="D1553" t="s">
        <v>286</v>
      </c>
      <c r="E1553" s="22" t="s">
        <v>289</v>
      </c>
      <c r="F1553" t="s">
        <v>291</v>
      </c>
      <c r="G1553" s="9">
        <v>0.16708333333333333</v>
      </c>
      <c r="H1553" t="s">
        <v>13</v>
      </c>
      <c r="I1553">
        <v>72</v>
      </c>
      <c r="J1553">
        <v>138</v>
      </c>
      <c r="K1553">
        <v>16.03</v>
      </c>
      <c r="L1553">
        <v>1</v>
      </c>
    </row>
    <row r="1554" spans="1:13" x14ac:dyDescent="0.25">
      <c r="A1554">
        <v>2021</v>
      </c>
      <c r="B1554" s="8">
        <v>44288</v>
      </c>
      <c r="C1554" s="50">
        <v>400</v>
      </c>
      <c r="D1554" t="s">
        <v>286</v>
      </c>
      <c r="E1554" s="22" t="s">
        <v>289</v>
      </c>
      <c r="F1554" t="s">
        <v>291</v>
      </c>
      <c r="G1554" s="9">
        <v>0.17216435185185186</v>
      </c>
      <c r="H1554" t="s">
        <v>13</v>
      </c>
      <c r="I1554">
        <v>59</v>
      </c>
      <c r="J1554">
        <v>1889</v>
      </c>
      <c r="K1554">
        <v>3.03</v>
      </c>
      <c r="L1554">
        <v>1</v>
      </c>
    </row>
    <row r="1555" spans="1:13" x14ac:dyDescent="0.25">
      <c r="A1555">
        <v>2021</v>
      </c>
      <c r="B1555" s="8">
        <v>44288</v>
      </c>
      <c r="C1555" s="50">
        <v>500</v>
      </c>
      <c r="D1555" t="s">
        <v>286</v>
      </c>
      <c r="E1555" s="22" t="s">
        <v>289</v>
      </c>
      <c r="F1555" t="s">
        <v>291</v>
      </c>
      <c r="G1555" t="s">
        <v>247</v>
      </c>
      <c r="I1555"/>
      <c r="K1555"/>
    </row>
    <row r="1556" spans="1:13" x14ac:dyDescent="0.25">
      <c r="A1556">
        <v>2021</v>
      </c>
      <c r="B1556" s="8">
        <v>44288</v>
      </c>
      <c r="C1556" s="50">
        <v>600</v>
      </c>
      <c r="D1556" t="s">
        <v>286</v>
      </c>
      <c r="E1556" s="22" t="s">
        <v>289</v>
      </c>
      <c r="F1556" t="s">
        <v>291</v>
      </c>
      <c r="G1556" t="s">
        <v>247</v>
      </c>
      <c r="I1556"/>
      <c r="K1556"/>
    </row>
    <row r="1557" spans="1:13" x14ac:dyDescent="0.25">
      <c r="A1557">
        <v>2021</v>
      </c>
      <c r="B1557" s="8">
        <v>44288</v>
      </c>
      <c r="C1557" s="50">
        <v>700</v>
      </c>
      <c r="D1557" t="s">
        <v>286</v>
      </c>
      <c r="E1557" s="22" t="s">
        <v>289</v>
      </c>
      <c r="F1557" t="s">
        <v>291</v>
      </c>
      <c r="G1557" t="s">
        <v>247</v>
      </c>
      <c r="I1557"/>
      <c r="K1557"/>
    </row>
    <row r="1558" spans="1:13" x14ac:dyDescent="0.25">
      <c r="A1558">
        <v>2021</v>
      </c>
      <c r="B1558" s="8">
        <v>44288</v>
      </c>
      <c r="C1558" s="50">
        <v>800</v>
      </c>
      <c r="D1558" t="s">
        <v>286</v>
      </c>
      <c r="E1558" s="22" t="s">
        <v>289</v>
      </c>
      <c r="F1558" t="s">
        <v>291</v>
      </c>
      <c r="G1558" t="s">
        <v>247</v>
      </c>
      <c r="I1558"/>
      <c r="K1558"/>
      <c r="M1558" s="22" t="s">
        <v>132</v>
      </c>
    </row>
    <row r="1559" spans="1:13" x14ac:dyDescent="0.25">
      <c r="A1559">
        <v>2021</v>
      </c>
      <c r="B1559" s="8">
        <v>44288</v>
      </c>
      <c r="C1559" s="50">
        <v>900</v>
      </c>
      <c r="D1559" t="s">
        <v>286</v>
      </c>
      <c r="E1559" s="22" t="s">
        <v>289</v>
      </c>
      <c r="F1559" t="s">
        <v>291</v>
      </c>
      <c r="G1559" t="s">
        <v>247</v>
      </c>
      <c r="I1559"/>
      <c r="K1559"/>
    </row>
    <row r="1560" spans="1:13" x14ac:dyDescent="0.25">
      <c r="A1560">
        <v>2021</v>
      </c>
      <c r="B1560" s="8">
        <v>44288</v>
      </c>
      <c r="C1560" s="50">
        <v>1000</v>
      </c>
      <c r="D1560" t="s">
        <v>286</v>
      </c>
      <c r="E1560" s="22" t="s">
        <v>289</v>
      </c>
      <c r="F1560" t="s">
        <v>291</v>
      </c>
      <c r="G1560" t="s">
        <v>247</v>
      </c>
      <c r="I1560"/>
      <c r="K1560"/>
    </row>
    <row r="1561" spans="1:13" x14ac:dyDescent="0.25">
      <c r="A1561">
        <v>2021</v>
      </c>
      <c r="B1561" s="8">
        <v>44288</v>
      </c>
      <c r="C1561" s="50">
        <v>1100</v>
      </c>
      <c r="D1561" t="s">
        <v>286</v>
      </c>
      <c r="E1561" s="22" t="s">
        <v>289</v>
      </c>
      <c r="F1561" t="s">
        <v>291</v>
      </c>
      <c r="G1561" t="s">
        <v>247</v>
      </c>
      <c r="I1561"/>
      <c r="K1561"/>
    </row>
    <row r="1562" spans="1:13" x14ac:dyDescent="0.25">
      <c r="A1562">
        <v>2021</v>
      </c>
      <c r="B1562" s="8">
        <v>44288</v>
      </c>
      <c r="C1562" s="50">
        <v>1200</v>
      </c>
      <c r="D1562" t="s">
        <v>286</v>
      </c>
      <c r="E1562" s="22" t="s">
        <v>289</v>
      </c>
      <c r="F1562" t="s">
        <v>291</v>
      </c>
      <c r="G1562" t="s">
        <v>247</v>
      </c>
      <c r="I1562"/>
      <c r="K1562"/>
    </row>
    <row r="1563" spans="1:13" x14ac:dyDescent="0.25">
      <c r="A1563">
        <v>2021</v>
      </c>
      <c r="B1563" s="8">
        <v>44288</v>
      </c>
      <c r="C1563" s="50">
        <v>1300</v>
      </c>
      <c r="D1563" t="s">
        <v>286</v>
      </c>
      <c r="E1563" s="22" t="s">
        <v>289</v>
      </c>
      <c r="F1563" t="s">
        <v>291</v>
      </c>
      <c r="G1563" t="s">
        <v>247</v>
      </c>
      <c r="I1563"/>
      <c r="K1563"/>
    </row>
    <row r="1564" spans="1:13" x14ac:dyDescent="0.25">
      <c r="A1564">
        <v>2021</v>
      </c>
      <c r="B1564" s="8">
        <v>44288</v>
      </c>
      <c r="C1564" s="50">
        <v>1400</v>
      </c>
      <c r="D1564" t="s">
        <v>286</v>
      </c>
      <c r="E1564" s="22" t="s">
        <v>289</v>
      </c>
      <c r="F1564" t="s">
        <v>291</v>
      </c>
      <c r="G1564" t="s">
        <v>247</v>
      </c>
      <c r="I1564"/>
      <c r="K1564"/>
    </row>
    <row r="1565" spans="1:13" x14ac:dyDescent="0.25">
      <c r="A1565">
        <v>2021</v>
      </c>
      <c r="B1565" s="8">
        <v>44288</v>
      </c>
      <c r="C1565" s="50">
        <v>1500</v>
      </c>
      <c r="D1565" t="s">
        <v>286</v>
      </c>
      <c r="E1565" s="22" t="s">
        <v>289</v>
      </c>
      <c r="F1565" t="s">
        <v>291</v>
      </c>
      <c r="G1565" t="s">
        <v>247</v>
      </c>
      <c r="I1565"/>
      <c r="K1565"/>
    </row>
    <row r="1566" spans="1:13" x14ac:dyDescent="0.25">
      <c r="A1566">
        <v>2021</v>
      </c>
      <c r="B1566" s="8">
        <v>44288</v>
      </c>
      <c r="C1566" s="50">
        <v>1600</v>
      </c>
      <c r="D1566" t="s">
        <v>286</v>
      </c>
      <c r="E1566" s="22" t="s">
        <v>289</v>
      </c>
      <c r="F1566" t="s">
        <v>291</v>
      </c>
      <c r="G1566" s="9">
        <v>0.66752314814814817</v>
      </c>
      <c r="H1566" t="s">
        <v>13</v>
      </c>
      <c r="I1566">
        <v>48.2</v>
      </c>
      <c r="J1566">
        <v>272</v>
      </c>
      <c r="K1566">
        <v>16.82</v>
      </c>
      <c r="L1566">
        <v>1</v>
      </c>
    </row>
    <row r="1567" spans="1:13" x14ac:dyDescent="0.25">
      <c r="A1567">
        <v>2021</v>
      </c>
      <c r="B1567" s="8">
        <v>44288</v>
      </c>
      <c r="C1567" s="50">
        <v>1700</v>
      </c>
      <c r="D1567" t="s">
        <v>286</v>
      </c>
      <c r="E1567" s="22" t="s">
        <v>289</v>
      </c>
      <c r="F1567" t="s">
        <v>291</v>
      </c>
      <c r="G1567" t="s">
        <v>247</v>
      </c>
      <c r="I1567"/>
      <c r="K1567"/>
    </row>
    <row r="1568" spans="1:13" x14ac:dyDescent="0.25">
      <c r="A1568">
        <v>2021</v>
      </c>
      <c r="B1568" s="8">
        <v>44288</v>
      </c>
      <c r="C1568" s="50">
        <v>1800</v>
      </c>
      <c r="D1568" t="s">
        <v>286</v>
      </c>
      <c r="E1568" s="22" t="s">
        <v>289</v>
      </c>
      <c r="F1568" t="s">
        <v>291</v>
      </c>
      <c r="G1568" t="s">
        <v>247</v>
      </c>
      <c r="I1568"/>
      <c r="K1568"/>
    </row>
    <row r="1569" spans="1:13" x14ac:dyDescent="0.25">
      <c r="A1569">
        <v>2021</v>
      </c>
      <c r="B1569" s="8">
        <v>44288</v>
      </c>
      <c r="C1569" s="50">
        <v>1900</v>
      </c>
      <c r="D1569" t="s">
        <v>286</v>
      </c>
      <c r="E1569" s="22" t="s">
        <v>289</v>
      </c>
      <c r="F1569" t="s">
        <v>291</v>
      </c>
      <c r="G1569" t="s">
        <v>247</v>
      </c>
      <c r="I1569"/>
      <c r="K1569"/>
    </row>
    <row r="1570" spans="1:13" x14ac:dyDescent="0.25">
      <c r="A1570">
        <v>2021</v>
      </c>
      <c r="B1570" s="8">
        <v>44288</v>
      </c>
      <c r="C1570" s="50">
        <v>2000</v>
      </c>
      <c r="D1570" t="s">
        <v>286</v>
      </c>
      <c r="E1570" s="22" t="s">
        <v>289</v>
      </c>
      <c r="F1570" t="s">
        <v>291</v>
      </c>
      <c r="G1570" s="36">
        <v>0.8470833333333333</v>
      </c>
      <c r="H1570" t="s">
        <v>14</v>
      </c>
      <c r="I1570">
        <v>60.5</v>
      </c>
      <c r="J1570">
        <v>3757</v>
      </c>
      <c r="K1570">
        <v>4.42</v>
      </c>
      <c r="L1570">
        <v>1</v>
      </c>
      <c r="M1570" s="22" t="s">
        <v>133</v>
      </c>
    </row>
    <row r="1571" spans="1:13" x14ac:dyDescent="0.25">
      <c r="A1571">
        <v>2021</v>
      </c>
      <c r="B1571" s="8">
        <v>44288</v>
      </c>
      <c r="C1571" s="50">
        <v>2000</v>
      </c>
      <c r="D1571" t="s">
        <v>286</v>
      </c>
      <c r="E1571" s="22" t="s">
        <v>289</v>
      </c>
      <c r="F1571" t="s">
        <v>291</v>
      </c>
      <c r="G1571" s="36">
        <v>0.84709490740740734</v>
      </c>
      <c r="H1571" t="s">
        <v>14</v>
      </c>
      <c r="I1571">
        <v>48.9</v>
      </c>
      <c r="J1571">
        <v>3760</v>
      </c>
      <c r="K1571">
        <v>3.49</v>
      </c>
      <c r="L1571">
        <v>1</v>
      </c>
      <c r="M1571" s="22" t="s">
        <v>133</v>
      </c>
    </row>
    <row r="1572" spans="1:13" x14ac:dyDescent="0.25">
      <c r="A1572">
        <v>2021</v>
      </c>
      <c r="B1572" s="8">
        <v>44288</v>
      </c>
      <c r="C1572" s="50">
        <v>2000</v>
      </c>
      <c r="D1572" t="s">
        <v>286</v>
      </c>
      <c r="E1572" s="22" t="s">
        <v>289</v>
      </c>
      <c r="F1572" t="s">
        <v>291</v>
      </c>
      <c r="G1572" s="37">
        <v>0.84718749999999998</v>
      </c>
      <c r="H1572" t="s">
        <v>13</v>
      </c>
      <c r="I1572" s="13">
        <v>63.5</v>
      </c>
      <c r="J1572">
        <v>3792</v>
      </c>
      <c r="K1572" s="10">
        <v>2.62</v>
      </c>
      <c r="L1572">
        <v>1</v>
      </c>
      <c r="M1572" s="22" t="s">
        <v>133</v>
      </c>
    </row>
    <row r="1573" spans="1:13" x14ac:dyDescent="0.25">
      <c r="A1573">
        <v>2021</v>
      </c>
      <c r="B1573" s="8">
        <v>44288</v>
      </c>
      <c r="C1573" s="50">
        <v>2000</v>
      </c>
      <c r="D1573" t="s">
        <v>286</v>
      </c>
      <c r="E1573" s="22" t="s">
        <v>289</v>
      </c>
      <c r="F1573" t="s">
        <v>291</v>
      </c>
      <c r="G1573" s="36">
        <v>0.84719907407407413</v>
      </c>
      <c r="H1573" t="s">
        <v>13</v>
      </c>
      <c r="I1573">
        <v>50.1</v>
      </c>
      <c r="J1573">
        <v>3796</v>
      </c>
      <c r="K1573">
        <v>2.93</v>
      </c>
      <c r="L1573">
        <v>1</v>
      </c>
      <c r="M1573" s="22" t="s">
        <v>133</v>
      </c>
    </row>
    <row r="1574" spans="1:13" x14ac:dyDescent="0.25">
      <c r="A1574">
        <v>2021</v>
      </c>
      <c r="B1574" s="8">
        <v>44288</v>
      </c>
      <c r="C1574" s="50">
        <v>2100</v>
      </c>
      <c r="D1574" t="s">
        <v>286</v>
      </c>
      <c r="E1574" s="22" t="s">
        <v>289</v>
      </c>
      <c r="F1574" t="s">
        <v>291</v>
      </c>
      <c r="G1574" t="s">
        <v>247</v>
      </c>
      <c r="I1574"/>
      <c r="K1574"/>
    </row>
    <row r="1575" spans="1:13" x14ac:dyDescent="0.25">
      <c r="A1575">
        <v>2021</v>
      </c>
      <c r="B1575" s="8">
        <v>44288</v>
      </c>
      <c r="C1575" s="50">
        <v>2200</v>
      </c>
      <c r="D1575" t="s">
        <v>286</v>
      </c>
      <c r="E1575" s="22" t="s">
        <v>289</v>
      </c>
      <c r="F1575" t="s">
        <v>291</v>
      </c>
      <c r="G1575" s="9">
        <v>0.91726851851851843</v>
      </c>
      <c r="H1575" t="s">
        <v>14</v>
      </c>
      <c r="I1575">
        <v>71.599999999999994</v>
      </c>
      <c r="J1575">
        <v>200</v>
      </c>
      <c r="K1575">
        <v>15.14</v>
      </c>
      <c r="L1575">
        <v>1</v>
      </c>
    </row>
    <row r="1576" spans="1:13" x14ac:dyDescent="0.25">
      <c r="A1576">
        <v>2021</v>
      </c>
      <c r="B1576" s="8">
        <v>44288</v>
      </c>
      <c r="C1576" s="50">
        <v>2200</v>
      </c>
      <c r="D1576" t="s">
        <v>286</v>
      </c>
      <c r="E1576" s="22" t="s">
        <v>289</v>
      </c>
      <c r="F1576" t="s">
        <v>291</v>
      </c>
      <c r="G1576" s="9">
        <v>0.92712962962962964</v>
      </c>
      <c r="H1576" t="s">
        <v>13</v>
      </c>
      <c r="I1576">
        <v>64</v>
      </c>
      <c r="J1576">
        <v>3595</v>
      </c>
      <c r="K1576">
        <v>8.1999999999999993</v>
      </c>
      <c r="L1576">
        <v>1</v>
      </c>
    </row>
    <row r="1577" spans="1:13" x14ac:dyDescent="0.25">
      <c r="A1577">
        <v>2021</v>
      </c>
      <c r="B1577" s="8">
        <v>44288</v>
      </c>
      <c r="C1577" s="50">
        <v>2200</v>
      </c>
      <c r="D1577" t="s">
        <v>286</v>
      </c>
      <c r="E1577" s="22" t="s">
        <v>289</v>
      </c>
      <c r="F1577" t="s">
        <v>291</v>
      </c>
      <c r="G1577" s="9">
        <v>0.93354166666666671</v>
      </c>
      <c r="H1577" t="s">
        <v>13</v>
      </c>
      <c r="I1577">
        <v>73.900000000000006</v>
      </c>
      <c r="J1577">
        <v>5810</v>
      </c>
      <c r="K1577">
        <v>13.84</v>
      </c>
      <c r="L1577">
        <v>1</v>
      </c>
    </row>
    <row r="1578" spans="1:13" x14ac:dyDescent="0.25">
      <c r="A1578">
        <v>2021</v>
      </c>
      <c r="B1578" s="8">
        <v>44288</v>
      </c>
      <c r="C1578" s="50">
        <v>2300</v>
      </c>
      <c r="D1578" t="s">
        <v>286</v>
      </c>
      <c r="E1578" s="22" t="s">
        <v>289</v>
      </c>
      <c r="F1578" t="s">
        <v>291</v>
      </c>
      <c r="G1578" s="9">
        <v>0.9584259259259259</v>
      </c>
      <c r="H1578" t="s">
        <v>13</v>
      </c>
      <c r="I1578">
        <v>73</v>
      </c>
      <c r="J1578">
        <v>27</v>
      </c>
      <c r="K1578">
        <v>13.99</v>
      </c>
      <c r="L1578">
        <v>1</v>
      </c>
    </row>
    <row r="1579" spans="1:13" x14ac:dyDescent="0.25">
      <c r="A1579">
        <v>2021</v>
      </c>
      <c r="B1579" s="8">
        <v>44288</v>
      </c>
      <c r="C1579" s="50">
        <v>2300</v>
      </c>
      <c r="D1579" t="s">
        <v>286</v>
      </c>
      <c r="E1579" s="22" t="s">
        <v>289</v>
      </c>
      <c r="F1579" t="s">
        <v>291</v>
      </c>
      <c r="G1579" s="9">
        <v>0.96084490740740736</v>
      </c>
      <c r="H1579" t="s">
        <v>14</v>
      </c>
      <c r="I1579">
        <v>76.2</v>
      </c>
      <c r="J1579">
        <v>859</v>
      </c>
      <c r="K1579">
        <v>4.38</v>
      </c>
      <c r="L1579">
        <v>1</v>
      </c>
    </row>
    <row r="1580" spans="1:13" x14ac:dyDescent="0.25">
      <c r="A1580">
        <v>2021</v>
      </c>
      <c r="B1580" s="8">
        <v>44288</v>
      </c>
      <c r="C1580" s="50">
        <v>2300</v>
      </c>
      <c r="D1580" t="s">
        <v>286</v>
      </c>
      <c r="E1580" s="22" t="s">
        <v>289</v>
      </c>
      <c r="F1580" t="s">
        <v>291</v>
      </c>
      <c r="G1580" s="9">
        <v>0.96569444444444441</v>
      </c>
      <c r="H1580" t="s">
        <v>13</v>
      </c>
      <c r="I1580">
        <v>78.400000000000006</v>
      </c>
      <c r="J1580">
        <v>2535</v>
      </c>
      <c r="K1580">
        <v>13.3</v>
      </c>
      <c r="L1580">
        <v>3</v>
      </c>
      <c r="M1580" s="22" t="s">
        <v>134</v>
      </c>
    </row>
    <row r="1581" spans="1:13" x14ac:dyDescent="0.25">
      <c r="A1581">
        <v>2021</v>
      </c>
      <c r="B1581" s="8">
        <v>44288</v>
      </c>
      <c r="C1581" s="50">
        <v>2300</v>
      </c>
      <c r="D1581" t="s">
        <v>286</v>
      </c>
      <c r="E1581" s="22" t="s">
        <v>289</v>
      </c>
      <c r="F1581" t="s">
        <v>291</v>
      </c>
      <c r="G1581" s="9">
        <v>0.96856481481481482</v>
      </c>
      <c r="H1581" t="s">
        <v>14</v>
      </c>
      <c r="I1581">
        <v>79</v>
      </c>
      <c r="J1581">
        <v>3526</v>
      </c>
      <c r="K1581">
        <v>4.8600000000000003</v>
      </c>
      <c r="L1581">
        <v>3</v>
      </c>
      <c r="M1581" s="22" t="s">
        <v>134</v>
      </c>
    </row>
    <row r="1582" spans="1:13" x14ac:dyDescent="0.25">
      <c r="A1582">
        <v>2021</v>
      </c>
      <c r="B1582" s="8">
        <v>44289</v>
      </c>
      <c r="C1582" s="50">
        <v>0</v>
      </c>
      <c r="D1582" t="s">
        <v>286</v>
      </c>
      <c r="E1582" s="22" t="s">
        <v>289</v>
      </c>
      <c r="F1582" t="s">
        <v>291</v>
      </c>
      <c r="G1582" s="9">
        <v>3.7037037037037034E-3</v>
      </c>
      <c r="H1582" t="s">
        <v>14</v>
      </c>
      <c r="I1582">
        <v>79.7</v>
      </c>
      <c r="J1582">
        <v>1257</v>
      </c>
      <c r="K1582">
        <v>15.8</v>
      </c>
      <c r="L1582">
        <v>1</v>
      </c>
    </row>
    <row r="1583" spans="1:13" x14ac:dyDescent="0.25">
      <c r="A1583">
        <v>2021</v>
      </c>
      <c r="B1583" s="8">
        <v>44289</v>
      </c>
      <c r="C1583" s="50">
        <v>100</v>
      </c>
      <c r="D1583" t="s">
        <v>286</v>
      </c>
      <c r="E1583" s="22" t="s">
        <v>289</v>
      </c>
      <c r="F1583" t="s">
        <v>291</v>
      </c>
      <c r="G1583" s="9">
        <v>5.2534722222222219E-2</v>
      </c>
      <c r="H1583" t="s">
        <v>14</v>
      </c>
      <c r="I1583">
        <v>76.099999999999994</v>
      </c>
      <c r="J1583">
        <v>3728</v>
      </c>
      <c r="K1583">
        <v>4.47</v>
      </c>
      <c r="L1583">
        <v>1</v>
      </c>
    </row>
    <row r="1584" spans="1:13" x14ac:dyDescent="0.25">
      <c r="A1584">
        <v>2021</v>
      </c>
      <c r="B1584" s="8">
        <v>44289</v>
      </c>
      <c r="C1584" s="50">
        <v>100</v>
      </c>
      <c r="D1584" t="s">
        <v>286</v>
      </c>
      <c r="E1584" s="22" t="s">
        <v>289</v>
      </c>
      <c r="F1584" t="s">
        <v>291</v>
      </c>
      <c r="G1584" s="9">
        <v>6.1018518518518521E-2</v>
      </c>
      <c r="H1584" t="s">
        <v>14</v>
      </c>
      <c r="I1584">
        <v>75.400000000000006</v>
      </c>
      <c r="J1584">
        <v>6659</v>
      </c>
      <c r="K1584">
        <v>17.329999999999998</v>
      </c>
      <c r="L1584">
        <v>1</v>
      </c>
    </row>
    <row r="1585" spans="1:13" x14ac:dyDescent="0.25">
      <c r="A1585">
        <v>2021</v>
      </c>
      <c r="B1585" s="8">
        <v>44289</v>
      </c>
      <c r="C1585" s="50">
        <v>200</v>
      </c>
      <c r="D1585" t="s">
        <v>286</v>
      </c>
      <c r="E1585" s="22" t="s">
        <v>289</v>
      </c>
      <c r="F1585" t="s">
        <v>291</v>
      </c>
      <c r="G1585" s="9">
        <v>9.7187499999999996E-2</v>
      </c>
      <c r="H1585" t="s">
        <v>13</v>
      </c>
      <c r="I1585">
        <v>67.3</v>
      </c>
      <c r="J1585">
        <v>4777</v>
      </c>
      <c r="K1585">
        <v>3.23</v>
      </c>
      <c r="L1585">
        <v>1</v>
      </c>
    </row>
    <row r="1586" spans="1:13" x14ac:dyDescent="0.25">
      <c r="A1586">
        <v>2021</v>
      </c>
      <c r="B1586" s="8">
        <v>44289</v>
      </c>
      <c r="C1586" s="50">
        <v>300</v>
      </c>
      <c r="D1586" t="s">
        <v>286</v>
      </c>
      <c r="E1586" s="22" t="s">
        <v>289</v>
      </c>
      <c r="F1586" t="s">
        <v>291</v>
      </c>
      <c r="G1586" t="s">
        <v>247</v>
      </c>
      <c r="I1586"/>
      <c r="K1586"/>
      <c r="M1586" s="22" t="s">
        <v>135</v>
      </c>
    </row>
    <row r="1587" spans="1:13" x14ac:dyDescent="0.25">
      <c r="A1587">
        <v>2021</v>
      </c>
      <c r="B1587" s="8">
        <v>44289</v>
      </c>
      <c r="C1587" s="50">
        <v>400</v>
      </c>
      <c r="D1587" t="s">
        <v>286</v>
      </c>
      <c r="E1587" s="22" t="s">
        <v>289</v>
      </c>
      <c r="F1587" t="s">
        <v>291</v>
      </c>
      <c r="G1587" t="s">
        <v>247</v>
      </c>
      <c r="I1587"/>
      <c r="K1587"/>
    </row>
    <row r="1588" spans="1:13" x14ac:dyDescent="0.25">
      <c r="A1588">
        <v>2021</v>
      </c>
      <c r="B1588" s="8">
        <v>44289</v>
      </c>
      <c r="C1588" s="50">
        <v>500</v>
      </c>
      <c r="D1588" t="s">
        <v>286</v>
      </c>
      <c r="E1588" s="22" t="s">
        <v>289</v>
      </c>
      <c r="F1588" t="s">
        <v>291</v>
      </c>
      <c r="G1588" t="s">
        <v>247</v>
      </c>
      <c r="I1588"/>
      <c r="K1588"/>
      <c r="M1588" s="22" t="s">
        <v>136</v>
      </c>
    </row>
    <row r="1589" spans="1:13" x14ac:dyDescent="0.25">
      <c r="A1589">
        <v>2021</v>
      </c>
      <c r="B1589" s="8">
        <v>44289</v>
      </c>
      <c r="C1589" s="50">
        <v>600</v>
      </c>
      <c r="D1589" t="s">
        <v>286</v>
      </c>
      <c r="E1589" s="22" t="s">
        <v>289</v>
      </c>
      <c r="F1589" t="s">
        <v>291</v>
      </c>
      <c r="G1589" s="9">
        <v>0.25363425925925925</v>
      </c>
      <c r="H1589" t="s">
        <v>13</v>
      </c>
      <c r="I1589">
        <v>73.599999999999994</v>
      </c>
      <c r="J1589">
        <v>1243</v>
      </c>
      <c r="K1589">
        <v>3.12</v>
      </c>
      <c r="L1589">
        <v>1</v>
      </c>
      <c r="M1589" s="22" t="s">
        <v>137</v>
      </c>
    </row>
    <row r="1590" spans="1:13" x14ac:dyDescent="0.25">
      <c r="A1590">
        <v>2021</v>
      </c>
      <c r="B1590" s="8">
        <v>44289</v>
      </c>
      <c r="C1590" s="50">
        <v>700</v>
      </c>
      <c r="D1590" t="s">
        <v>286</v>
      </c>
      <c r="E1590" s="22" t="s">
        <v>289</v>
      </c>
      <c r="F1590" t="s">
        <v>291</v>
      </c>
      <c r="G1590" t="s">
        <v>247</v>
      </c>
      <c r="I1590"/>
      <c r="K1590"/>
    </row>
    <row r="1591" spans="1:13" x14ac:dyDescent="0.25">
      <c r="A1591">
        <v>2021</v>
      </c>
      <c r="B1591" s="8">
        <v>44289</v>
      </c>
      <c r="C1591" s="50">
        <v>800</v>
      </c>
      <c r="D1591" t="s">
        <v>286</v>
      </c>
      <c r="E1591" s="22" t="s">
        <v>289</v>
      </c>
      <c r="F1591" t="s">
        <v>291</v>
      </c>
      <c r="G1591" t="s">
        <v>247</v>
      </c>
      <c r="I1591"/>
      <c r="K1591"/>
    </row>
    <row r="1592" spans="1:13" x14ac:dyDescent="0.25">
      <c r="A1592">
        <v>2021</v>
      </c>
      <c r="B1592" s="8">
        <v>44289</v>
      </c>
      <c r="C1592" s="50">
        <v>900</v>
      </c>
      <c r="D1592" t="s">
        <v>286</v>
      </c>
      <c r="E1592" s="22" t="s">
        <v>289</v>
      </c>
      <c r="F1592" t="s">
        <v>291</v>
      </c>
      <c r="G1592" t="s">
        <v>247</v>
      </c>
      <c r="I1592"/>
      <c r="K1592"/>
    </row>
    <row r="1593" spans="1:13" x14ac:dyDescent="0.25">
      <c r="A1593">
        <v>2021</v>
      </c>
      <c r="B1593" s="8">
        <v>44289</v>
      </c>
      <c r="C1593" s="50">
        <v>1000</v>
      </c>
      <c r="D1593" t="s">
        <v>286</v>
      </c>
      <c r="E1593" s="22" t="s">
        <v>289</v>
      </c>
      <c r="F1593" t="s">
        <v>291</v>
      </c>
      <c r="G1593" t="s">
        <v>247</v>
      </c>
      <c r="I1593"/>
      <c r="K1593"/>
    </row>
    <row r="1594" spans="1:13" x14ac:dyDescent="0.25">
      <c r="A1594">
        <v>2021</v>
      </c>
      <c r="B1594" s="8">
        <v>44289</v>
      </c>
      <c r="C1594" s="50">
        <v>1100</v>
      </c>
      <c r="D1594" t="s">
        <v>79</v>
      </c>
      <c r="E1594" s="22" t="s">
        <v>289</v>
      </c>
      <c r="F1594" t="s">
        <v>291</v>
      </c>
      <c r="G1594" t="s">
        <v>247</v>
      </c>
      <c r="I1594"/>
      <c r="K1594"/>
      <c r="M1594" s="60" t="s">
        <v>138</v>
      </c>
    </row>
    <row r="1595" spans="1:13" x14ac:dyDescent="0.25">
      <c r="A1595">
        <v>2021</v>
      </c>
      <c r="B1595" s="8">
        <v>44289</v>
      </c>
      <c r="C1595" s="50">
        <v>1200</v>
      </c>
      <c r="D1595" t="s">
        <v>286</v>
      </c>
      <c r="E1595" s="22" t="s">
        <v>289</v>
      </c>
      <c r="F1595" t="s">
        <v>291</v>
      </c>
      <c r="G1595" t="s">
        <v>247</v>
      </c>
      <c r="I1595"/>
      <c r="K1595"/>
    </row>
    <row r="1596" spans="1:13" s="27" customFormat="1" x14ac:dyDescent="0.25">
      <c r="A1596" s="27">
        <v>2021</v>
      </c>
      <c r="B1596" s="35">
        <v>44289</v>
      </c>
      <c r="C1596" s="52">
        <v>1300</v>
      </c>
      <c r="D1596" s="53" t="s">
        <v>79</v>
      </c>
      <c r="E1596" s="27" t="s">
        <v>289</v>
      </c>
      <c r="F1596" s="27" t="s">
        <v>291</v>
      </c>
      <c r="G1596" s="54">
        <v>0.56483796296296296</v>
      </c>
      <c r="H1596" s="27" t="s">
        <v>13</v>
      </c>
      <c r="I1596" s="27">
        <v>83.5</v>
      </c>
      <c r="J1596" s="27">
        <v>5702</v>
      </c>
      <c r="K1596" s="27">
        <v>17.079999999999998</v>
      </c>
      <c r="L1596" s="27">
        <v>1</v>
      </c>
      <c r="M1596" s="22" t="s">
        <v>142</v>
      </c>
    </row>
    <row r="1597" spans="1:13" x14ac:dyDescent="0.25">
      <c r="A1597">
        <v>2021</v>
      </c>
      <c r="B1597" s="8">
        <v>44289</v>
      </c>
      <c r="C1597" s="50">
        <v>1400</v>
      </c>
      <c r="D1597" t="s">
        <v>286</v>
      </c>
      <c r="E1597" s="22" t="s">
        <v>289</v>
      </c>
      <c r="F1597" t="s">
        <v>291</v>
      </c>
      <c r="G1597" t="s">
        <v>247</v>
      </c>
      <c r="I1597"/>
      <c r="K1597"/>
    </row>
    <row r="1598" spans="1:13" x14ac:dyDescent="0.25">
      <c r="A1598">
        <v>2021</v>
      </c>
      <c r="B1598" s="8">
        <v>44289</v>
      </c>
      <c r="C1598" s="50">
        <v>1500</v>
      </c>
      <c r="D1598" t="s">
        <v>286</v>
      </c>
      <c r="E1598" s="22" t="s">
        <v>289</v>
      </c>
      <c r="F1598" t="s">
        <v>291</v>
      </c>
      <c r="G1598" t="s">
        <v>247</v>
      </c>
      <c r="I1598"/>
      <c r="K1598"/>
    </row>
    <row r="1599" spans="1:13" x14ac:dyDescent="0.25">
      <c r="A1599">
        <v>2021</v>
      </c>
      <c r="B1599" s="8">
        <v>44289</v>
      </c>
      <c r="C1599" s="50">
        <v>1600</v>
      </c>
      <c r="D1599" t="s">
        <v>286</v>
      </c>
      <c r="E1599" s="22" t="s">
        <v>289</v>
      </c>
      <c r="F1599" t="s">
        <v>291</v>
      </c>
      <c r="G1599" t="s">
        <v>247</v>
      </c>
      <c r="I1599"/>
      <c r="K1599"/>
    </row>
    <row r="1600" spans="1:13" x14ac:dyDescent="0.25">
      <c r="A1600">
        <v>2021</v>
      </c>
      <c r="B1600" s="8">
        <v>44289</v>
      </c>
      <c r="C1600" s="50">
        <v>1700</v>
      </c>
      <c r="D1600" t="s">
        <v>286</v>
      </c>
      <c r="E1600" s="22" t="s">
        <v>289</v>
      </c>
      <c r="F1600" t="s">
        <v>291</v>
      </c>
      <c r="G1600" t="s">
        <v>247</v>
      </c>
      <c r="I1600"/>
      <c r="K1600"/>
    </row>
    <row r="1601" spans="1:13" x14ac:dyDescent="0.25">
      <c r="A1601">
        <v>2021</v>
      </c>
      <c r="B1601" s="8">
        <v>44289</v>
      </c>
      <c r="C1601" s="50">
        <v>1800</v>
      </c>
      <c r="D1601" t="s">
        <v>286</v>
      </c>
      <c r="E1601" s="22" t="s">
        <v>289</v>
      </c>
      <c r="F1601" t="s">
        <v>291</v>
      </c>
      <c r="G1601" t="s">
        <v>247</v>
      </c>
      <c r="I1601"/>
      <c r="K1601"/>
    </row>
    <row r="1602" spans="1:13" x14ac:dyDescent="0.25">
      <c r="A1602">
        <v>2021</v>
      </c>
      <c r="B1602" s="8">
        <v>44289</v>
      </c>
      <c r="C1602" s="50">
        <v>1900</v>
      </c>
      <c r="D1602" t="s">
        <v>286</v>
      </c>
      <c r="E1602" s="22" t="s">
        <v>289</v>
      </c>
      <c r="F1602" t="s">
        <v>291</v>
      </c>
      <c r="G1602" s="9">
        <v>0.80600694444444443</v>
      </c>
      <c r="H1602" t="s">
        <v>13</v>
      </c>
      <c r="I1602">
        <v>77.900000000000006</v>
      </c>
      <c r="J1602">
        <v>4870</v>
      </c>
      <c r="K1602">
        <v>14.86</v>
      </c>
      <c r="L1602">
        <v>1</v>
      </c>
    </row>
    <row r="1603" spans="1:13" x14ac:dyDescent="0.25">
      <c r="A1603">
        <v>2021</v>
      </c>
      <c r="B1603" s="8">
        <v>44289</v>
      </c>
      <c r="C1603" s="50">
        <v>2000</v>
      </c>
      <c r="D1603" t="s">
        <v>286</v>
      </c>
      <c r="E1603" s="22" t="s">
        <v>289</v>
      </c>
      <c r="F1603" t="s">
        <v>291</v>
      </c>
      <c r="G1603" s="9">
        <v>0.8434490740740741</v>
      </c>
      <c r="H1603" t="s">
        <v>14</v>
      </c>
      <c r="I1603">
        <v>61.8</v>
      </c>
      <c r="J1603">
        <v>3470</v>
      </c>
      <c r="K1603">
        <v>7</v>
      </c>
      <c r="L1603">
        <v>1</v>
      </c>
      <c r="M1603" s="22" t="s">
        <v>139</v>
      </c>
    </row>
    <row r="1604" spans="1:13" x14ac:dyDescent="0.25">
      <c r="A1604">
        <v>2021</v>
      </c>
      <c r="B1604" s="8">
        <v>44289</v>
      </c>
      <c r="C1604" s="50">
        <v>2000</v>
      </c>
      <c r="D1604" t="s">
        <v>286</v>
      </c>
      <c r="E1604" s="22" t="s">
        <v>289</v>
      </c>
      <c r="F1604" t="s">
        <v>291</v>
      </c>
      <c r="G1604" s="9">
        <v>0.85350694444444442</v>
      </c>
      <c r="H1604" t="s">
        <v>13</v>
      </c>
      <c r="I1604">
        <v>70</v>
      </c>
      <c r="J1604">
        <v>6944</v>
      </c>
      <c r="K1604">
        <v>3.55</v>
      </c>
      <c r="L1604">
        <v>1</v>
      </c>
    </row>
    <row r="1605" spans="1:13" x14ac:dyDescent="0.25">
      <c r="A1605">
        <v>2021</v>
      </c>
      <c r="B1605" s="8">
        <v>44289</v>
      </c>
      <c r="C1605" s="50">
        <v>2100</v>
      </c>
      <c r="D1605" t="s">
        <v>286</v>
      </c>
      <c r="E1605" s="22" t="s">
        <v>289</v>
      </c>
      <c r="F1605" t="s">
        <v>291</v>
      </c>
      <c r="G1605" s="9">
        <v>0.87752314814814814</v>
      </c>
      <c r="H1605" t="s">
        <v>14</v>
      </c>
      <c r="I1605">
        <v>80</v>
      </c>
      <c r="J1605">
        <v>865</v>
      </c>
      <c r="K1605">
        <v>14.67</v>
      </c>
      <c r="L1605">
        <v>1</v>
      </c>
      <c r="M1605" s="22" t="s">
        <v>141</v>
      </c>
    </row>
    <row r="1606" spans="1:13" x14ac:dyDescent="0.25">
      <c r="A1606">
        <v>2021</v>
      </c>
      <c r="B1606" s="8">
        <v>44289</v>
      </c>
      <c r="C1606" s="50">
        <v>2100</v>
      </c>
      <c r="D1606" t="s">
        <v>286</v>
      </c>
      <c r="E1606" s="22" t="s">
        <v>289</v>
      </c>
      <c r="F1606" t="s">
        <v>291</v>
      </c>
      <c r="G1606" s="9">
        <v>0.87991898148148151</v>
      </c>
      <c r="H1606" t="s">
        <v>14</v>
      </c>
      <c r="I1606">
        <v>62.2</v>
      </c>
      <c r="J1606">
        <v>1692</v>
      </c>
      <c r="K1606">
        <v>5.97</v>
      </c>
      <c r="L1606">
        <v>1</v>
      </c>
      <c r="M1606" s="22" t="s">
        <v>140</v>
      </c>
    </row>
    <row r="1607" spans="1:13" x14ac:dyDescent="0.25">
      <c r="A1607">
        <v>2021</v>
      </c>
      <c r="B1607" s="8">
        <v>44289</v>
      </c>
      <c r="C1607" s="50">
        <v>2100</v>
      </c>
      <c r="D1607" t="s">
        <v>286</v>
      </c>
      <c r="E1607" s="22" t="s">
        <v>289</v>
      </c>
      <c r="F1607" t="s">
        <v>291</v>
      </c>
      <c r="G1607" s="9">
        <v>0.88129629629629624</v>
      </c>
      <c r="H1607" t="s">
        <v>14</v>
      </c>
      <c r="I1607">
        <v>76.8</v>
      </c>
      <c r="J1607">
        <v>2168</v>
      </c>
      <c r="K1607">
        <v>11.84</v>
      </c>
      <c r="L1607">
        <v>1</v>
      </c>
    </row>
    <row r="1608" spans="1:13" x14ac:dyDescent="0.25">
      <c r="A1608">
        <v>2021</v>
      </c>
      <c r="B1608" s="8">
        <v>44289</v>
      </c>
      <c r="C1608" s="50">
        <v>2200</v>
      </c>
      <c r="D1608" t="s">
        <v>286</v>
      </c>
      <c r="E1608" s="22" t="s">
        <v>289</v>
      </c>
      <c r="F1608" t="s">
        <v>291</v>
      </c>
      <c r="G1608" s="9">
        <v>0.9170949074074074</v>
      </c>
      <c r="H1608" t="s">
        <v>14</v>
      </c>
      <c r="I1608">
        <v>52</v>
      </c>
      <c r="J1608">
        <v>144</v>
      </c>
      <c r="K1608">
        <v>13.86</v>
      </c>
      <c r="L1608">
        <v>1</v>
      </c>
    </row>
    <row r="1609" spans="1:13" x14ac:dyDescent="0.25">
      <c r="A1609">
        <v>2021</v>
      </c>
      <c r="B1609" s="8">
        <v>44289</v>
      </c>
      <c r="C1609" s="50">
        <v>2300</v>
      </c>
      <c r="D1609" t="s">
        <v>286</v>
      </c>
      <c r="E1609" s="22" t="s">
        <v>289</v>
      </c>
      <c r="F1609" t="s">
        <v>291</v>
      </c>
      <c r="G1609" s="9">
        <v>0.92935185185185187</v>
      </c>
      <c r="H1609" t="s">
        <v>13</v>
      </c>
      <c r="I1609">
        <v>82.6</v>
      </c>
      <c r="J1609">
        <v>4374</v>
      </c>
      <c r="K1609">
        <v>5.37</v>
      </c>
      <c r="L1609">
        <v>1</v>
      </c>
    </row>
    <row r="1610" spans="1:13" x14ac:dyDescent="0.25">
      <c r="A1610">
        <v>2021</v>
      </c>
      <c r="B1610" s="8">
        <v>44289</v>
      </c>
      <c r="C1610" s="50">
        <v>2300</v>
      </c>
      <c r="D1610" t="s">
        <v>286</v>
      </c>
      <c r="E1610" s="22" t="s">
        <v>289</v>
      </c>
      <c r="F1610" t="s">
        <v>291</v>
      </c>
      <c r="G1610" s="9">
        <v>0.93006944444444439</v>
      </c>
      <c r="H1610" t="s">
        <v>13</v>
      </c>
      <c r="I1610">
        <v>79.3</v>
      </c>
      <c r="J1610">
        <v>4623</v>
      </c>
      <c r="K1610">
        <v>7.4</v>
      </c>
      <c r="L1610">
        <v>1</v>
      </c>
    </row>
    <row r="1611" spans="1:13" x14ac:dyDescent="0.25">
      <c r="A1611">
        <v>2021</v>
      </c>
      <c r="B1611" s="8">
        <v>44290</v>
      </c>
      <c r="C1611" s="50">
        <v>0</v>
      </c>
      <c r="D1611" t="s">
        <v>286</v>
      </c>
      <c r="E1611" s="22" t="s">
        <v>289</v>
      </c>
      <c r="F1611" t="s">
        <v>290</v>
      </c>
      <c r="G1611" s="9">
        <v>4.6180555555555558E-3</v>
      </c>
      <c r="H1611" t="s">
        <v>13</v>
      </c>
      <c r="I1611">
        <v>64.099999999999994</v>
      </c>
      <c r="J1611">
        <v>1586</v>
      </c>
      <c r="K1611">
        <v>7.37</v>
      </c>
      <c r="L1611">
        <v>1</v>
      </c>
    </row>
    <row r="1612" spans="1:13" x14ac:dyDescent="0.25">
      <c r="A1612">
        <v>2021</v>
      </c>
      <c r="B1612" s="8">
        <v>44290</v>
      </c>
      <c r="C1612" s="50">
        <v>0</v>
      </c>
      <c r="D1612" t="s">
        <v>286</v>
      </c>
      <c r="E1612" s="22" t="s">
        <v>289</v>
      </c>
      <c r="F1612" t="s">
        <v>290</v>
      </c>
      <c r="G1612" s="9">
        <v>1.6111111111111111E-2</v>
      </c>
      <c r="H1612" t="s">
        <v>14</v>
      </c>
      <c r="I1612">
        <v>78.2</v>
      </c>
      <c r="J1612">
        <v>5556</v>
      </c>
      <c r="K1612">
        <v>14.49</v>
      </c>
      <c r="L1612">
        <v>1</v>
      </c>
    </row>
    <row r="1613" spans="1:13" x14ac:dyDescent="0.25">
      <c r="A1613">
        <v>2021</v>
      </c>
      <c r="B1613" s="8">
        <v>44290</v>
      </c>
      <c r="C1613" s="50">
        <v>0</v>
      </c>
      <c r="D1613" t="s">
        <v>286</v>
      </c>
      <c r="E1613" s="22" t="s">
        <v>289</v>
      </c>
      <c r="F1613" t="s">
        <v>290</v>
      </c>
      <c r="G1613" s="9">
        <v>1.7245370370370369E-2</v>
      </c>
      <c r="H1613" t="s">
        <v>13</v>
      </c>
      <c r="I1613">
        <v>77.5</v>
      </c>
      <c r="J1613">
        <v>5946</v>
      </c>
      <c r="K1613">
        <v>3.2</v>
      </c>
      <c r="L1613">
        <v>1</v>
      </c>
    </row>
    <row r="1614" spans="1:13" x14ac:dyDescent="0.25">
      <c r="A1614">
        <v>2021</v>
      </c>
      <c r="B1614" s="8">
        <v>44290</v>
      </c>
      <c r="C1614" s="50">
        <v>0</v>
      </c>
      <c r="D1614" t="s">
        <v>286</v>
      </c>
      <c r="E1614" s="22" t="s">
        <v>289</v>
      </c>
      <c r="F1614" t="s">
        <v>290</v>
      </c>
      <c r="G1614" s="9">
        <v>1.9745370370370371E-2</v>
      </c>
      <c r="H1614" t="s">
        <v>14</v>
      </c>
      <c r="I1614">
        <v>75.5</v>
      </c>
      <c r="J1614">
        <v>6810</v>
      </c>
      <c r="K1614">
        <v>16.41</v>
      </c>
      <c r="L1614">
        <v>1</v>
      </c>
    </row>
    <row r="1615" spans="1:13" x14ac:dyDescent="0.25">
      <c r="A1615">
        <v>2021</v>
      </c>
      <c r="B1615" s="8">
        <v>44290</v>
      </c>
      <c r="C1615" s="50">
        <v>100</v>
      </c>
      <c r="D1615" t="s">
        <v>286</v>
      </c>
      <c r="E1615" s="22" t="s">
        <v>289</v>
      </c>
      <c r="F1615" t="s">
        <v>290</v>
      </c>
      <c r="G1615" s="9">
        <v>6.0289351851851851E-2</v>
      </c>
      <c r="H1615" t="s">
        <v>13</v>
      </c>
      <c r="I1615">
        <v>77.400000000000006</v>
      </c>
      <c r="J1615">
        <v>6383</v>
      </c>
      <c r="K1615">
        <v>13.66</v>
      </c>
      <c r="L1615">
        <v>1</v>
      </c>
    </row>
    <row r="1616" spans="1:13" x14ac:dyDescent="0.25">
      <c r="A1616">
        <v>2021</v>
      </c>
      <c r="B1616" s="8">
        <v>44290</v>
      </c>
      <c r="C1616" s="50">
        <v>200</v>
      </c>
      <c r="D1616" t="s">
        <v>286</v>
      </c>
      <c r="E1616" s="22" t="s">
        <v>289</v>
      </c>
      <c r="F1616" t="s">
        <v>290</v>
      </c>
      <c r="G1616" t="s">
        <v>247</v>
      </c>
      <c r="I1616"/>
      <c r="K1616"/>
    </row>
    <row r="1617" spans="1:12" x14ac:dyDescent="0.25">
      <c r="A1617">
        <v>2021</v>
      </c>
      <c r="B1617" s="8">
        <v>44290</v>
      </c>
      <c r="C1617" s="50">
        <v>300</v>
      </c>
      <c r="D1617" t="s">
        <v>286</v>
      </c>
      <c r="E1617" s="22" t="s">
        <v>289</v>
      </c>
      <c r="F1617" t="s">
        <v>290</v>
      </c>
      <c r="G1617" s="9">
        <v>0.14423611111111112</v>
      </c>
      <c r="H1617" t="s">
        <v>14</v>
      </c>
      <c r="I1617">
        <v>55.5</v>
      </c>
      <c r="J1617">
        <v>6145</v>
      </c>
      <c r="K1617">
        <v>5.07</v>
      </c>
      <c r="L1617">
        <v>1</v>
      </c>
    </row>
    <row r="1618" spans="1:12" x14ac:dyDescent="0.25">
      <c r="A1618">
        <v>2021</v>
      </c>
      <c r="B1618" s="8">
        <v>44290</v>
      </c>
      <c r="C1618" s="50">
        <v>400</v>
      </c>
      <c r="D1618" t="s">
        <v>286</v>
      </c>
      <c r="E1618" s="22" t="s">
        <v>289</v>
      </c>
      <c r="F1618" t="s">
        <v>290</v>
      </c>
      <c r="G1618" s="9">
        <v>0.16732638888888887</v>
      </c>
      <c r="H1618" t="s">
        <v>13</v>
      </c>
      <c r="I1618">
        <v>68.599999999999994</v>
      </c>
      <c r="J1618">
        <v>215</v>
      </c>
      <c r="K1618">
        <v>2.78</v>
      </c>
      <c r="L1618">
        <v>1</v>
      </c>
    </row>
    <row r="1619" spans="1:12" x14ac:dyDescent="0.25">
      <c r="A1619">
        <v>2021</v>
      </c>
      <c r="B1619" s="8">
        <v>44290</v>
      </c>
      <c r="C1619" s="50">
        <v>500</v>
      </c>
      <c r="D1619" t="s">
        <v>286</v>
      </c>
      <c r="E1619" s="22" t="s">
        <v>289</v>
      </c>
      <c r="F1619" t="s">
        <v>290</v>
      </c>
      <c r="G1619" t="s">
        <v>247</v>
      </c>
      <c r="I1619"/>
      <c r="K1619"/>
    </row>
    <row r="1620" spans="1:12" x14ac:dyDescent="0.25">
      <c r="A1620">
        <v>2021</v>
      </c>
      <c r="B1620" s="8">
        <v>44290</v>
      </c>
      <c r="C1620" s="50">
        <v>600</v>
      </c>
      <c r="D1620" t="s">
        <v>286</v>
      </c>
      <c r="E1620" s="22" t="s">
        <v>289</v>
      </c>
      <c r="F1620" t="s">
        <v>290</v>
      </c>
      <c r="G1620" t="s">
        <v>247</v>
      </c>
      <c r="I1620"/>
      <c r="K1620"/>
    </row>
    <row r="1621" spans="1:12" x14ac:dyDescent="0.25">
      <c r="A1621">
        <v>2021</v>
      </c>
      <c r="B1621" s="8">
        <v>44290</v>
      </c>
      <c r="C1621" s="50">
        <v>700</v>
      </c>
      <c r="D1621" t="s">
        <v>286</v>
      </c>
      <c r="E1621" s="22" t="s">
        <v>289</v>
      </c>
      <c r="F1621" t="s">
        <v>290</v>
      </c>
      <c r="G1621" t="s">
        <v>247</v>
      </c>
      <c r="I1621"/>
      <c r="K1621"/>
    </row>
    <row r="1622" spans="1:12" x14ac:dyDescent="0.25">
      <c r="A1622">
        <v>2021</v>
      </c>
      <c r="B1622" s="8">
        <v>44290</v>
      </c>
      <c r="C1622" s="50">
        <v>800</v>
      </c>
      <c r="D1622" t="s">
        <v>286</v>
      </c>
      <c r="E1622" s="22" t="s">
        <v>289</v>
      </c>
      <c r="F1622" t="s">
        <v>290</v>
      </c>
      <c r="G1622" t="s">
        <v>247</v>
      </c>
      <c r="I1622"/>
      <c r="K1622"/>
    </row>
    <row r="1623" spans="1:12" x14ac:dyDescent="0.25">
      <c r="A1623">
        <v>2021</v>
      </c>
      <c r="B1623" s="8">
        <v>44290</v>
      </c>
      <c r="C1623" s="50">
        <v>900</v>
      </c>
      <c r="D1623" t="s">
        <v>286</v>
      </c>
      <c r="E1623" s="22" t="s">
        <v>289</v>
      </c>
      <c r="F1623" t="s">
        <v>290</v>
      </c>
      <c r="G1623" t="s">
        <v>247</v>
      </c>
      <c r="I1623"/>
      <c r="K1623"/>
    </row>
    <row r="1624" spans="1:12" x14ac:dyDescent="0.25">
      <c r="A1624">
        <v>2021</v>
      </c>
      <c r="B1624" s="8">
        <v>44290</v>
      </c>
      <c r="C1624" s="50">
        <v>1000</v>
      </c>
      <c r="D1624" t="s">
        <v>286</v>
      </c>
      <c r="E1624" s="22" t="s">
        <v>289</v>
      </c>
      <c r="F1624" t="s">
        <v>290</v>
      </c>
      <c r="G1624" t="s">
        <v>247</v>
      </c>
      <c r="I1624"/>
      <c r="K1624"/>
    </row>
    <row r="1625" spans="1:12" x14ac:dyDescent="0.25">
      <c r="A1625">
        <v>2021</v>
      </c>
      <c r="B1625" s="8">
        <v>44290</v>
      </c>
      <c r="C1625" s="50">
        <v>1100</v>
      </c>
      <c r="D1625" t="s">
        <v>286</v>
      </c>
      <c r="E1625" s="22" t="s">
        <v>289</v>
      </c>
      <c r="F1625" t="s">
        <v>290</v>
      </c>
      <c r="G1625" t="s">
        <v>247</v>
      </c>
      <c r="I1625"/>
      <c r="K1625"/>
    </row>
    <row r="1626" spans="1:12" x14ac:dyDescent="0.25">
      <c r="A1626">
        <v>2021</v>
      </c>
      <c r="B1626" s="8">
        <v>44290</v>
      </c>
      <c r="C1626" s="50">
        <v>1200</v>
      </c>
      <c r="D1626" t="s">
        <v>286</v>
      </c>
      <c r="E1626" s="22" t="s">
        <v>289</v>
      </c>
      <c r="F1626" t="s">
        <v>290</v>
      </c>
      <c r="G1626" t="s">
        <v>247</v>
      </c>
      <c r="I1626"/>
      <c r="K1626"/>
    </row>
    <row r="1627" spans="1:12" x14ac:dyDescent="0.25">
      <c r="A1627">
        <v>2021</v>
      </c>
      <c r="B1627" s="8">
        <v>44290</v>
      </c>
      <c r="C1627" s="50">
        <v>1300</v>
      </c>
      <c r="D1627" t="s">
        <v>286</v>
      </c>
      <c r="E1627" s="22" t="s">
        <v>289</v>
      </c>
      <c r="F1627" t="s">
        <v>290</v>
      </c>
      <c r="G1627" t="s">
        <v>247</v>
      </c>
      <c r="I1627"/>
      <c r="K1627"/>
    </row>
    <row r="1628" spans="1:12" x14ac:dyDescent="0.25">
      <c r="A1628">
        <v>2021</v>
      </c>
      <c r="B1628" s="8">
        <v>44290</v>
      </c>
      <c r="C1628" s="50">
        <v>1400</v>
      </c>
      <c r="D1628" t="s">
        <v>286</v>
      </c>
      <c r="E1628" s="22" t="s">
        <v>289</v>
      </c>
      <c r="F1628" t="s">
        <v>290</v>
      </c>
      <c r="G1628" t="s">
        <v>247</v>
      </c>
      <c r="I1628"/>
      <c r="K1628"/>
    </row>
    <row r="1629" spans="1:12" x14ac:dyDescent="0.25">
      <c r="A1629">
        <v>2021</v>
      </c>
      <c r="B1629" s="8">
        <v>44290</v>
      </c>
      <c r="C1629" s="50">
        <v>1500</v>
      </c>
      <c r="D1629" t="s">
        <v>286</v>
      </c>
      <c r="E1629" s="22" t="s">
        <v>289</v>
      </c>
      <c r="F1629" t="s">
        <v>290</v>
      </c>
      <c r="G1629" t="s">
        <v>247</v>
      </c>
      <c r="I1629"/>
      <c r="K1629"/>
    </row>
    <row r="1630" spans="1:12" x14ac:dyDescent="0.25">
      <c r="A1630">
        <v>2021</v>
      </c>
      <c r="B1630" s="8">
        <v>44290</v>
      </c>
      <c r="C1630" s="50">
        <v>1600</v>
      </c>
      <c r="D1630" t="s">
        <v>286</v>
      </c>
      <c r="E1630" s="22" t="s">
        <v>289</v>
      </c>
      <c r="F1630" t="s">
        <v>290</v>
      </c>
      <c r="G1630" t="s">
        <v>247</v>
      </c>
      <c r="I1630"/>
      <c r="K1630"/>
    </row>
    <row r="1631" spans="1:12" x14ac:dyDescent="0.25">
      <c r="A1631">
        <v>2021</v>
      </c>
      <c r="B1631" s="8">
        <v>44290</v>
      </c>
      <c r="C1631" s="50">
        <v>1700</v>
      </c>
      <c r="D1631" t="s">
        <v>286</v>
      </c>
      <c r="E1631" s="22" t="s">
        <v>289</v>
      </c>
      <c r="F1631" t="s">
        <v>290</v>
      </c>
      <c r="G1631" t="s">
        <v>247</v>
      </c>
      <c r="I1631"/>
      <c r="K1631"/>
    </row>
    <row r="1632" spans="1:12" x14ac:dyDescent="0.25">
      <c r="A1632">
        <v>2021</v>
      </c>
      <c r="B1632" s="8">
        <v>44290</v>
      </c>
      <c r="C1632" s="50">
        <v>1800</v>
      </c>
      <c r="D1632" t="s">
        <v>286</v>
      </c>
      <c r="E1632" s="22" t="s">
        <v>289</v>
      </c>
      <c r="F1632" t="s">
        <v>290</v>
      </c>
      <c r="G1632" t="s">
        <v>247</v>
      </c>
      <c r="I1632"/>
      <c r="K1632"/>
    </row>
    <row r="1633" spans="1:12" x14ac:dyDescent="0.25">
      <c r="A1633">
        <v>2021</v>
      </c>
      <c r="B1633" s="8">
        <v>44290</v>
      </c>
      <c r="C1633" s="50">
        <v>1900</v>
      </c>
      <c r="D1633" t="s">
        <v>286</v>
      </c>
      <c r="E1633" s="22" t="s">
        <v>289</v>
      </c>
      <c r="F1633" t="s">
        <v>290</v>
      </c>
      <c r="G1633" t="s">
        <v>247</v>
      </c>
      <c r="I1633"/>
      <c r="K1633"/>
    </row>
    <row r="1634" spans="1:12" x14ac:dyDescent="0.25">
      <c r="A1634">
        <v>2021</v>
      </c>
      <c r="B1634" s="8">
        <v>44290</v>
      </c>
      <c r="C1634" s="50">
        <v>2000</v>
      </c>
      <c r="D1634" t="s">
        <v>286</v>
      </c>
      <c r="E1634" s="22" t="s">
        <v>289</v>
      </c>
      <c r="F1634" t="s">
        <v>290</v>
      </c>
      <c r="G1634" s="9">
        <v>0.84269675925925924</v>
      </c>
      <c r="H1634" t="s">
        <v>13</v>
      </c>
      <c r="I1634">
        <v>69.8</v>
      </c>
      <c r="J1634">
        <v>3222</v>
      </c>
      <c r="K1634">
        <v>6.04</v>
      </c>
      <c r="L1634">
        <v>1</v>
      </c>
    </row>
    <row r="1635" spans="1:12" x14ac:dyDescent="0.25">
      <c r="A1635">
        <v>2021</v>
      </c>
      <c r="B1635" s="8">
        <v>44290</v>
      </c>
      <c r="C1635" s="50">
        <v>2100</v>
      </c>
      <c r="D1635" t="s">
        <v>286</v>
      </c>
      <c r="E1635" s="22" t="s">
        <v>289</v>
      </c>
      <c r="F1635" t="s">
        <v>290</v>
      </c>
      <c r="G1635" s="9">
        <v>0.87553240740740745</v>
      </c>
      <c r="H1635" t="s">
        <v>14</v>
      </c>
      <c r="I1635">
        <v>75</v>
      </c>
      <c r="J1635">
        <v>175</v>
      </c>
      <c r="K1635">
        <v>4.54</v>
      </c>
      <c r="L1635">
        <v>1</v>
      </c>
    </row>
    <row r="1636" spans="1:12" x14ac:dyDescent="0.25">
      <c r="A1636">
        <v>2021</v>
      </c>
      <c r="B1636" s="8">
        <v>44290</v>
      </c>
      <c r="C1636" s="50">
        <v>2200</v>
      </c>
      <c r="D1636" t="s">
        <v>286</v>
      </c>
      <c r="E1636" s="22" t="s">
        <v>289</v>
      </c>
      <c r="F1636" t="s">
        <v>290</v>
      </c>
      <c r="G1636" s="9">
        <v>0.93094907407407401</v>
      </c>
      <c r="H1636" t="s">
        <v>14</v>
      </c>
      <c r="I1636">
        <v>68.5</v>
      </c>
      <c r="J1636">
        <v>4923</v>
      </c>
      <c r="K1636">
        <v>9.64</v>
      </c>
      <c r="L1636">
        <v>1</v>
      </c>
    </row>
    <row r="1637" spans="1:12" x14ac:dyDescent="0.25">
      <c r="A1637">
        <v>2021</v>
      </c>
      <c r="B1637" s="8">
        <v>44290</v>
      </c>
      <c r="C1637" s="50">
        <v>2300</v>
      </c>
      <c r="D1637" t="s">
        <v>286</v>
      </c>
      <c r="E1637" s="22" t="s">
        <v>289</v>
      </c>
      <c r="F1637" t="s">
        <v>290</v>
      </c>
      <c r="G1637" t="s">
        <v>247</v>
      </c>
      <c r="I1637"/>
      <c r="K1637"/>
    </row>
    <row r="1638" spans="1:12" x14ac:dyDescent="0.25">
      <c r="A1638">
        <v>2021</v>
      </c>
      <c r="B1638" s="8">
        <v>44291</v>
      </c>
      <c r="C1638" s="50">
        <v>0</v>
      </c>
      <c r="D1638" t="s">
        <v>286</v>
      </c>
      <c r="E1638" s="22" t="s">
        <v>289</v>
      </c>
      <c r="F1638" t="s">
        <v>290</v>
      </c>
      <c r="G1638" t="s">
        <v>247</v>
      </c>
      <c r="I1638"/>
      <c r="K1638"/>
    </row>
    <row r="1639" spans="1:12" x14ac:dyDescent="0.25">
      <c r="A1639">
        <v>2021</v>
      </c>
      <c r="B1639" s="8">
        <v>44291</v>
      </c>
      <c r="C1639" s="50">
        <v>100</v>
      </c>
      <c r="D1639" t="s">
        <v>286</v>
      </c>
      <c r="E1639" s="22" t="s">
        <v>289</v>
      </c>
      <c r="F1639" t="s">
        <v>290</v>
      </c>
      <c r="G1639" s="9">
        <v>4.2268518518518518E-2</v>
      </c>
      <c r="H1639" t="s">
        <v>13</v>
      </c>
      <c r="I1639">
        <v>78</v>
      </c>
      <c r="J1639">
        <v>201</v>
      </c>
      <c r="K1639">
        <v>10.94</v>
      </c>
      <c r="L1639">
        <v>1</v>
      </c>
    </row>
    <row r="1640" spans="1:12" x14ac:dyDescent="0.25">
      <c r="A1640">
        <v>2021</v>
      </c>
      <c r="B1640" s="8">
        <v>44291</v>
      </c>
      <c r="C1640" s="50">
        <v>200</v>
      </c>
      <c r="D1640" t="s">
        <v>286</v>
      </c>
      <c r="E1640" s="22" t="s">
        <v>289</v>
      </c>
      <c r="F1640" t="s">
        <v>290</v>
      </c>
      <c r="G1640" s="9">
        <v>8.9097222222222217E-2</v>
      </c>
      <c r="H1640" t="s">
        <v>14</v>
      </c>
      <c r="I1640">
        <v>66.3</v>
      </c>
      <c r="J1640">
        <v>1960</v>
      </c>
      <c r="K1640">
        <v>12.1</v>
      </c>
      <c r="L1640">
        <v>1</v>
      </c>
    </row>
    <row r="1641" spans="1:12" x14ac:dyDescent="0.25">
      <c r="A1641">
        <v>2021</v>
      </c>
      <c r="B1641" s="8">
        <v>44291</v>
      </c>
      <c r="C1641" s="50">
        <v>300</v>
      </c>
      <c r="D1641" t="s">
        <v>286</v>
      </c>
      <c r="E1641" s="22" t="s">
        <v>289</v>
      </c>
      <c r="F1641" t="s">
        <v>290</v>
      </c>
      <c r="G1641" t="s">
        <v>247</v>
      </c>
      <c r="I1641"/>
      <c r="K1641"/>
    </row>
    <row r="1642" spans="1:12" x14ac:dyDescent="0.25">
      <c r="A1642">
        <v>2021</v>
      </c>
      <c r="B1642" s="8">
        <v>44291</v>
      </c>
      <c r="C1642" s="50">
        <v>400</v>
      </c>
      <c r="D1642" t="s">
        <v>286</v>
      </c>
      <c r="E1642" s="22" t="s">
        <v>289</v>
      </c>
      <c r="F1642" t="s">
        <v>290</v>
      </c>
      <c r="G1642" s="9">
        <v>0.17945601851851853</v>
      </c>
      <c r="H1642" t="s">
        <v>14</v>
      </c>
      <c r="I1642">
        <v>70.5</v>
      </c>
      <c r="J1642">
        <v>4408</v>
      </c>
      <c r="K1642">
        <v>16.93</v>
      </c>
      <c r="L1642">
        <v>1</v>
      </c>
    </row>
    <row r="1643" spans="1:12" x14ac:dyDescent="0.25">
      <c r="A1643">
        <v>2021</v>
      </c>
      <c r="B1643" s="8">
        <v>44291</v>
      </c>
      <c r="C1643" s="50">
        <v>400</v>
      </c>
      <c r="D1643" t="s">
        <v>286</v>
      </c>
      <c r="E1643" s="22" t="s">
        <v>289</v>
      </c>
      <c r="F1643" t="s">
        <v>290</v>
      </c>
      <c r="G1643" s="9">
        <v>0.18070601851851853</v>
      </c>
      <c r="H1643" t="s">
        <v>13</v>
      </c>
      <c r="I1643">
        <v>72.099999999999994</v>
      </c>
      <c r="J1643">
        <v>4836</v>
      </c>
      <c r="K1643">
        <v>4.96</v>
      </c>
      <c r="L1643">
        <v>1</v>
      </c>
    </row>
    <row r="1644" spans="1:12" x14ac:dyDescent="0.25">
      <c r="A1644">
        <v>2021</v>
      </c>
      <c r="B1644" s="8">
        <v>44291</v>
      </c>
      <c r="C1644" s="50">
        <v>500</v>
      </c>
      <c r="D1644" t="s">
        <v>286</v>
      </c>
      <c r="E1644" s="22" t="s">
        <v>289</v>
      </c>
      <c r="F1644" t="s">
        <v>290</v>
      </c>
      <c r="G1644" s="9">
        <v>0.22751157407407407</v>
      </c>
      <c r="H1644" t="s">
        <v>13</v>
      </c>
      <c r="I1644">
        <v>73.3</v>
      </c>
      <c r="J1644">
        <v>6605</v>
      </c>
      <c r="K1644">
        <v>3.72</v>
      </c>
      <c r="L1644">
        <v>1</v>
      </c>
    </row>
    <row r="1645" spans="1:12" x14ac:dyDescent="0.25">
      <c r="A1645">
        <v>2021</v>
      </c>
      <c r="B1645" s="8">
        <v>44291</v>
      </c>
      <c r="C1645" s="50">
        <v>600</v>
      </c>
      <c r="D1645" t="s">
        <v>286</v>
      </c>
      <c r="E1645" s="22" t="s">
        <v>289</v>
      </c>
      <c r="F1645" t="s">
        <v>290</v>
      </c>
      <c r="G1645" t="s">
        <v>247</v>
      </c>
      <c r="I1645"/>
      <c r="K1645"/>
    </row>
    <row r="1646" spans="1:12" x14ac:dyDescent="0.25">
      <c r="A1646">
        <v>2021</v>
      </c>
      <c r="B1646" s="8">
        <v>44291</v>
      </c>
      <c r="C1646" s="50">
        <v>700</v>
      </c>
      <c r="D1646" t="s">
        <v>286</v>
      </c>
      <c r="E1646" s="22" t="s">
        <v>289</v>
      </c>
      <c r="F1646" t="s">
        <v>290</v>
      </c>
      <c r="G1646" t="s">
        <v>247</v>
      </c>
      <c r="I1646"/>
      <c r="K1646"/>
    </row>
    <row r="1647" spans="1:12" x14ac:dyDescent="0.25">
      <c r="A1647">
        <v>2021</v>
      </c>
      <c r="B1647" s="8">
        <v>44291</v>
      </c>
      <c r="C1647" s="50">
        <v>800</v>
      </c>
      <c r="D1647" t="s">
        <v>286</v>
      </c>
      <c r="E1647" s="22" t="s">
        <v>289</v>
      </c>
      <c r="F1647" t="s">
        <v>290</v>
      </c>
      <c r="G1647" t="s">
        <v>247</v>
      </c>
      <c r="I1647"/>
      <c r="K1647"/>
    </row>
    <row r="1648" spans="1:12" x14ac:dyDescent="0.25">
      <c r="A1648">
        <v>2021</v>
      </c>
      <c r="B1648" s="8">
        <v>44291</v>
      </c>
      <c r="C1648" s="50">
        <v>900</v>
      </c>
      <c r="D1648" t="s">
        <v>286</v>
      </c>
      <c r="E1648" s="22" t="s">
        <v>289</v>
      </c>
      <c r="F1648" t="s">
        <v>290</v>
      </c>
      <c r="G1648" t="s">
        <v>247</v>
      </c>
      <c r="I1648"/>
      <c r="K1648"/>
    </row>
    <row r="1649" spans="1:12" x14ac:dyDescent="0.25">
      <c r="A1649">
        <v>2021</v>
      </c>
      <c r="B1649" s="8">
        <v>44291</v>
      </c>
      <c r="C1649" s="50">
        <v>1000</v>
      </c>
      <c r="D1649" t="s">
        <v>286</v>
      </c>
      <c r="E1649" s="22" t="s">
        <v>289</v>
      </c>
      <c r="F1649" t="s">
        <v>290</v>
      </c>
      <c r="G1649" t="s">
        <v>247</v>
      </c>
      <c r="I1649"/>
      <c r="K1649"/>
    </row>
    <row r="1650" spans="1:12" x14ac:dyDescent="0.25">
      <c r="A1650">
        <v>2021</v>
      </c>
      <c r="B1650" s="8">
        <v>44291</v>
      </c>
      <c r="C1650" s="50">
        <v>1100</v>
      </c>
      <c r="D1650" t="s">
        <v>286</v>
      </c>
      <c r="E1650" s="22" t="s">
        <v>289</v>
      </c>
      <c r="F1650" t="s">
        <v>290</v>
      </c>
      <c r="G1650" t="s">
        <v>247</v>
      </c>
      <c r="I1650"/>
      <c r="K1650"/>
    </row>
    <row r="1651" spans="1:12" x14ac:dyDescent="0.25">
      <c r="A1651">
        <v>2021</v>
      </c>
      <c r="B1651" s="8">
        <v>44291</v>
      </c>
      <c r="C1651" s="50">
        <v>1200</v>
      </c>
      <c r="D1651" t="s">
        <v>286</v>
      </c>
      <c r="E1651" s="22" t="s">
        <v>289</v>
      </c>
      <c r="F1651" t="s">
        <v>290</v>
      </c>
      <c r="G1651" t="s">
        <v>247</v>
      </c>
      <c r="I1651"/>
      <c r="K1651"/>
    </row>
    <row r="1652" spans="1:12" x14ac:dyDescent="0.25">
      <c r="A1652">
        <v>2021</v>
      </c>
      <c r="B1652" s="8">
        <v>44291</v>
      </c>
      <c r="C1652" s="50">
        <v>1300</v>
      </c>
      <c r="D1652" t="s">
        <v>286</v>
      </c>
      <c r="E1652" s="22" t="s">
        <v>289</v>
      </c>
      <c r="F1652" t="s">
        <v>290</v>
      </c>
      <c r="G1652" t="s">
        <v>247</v>
      </c>
      <c r="I1652"/>
      <c r="K1652"/>
    </row>
    <row r="1653" spans="1:12" x14ac:dyDescent="0.25">
      <c r="A1653">
        <v>2021</v>
      </c>
      <c r="B1653" s="8">
        <v>44291</v>
      </c>
      <c r="C1653" s="50">
        <v>1400</v>
      </c>
      <c r="D1653" t="s">
        <v>286</v>
      </c>
      <c r="E1653" s="22" t="s">
        <v>289</v>
      </c>
      <c r="F1653" t="s">
        <v>290</v>
      </c>
      <c r="G1653" t="s">
        <v>247</v>
      </c>
      <c r="I1653"/>
      <c r="K1653"/>
    </row>
    <row r="1654" spans="1:12" x14ac:dyDescent="0.25">
      <c r="A1654">
        <v>2021</v>
      </c>
      <c r="B1654" s="8">
        <v>44291</v>
      </c>
      <c r="C1654" s="50">
        <v>1500</v>
      </c>
      <c r="D1654" t="s">
        <v>286</v>
      </c>
      <c r="E1654" s="22" t="s">
        <v>289</v>
      </c>
      <c r="F1654" t="s">
        <v>290</v>
      </c>
      <c r="G1654" t="s">
        <v>247</v>
      </c>
      <c r="I1654"/>
      <c r="K1654"/>
    </row>
    <row r="1655" spans="1:12" x14ac:dyDescent="0.25">
      <c r="A1655">
        <v>2021</v>
      </c>
      <c r="B1655" s="8">
        <v>44291</v>
      </c>
      <c r="C1655" s="50">
        <v>1600</v>
      </c>
      <c r="D1655" t="s">
        <v>286</v>
      </c>
      <c r="E1655" s="22" t="s">
        <v>289</v>
      </c>
      <c r="F1655" t="s">
        <v>290</v>
      </c>
      <c r="G1655" t="s">
        <v>247</v>
      </c>
      <c r="I1655"/>
      <c r="K1655"/>
    </row>
    <row r="1656" spans="1:12" x14ac:dyDescent="0.25">
      <c r="A1656">
        <v>2021</v>
      </c>
      <c r="B1656" s="8">
        <v>44291</v>
      </c>
      <c r="C1656" s="50">
        <v>1700</v>
      </c>
      <c r="D1656" t="s">
        <v>286</v>
      </c>
      <c r="E1656" s="22" t="s">
        <v>289</v>
      </c>
      <c r="F1656" t="s">
        <v>290</v>
      </c>
      <c r="G1656" t="s">
        <v>247</v>
      </c>
      <c r="I1656"/>
      <c r="K1656"/>
    </row>
    <row r="1657" spans="1:12" x14ac:dyDescent="0.25">
      <c r="A1657">
        <v>2021</v>
      </c>
      <c r="B1657" s="8">
        <v>44291</v>
      </c>
      <c r="C1657" s="50">
        <v>1800</v>
      </c>
      <c r="D1657" t="s">
        <v>286</v>
      </c>
      <c r="E1657" s="22" t="s">
        <v>289</v>
      </c>
      <c r="F1657" t="s">
        <v>290</v>
      </c>
      <c r="G1657" t="s">
        <v>247</v>
      </c>
      <c r="I1657"/>
      <c r="K1657"/>
    </row>
    <row r="1658" spans="1:12" x14ac:dyDescent="0.25">
      <c r="A1658">
        <v>2021</v>
      </c>
      <c r="B1658" s="8">
        <v>44291</v>
      </c>
      <c r="C1658" s="50">
        <v>1900</v>
      </c>
      <c r="D1658" t="s">
        <v>286</v>
      </c>
      <c r="E1658" s="22" t="s">
        <v>289</v>
      </c>
      <c r="F1658" t="s">
        <v>290</v>
      </c>
      <c r="G1658" t="s">
        <v>247</v>
      </c>
      <c r="I1658"/>
      <c r="K1658"/>
    </row>
    <row r="1659" spans="1:12" x14ac:dyDescent="0.25">
      <c r="A1659">
        <v>2021</v>
      </c>
      <c r="B1659" s="8">
        <v>44291</v>
      </c>
      <c r="C1659" s="50">
        <v>2000</v>
      </c>
      <c r="D1659" t="s">
        <v>286</v>
      </c>
      <c r="E1659" s="22" t="s">
        <v>289</v>
      </c>
      <c r="F1659" t="s">
        <v>290</v>
      </c>
      <c r="G1659" s="9">
        <v>0.84594907407407405</v>
      </c>
      <c r="H1659" t="s">
        <v>14</v>
      </c>
      <c r="I1659">
        <v>71.599999999999994</v>
      </c>
      <c r="J1659">
        <v>3716</v>
      </c>
      <c r="K1659">
        <v>5.71</v>
      </c>
      <c r="L1659">
        <v>1</v>
      </c>
    </row>
    <row r="1660" spans="1:12" x14ac:dyDescent="0.25">
      <c r="A1660">
        <v>2021</v>
      </c>
      <c r="B1660" s="8">
        <v>44291</v>
      </c>
      <c r="C1660" s="50">
        <v>2000</v>
      </c>
      <c r="D1660" t="s">
        <v>286</v>
      </c>
      <c r="E1660" s="22" t="s">
        <v>289</v>
      </c>
      <c r="F1660" t="s">
        <v>290</v>
      </c>
      <c r="G1660" s="9">
        <v>0.84993055555555552</v>
      </c>
      <c r="H1660" t="s">
        <v>14</v>
      </c>
      <c r="I1660">
        <v>67.3</v>
      </c>
      <c r="J1660">
        <v>4998</v>
      </c>
      <c r="K1660">
        <v>15.67</v>
      </c>
      <c r="L1660">
        <v>1</v>
      </c>
    </row>
    <row r="1661" spans="1:12" x14ac:dyDescent="0.25">
      <c r="A1661">
        <v>2021</v>
      </c>
      <c r="B1661" s="8">
        <v>44291</v>
      </c>
      <c r="C1661" s="50">
        <v>2000</v>
      </c>
      <c r="D1661" t="s">
        <v>286</v>
      </c>
      <c r="E1661" s="22" t="s">
        <v>289</v>
      </c>
      <c r="F1661" t="s">
        <v>290</v>
      </c>
      <c r="G1661" s="9">
        <v>0.85350694444444442</v>
      </c>
      <c r="H1661" t="s">
        <v>14</v>
      </c>
      <c r="I1661">
        <v>68.7</v>
      </c>
      <c r="J1661">
        <v>6165</v>
      </c>
      <c r="K1661">
        <v>4.1100000000000003</v>
      </c>
      <c r="L1661">
        <v>1</v>
      </c>
    </row>
    <row r="1662" spans="1:12" x14ac:dyDescent="0.25">
      <c r="A1662">
        <v>2021</v>
      </c>
      <c r="B1662" s="8">
        <v>44291</v>
      </c>
      <c r="C1662" s="50">
        <v>2000</v>
      </c>
      <c r="D1662" t="s">
        <v>286</v>
      </c>
      <c r="E1662" s="22" t="s">
        <v>289</v>
      </c>
      <c r="F1662" t="s">
        <v>290</v>
      </c>
      <c r="G1662" s="9">
        <v>0.85358796296296291</v>
      </c>
      <c r="H1662" t="s">
        <v>13</v>
      </c>
      <c r="I1662">
        <v>70.900000000000006</v>
      </c>
      <c r="J1662">
        <v>6194</v>
      </c>
      <c r="K1662">
        <v>9.07</v>
      </c>
      <c r="L1662">
        <v>1</v>
      </c>
    </row>
    <row r="1663" spans="1:12" x14ac:dyDescent="0.25">
      <c r="A1663">
        <v>2021</v>
      </c>
      <c r="B1663" s="8">
        <v>44291</v>
      </c>
      <c r="C1663" s="50">
        <v>2100</v>
      </c>
      <c r="D1663" t="s">
        <v>286</v>
      </c>
      <c r="E1663" s="22" t="s">
        <v>289</v>
      </c>
      <c r="F1663" t="s">
        <v>290</v>
      </c>
      <c r="G1663" s="9">
        <v>0.89146990740740739</v>
      </c>
      <c r="H1663" t="s">
        <v>13</v>
      </c>
      <c r="I1663">
        <v>54.6</v>
      </c>
      <c r="J1663">
        <v>5122</v>
      </c>
      <c r="K1663">
        <v>17.850000000000001</v>
      </c>
      <c r="L1663">
        <v>1</v>
      </c>
    </row>
    <row r="1664" spans="1:12" x14ac:dyDescent="0.25">
      <c r="A1664">
        <v>2021</v>
      </c>
      <c r="B1664" s="8">
        <v>44291</v>
      </c>
      <c r="C1664" s="50">
        <v>2200</v>
      </c>
      <c r="D1664" t="s">
        <v>286</v>
      </c>
      <c r="E1664" s="22" t="s">
        <v>289</v>
      </c>
      <c r="F1664" t="s">
        <v>290</v>
      </c>
      <c r="G1664" t="s">
        <v>247</v>
      </c>
      <c r="I1664"/>
      <c r="K1664"/>
    </row>
    <row r="1665" spans="1:12" x14ac:dyDescent="0.25">
      <c r="A1665">
        <v>2021</v>
      </c>
      <c r="B1665" s="8">
        <v>44291</v>
      </c>
      <c r="C1665" s="50">
        <v>2300</v>
      </c>
      <c r="D1665" t="s">
        <v>286</v>
      </c>
      <c r="E1665" s="22" t="s">
        <v>289</v>
      </c>
      <c r="F1665" t="s">
        <v>290</v>
      </c>
      <c r="G1665" t="s">
        <v>247</v>
      </c>
      <c r="I1665"/>
      <c r="K1665"/>
    </row>
    <row r="1666" spans="1:12" x14ac:dyDescent="0.25">
      <c r="A1666">
        <v>2021</v>
      </c>
      <c r="B1666" s="8">
        <v>44292</v>
      </c>
      <c r="C1666" s="50">
        <v>0</v>
      </c>
      <c r="D1666" t="s">
        <v>286</v>
      </c>
      <c r="E1666" s="22" t="s">
        <v>289</v>
      </c>
      <c r="F1666" t="s">
        <v>290</v>
      </c>
      <c r="G1666" s="9">
        <v>5.0810185185185186E-3</v>
      </c>
      <c r="H1666" t="s">
        <v>14</v>
      </c>
      <c r="I1666">
        <v>61.9</v>
      </c>
      <c r="J1666">
        <v>1002</v>
      </c>
      <c r="K1666">
        <v>6.13</v>
      </c>
      <c r="L1666">
        <v>1</v>
      </c>
    </row>
    <row r="1667" spans="1:12" x14ac:dyDescent="0.25">
      <c r="A1667">
        <v>2021</v>
      </c>
      <c r="B1667" s="8">
        <v>44292</v>
      </c>
      <c r="C1667" s="50">
        <v>0</v>
      </c>
      <c r="D1667" t="s">
        <v>286</v>
      </c>
      <c r="E1667" s="22" t="s">
        <v>289</v>
      </c>
      <c r="F1667" t="s">
        <v>290</v>
      </c>
      <c r="G1667" s="9">
        <v>5.4166666666666669E-3</v>
      </c>
      <c r="H1667" t="s">
        <v>14</v>
      </c>
      <c r="I1667">
        <v>62.7</v>
      </c>
      <c r="J1667">
        <v>1101</v>
      </c>
      <c r="K1667">
        <v>15.21</v>
      </c>
      <c r="L1667">
        <v>1</v>
      </c>
    </row>
    <row r="1668" spans="1:12" x14ac:dyDescent="0.25">
      <c r="A1668">
        <v>2021</v>
      </c>
      <c r="B1668" s="8">
        <v>44292</v>
      </c>
      <c r="C1668" s="50">
        <v>0</v>
      </c>
      <c r="D1668" t="s">
        <v>286</v>
      </c>
      <c r="E1668" s="22" t="s">
        <v>289</v>
      </c>
      <c r="F1668" t="s">
        <v>290</v>
      </c>
      <c r="G1668" s="9">
        <v>5.4398148148148149E-3</v>
      </c>
      <c r="H1668" t="s">
        <v>13</v>
      </c>
      <c r="I1668">
        <v>82.2</v>
      </c>
      <c r="J1668">
        <v>1109</v>
      </c>
      <c r="K1668">
        <v>9.2100000000000009</v>
      </c>
      <c r="L1668">
        <v>1</v>
      </c>
    </row>
    <row r="1669" spans="1:12" x14ac:dyDescent="0.25">
      <c r="A1669">
        <v>2021</v>
      </c>
      <c r="B1669" s="8">
        <v>44292</v>
      </c>
      <c r="C1669" s="50">
        <v>0</v>
      </c>
      <c r="D1669" t="s">
        <v>286</v>
      </c>
      <c r="E1669" s="22" t="s">
        <v>289</v>
      </c>
      <c r="F1669" t="s">
        <v>290</v>
      </c>
      <c r="G1669" s="9">
        <v>6.851851851851852E-3</v>
      </c>
      <c r="H1669" t="s">
        <v>13</v>
      </c>
      <c r="I1669">
        <v>67.8</v>
      </c>
      <c r="J1669">
        <v>1499</v>
      </c>
      <c r="K1669">
        <v>10.54</v>
      </c>
      <c r="L1669">
        <v>1</v>
      </c>
    </row>
    <row r="1670" spans="1:12" x14ac:dyDescent="0.25">
      <c r="A1670">
        <v>2021</v>
      </c>
      <c r="B1670" s="8">
        <v>44292</v>
      </c>
      <c r="C1670" s="50">
        <v>0</v>
      </c>
      <c r="D1670" t="s">
        <v>286</v>
      </c>
      <c r="E1670" s="22" t="s">
        <v>289</v>
      </c>
      <c r="F1670" t="s">
        <v>290</v>
      </c>
      <c r="G1670" s="9">
        <v>1.230324074074074E-2</v>
      </c>
      <c r="H1670" t="s">
        <v>14</v>
      </c>
      <c r="I1670">
        <v>72.599999999999994</v>
      </c>
      <c r="J1670">
        <v>3193</v>
      </c>
      <c r="K1670">
        <v>3.18</v>
      </c>
      <c r="L1670">
        <v>1</v>
      </c>
    </row>
    <row r="1671" spans="1:12" x14ac:dyDescent="0.25">
      <c r="A1671">
        <v>2021</v>
      </c>
      <c r="B1671" s="8">
        <v>44292</v>
      </c>
      <c r="C1671" s="50">
        <v>100</v>
      </c>
      <c r="D1671" t="s">
        <v>286</v>
      </c>
      <c r="E1671" s="22" t="s">
        <v>289</v>
      </c>
      <c r="F1671" t="s">
        <v>290</v>
      </c>
      <c r="G1671" s="9">
        <v>5.1886574074074071E-2</v>
      </c>
      <c r="H1671" t="s">
        <v>13</v>
      </c>
      <c r="I1671">
        <v>68.3</v>
      </c>
      <c r="J1671">
        <v>2633</v>
      </c>
      <c r="K1671">
        <v>15.94</v>
      </c>
      <c r="L1671">
        <v>1</v>
      </c>
    </row>
    <row r="1672" spans="1:12" x14ac:dyDescent="0.25">
      <c r="A1672">
        <v>2021</v>
      </c>
      <c r="B1672" s="8">
        <v>44292</v>
      </c>
      <c r="C1672" s="50">
        <v>100</v>
      </c>
      <c r="D1672" t="s">
        <v>286</v>
      </c>
      <c r="E1672" s="22" t="s">
        <v>289</v>
      </c>
      <c r="F1672" t="s">
        <v>290</v>
      </c>
      <c r="G1672" s="9">
        <v>5.5671296296296302E-2</v>
      </c>
      <c r="H1672" t="s">
        <v>13</v>
      </c>
      <c r="I1672">
        <v>74</v>
      </c>
      <c r="J1672">
        <v>3776</v>
      </c>
      <c r="K1672">
        <v>8.51</v>
      </c>
      <c r="L1672">
        <v>1</v>
      </c>
    </row>
    <row r="1673" spans="1:12" x14ac:dyDescent="0.25">
      <c r="A1673">
        <v>2021</v>
      </c>
      <c r="B1673" s="8">
        <v>44292</v>
      </c>
      <c r="C1673" s="50">
        <v>100</v>
      </c>
      <c r="D1673" t="s">
        <v>286</v>
      </c>
      <c r="E1673" s="22" t="s">
        <v>289</v>
      </c>
      <c r="F1673" t="s">
        <v>290</v>
      </c>
      <c r="G1673" s="9">
        <v>5.5752314814814817E-2</v>
      </c>
      <c r="H1673" t="s">
        <v>13</v>
      </c>
      <c r="I1673">
        <v>68.7</v>
      </c>
      <c r="J1673">
        <v>3802</v>
      </c>
      <c r="K1673">
        <v>10.1</v>
      </c>
      <c r="L1673">
        <v>1</v>
      </c>
    </row>
    <row r="1674" spans="1:12" x14ac:dyDescent="0.25">
      <c r="A1674">
        <v>2021</v>
      </c>
      <c r="B1674" s="8">
        <v>44292</v>
      </c>
      <c r="C1674" s="50">
        <v>200</v>
      </c>
      <c r="D1674" t="s">
        <v>286</v>
      </c>
      <c r="E1674" s="22" t="s">
        <v>289</v>
      </c>
      <c r="F1674" t="s">
        <v>290</v>
      </c>
      <c r="G1674" t="s">
        <v>247</v>
      </c>
      <c r="I1674"/>
      <c r="K1674"/>
    </row>
    <row r="1675" spans="1:12" x14ac:dyDescent="0.25">
      <c r="A1675">
        <v>2021</v>
      </c>
      <c r="B1675" s="8">
        <v>44292</v>
      </c>
      <c r="C1675" s="50">
        <v>300</v>
      </c>
      <c r="D1675" t="s">
        <v>286</v>
      </c>
      <c r="E1675" s="22" t="s">
        <v>289</v>
      </c>
      <c r="F1675" t="s">
        <v>290</v>
      </c>
      <c r="G1675" t="s">
        <v>247</v>
      </c>
      <c r="I1675"/>
      <c r="K1675"/>
    </row>
    <row r="1676" spans="1:12" x14ac:dyDescent="0.25">
      <c r="A1676">
        <v>2021</v>
      </c>
      <c r="B1676" s="8">
        <v>44292</v>
      </c>
      <c r="C1676" s="50">
        <v>400</v>
      </c>
      <c r="D1676" t="s">
        <v>286</v>
      </c>
      <c r="E1676" s="22" t="s">
        <v>289</v>
      </c>
      <c r="F1676" t="s">
        <v>290</v>
      </c>
      <c r="G1676" t="s">
        <v>247</v>
      </c>
      <c r="I1676"/>
      <c r="K1676"/>
    </row>
    <row r="1677" spans="1:12" x14ac:dyDescent="0.25">
      <c r="A1677">
        <v>2021</v>
      </c>
      <c r="B1677" s="8">
        <v>44292</v>
      </c>
      <c r="C1677" s="50">
        <v>500</v>
      </c>
      <c r="D1677" t="s">
        <v>286</v>
      </c>
      <c r="E1677" s="22" t="s">
        <v>289</v>
      </c>
      <c r="F1677" t="s">
        <v>290</v>
      </c>
      <c r="G1677" s="9">
        <v>0.21552083333333336</v>
      </c>
      <c r="H1677" t="s">
        <v>14</v>
      </c>
      <c r="I1677">
        <v>62.2</v>
      </c>
      <c r="J1677">
        <v>2240</v>
      </c>
      <c r="K1677">
        <v>15.73</v>
      </c>
      <c r="L1677">
        <v>1</v>
      </c>
    </row>
    <row r="1678" spans="1:12" x14ac:dyDescent="0.25">
      <c r="A1678">
        <v>2021</v>
      </c>
      <c r="B1678" s="8">
        <v>44292</v>
      </c>
      <c r="C1678" s="50">
        <v>500</v>
      </c>
      <c r="D1678" t="s">
        <v>286</v>
      </c>
      <c r="E1678" s="22" t="s">
        <v>289</v>
      </c>
      <c r="F1678" t="s">
        <v>290</v>
      </c>
      <c r="G1678" s="9">
        <v>0.22333333333333336</v>
      </c>
      <c r="H1678" t="s">
        <v>13</v>
      </c>
      <c r="I1678">
        <v>67.8</v>
      </c>
      <c r="J1678">
        <v>4435</v>
      </c>
      <c r="K1678">
        <v>4.0999999999999996</v>
      </c>
      <c r="L1678">
        <v>1</v>
      </c>
    </row>
    <row r="1679" spans="1:12" x14ac:dyDescent="0.25">
      <c r="A1679">
        <v>2021</v>
      </c>
      <c r="B1679" s="8">
        <v>44292</v>
      </c>
      <c r="C1679" s="50">
        <v>600</v>
      </c>
      <c r="D1679" t="s">
        <v>286</v>
      </c>
      <c r="E1679" s="22" t="s">
        <v>289</v>
      </c>
      <c r="F1679" t="s">
        <v>290</v>
      </c>
      <c r="G1679" t="s">
        <v>247</v>
      </c>
      <c r="I1679"/>
      <c r="K1679"/>
    </row>
    <row r="1680" spans="1:12" x14ac:dyDescent="0.25">
      <c r="A1680">
        <v>2021</v>
      </c>
      <c r="B1680" s="8">
        <v>44292</v>
      </c>
      <c r="C1680" s="50">
        <v>700</v>
      </c>
      <c r="D1680" t="s">
        <v>286</v>
      </c>
      <c r="E1680" s="22" t="s">
        <v>289</v>
      </c>
      <c r="F1680" t="s">
        <v>290</v>
      </c>
      <c r="G1680" t="s">
        <v>247</v>
      </c>
      <c r="I1680"/>
      <c r="K1680"/>
    </row>
    <row r="1681" spans="1:12" x14ac:dyDescent="0.25">
      <c r="A1681">
        <v>2021</v>
      </c>
      <c r="B1681" s="8">
        <v>44292</v>
      </c>
      <c r="C1681" s="50">
        <v>800</v>
      </c>
      <c r="D1681" t="s">
        <v>286</v>
      </c>
      <c r="E1681" s="22" t="s">
        <v>289</v>
      </c>
      <c r="F1681" t="s">
        <v>290</v>
      </c>
      <c r="G1681" t="s">
        <v>247</v>
      </c>
      <c r="I1681"/>
      <c r="K1681"/>
    </row>
    <row r="1682" spans="1:12" x14ac:dyDescent="0.25">
      <c r="A1682">
        <v>2021</v>
      </c>
      <c r="B1682" s="8">
        <v>44292</v>
      </c>
      <c r="C1682" s="50">
        <v>900</v>
      </c>
      <c r="D1682" t="s">
        <v>286</v>
      </c>
      <c r="E1682" s="22" t="s">
        <v>289</v>
      </c>
      <c r="F1682" t="s">
        <v>290</v>
      </c>
      <c r="G1682" t="s">
        <v>247</v>
      </c>
      <c r="I1682"/>
      <c r="K1682"/>
    </row>
    <row r="1683" spans="1:12" x14ac:dyDescent="0.25">
      <c r="A1683">
        <v>2021</v>
      </c>
      <c r="B1683" s="8">
        <v>44292</v>
      </c>
      <c r="C1683" s="50">
        <v>1000</v>
      </c>
      <c r="D1683" t="s">
        <v>286</v>
      </c>
      <c r="E1683" s="22" t="s">
        <v>289</v>
      </c>
      <c r="F1683" t="s">
        <v>290</v>
      </c>
      <c r="G1683" t="s">
        <v>247</v>
      </c>
      <c r="I1683"/>
      <c r="K1683"/>
    </row>
    <row r="1684" spans="1:12" x14ac:dyDescent="0.25">
      <c r="A1684">
        <v>2021</v>
      </c>
      <c r="B1684" s="8">
        <v>44292</v>
      </c>
      <c r="C1684" s="50">
        <v>1100</v>
      </c>
      <c r="D1684" t="s">
        <v>286</v>
      </c>
      <c r="E1684" s="22" t="s">
        <v>289</v>
      </c>
      <c r="F1684" t="s">
        <v>290</v>
      </c>
      <c r="G1684" t="s">
        <v>247</v>
      </c>
      <c r="I1684"/>
      <c r="K1684"/>
    </row>
    <row r="1685" spans="1:12" x14ac:dyDescent="0.25">
      <c r="A1685">
        <v>2021</v>
      </c>
      <c r="B1685" s="8">
        <v>44292</v>
      </c>
      <c r="C1685" s="50">
        <v>1200</v>
      </c>
      <c r="D1685" t="s">
        <v>286</v>
      </c>
      <c r="E1685" s="22" t="s">
        <v>289</v>
      </c>
      <c r="F1685" t="s">
        <v>290</v>
      </c>
      <c r="G1685" t="s">
        <v>247</v>
      </c>
      <c r="I1685"/>
      <c r="K1685"/>
    </row>
    <row r="1686" spans="1:12" x14ac:dyDescent="0.25">
      <c r="A1686">
        <v>2021</v>
      </c>
      <c r="B1686" s="8">
        <v>44292</v>
      </c>
      <c r="C1686" s="50">
        <v>1300</v>
      </c>
      <c r="D1686" t="s">
        <v>286</v>
      </c>
      <c r="E1686" s="22" t="s">
        <v>289</v>
      </c>
      <c r="F1686" t="s">
        <v>290</v>
      </c>
      <c r="G1686" t="s">
        <v>247</v>
      </c>
      <c r="I1686"/>
      <c r="K1686"/>
    </row>
    <row r="1687" spans="1:12" x14ac:dyDescent="0.25">
      <c r="A1687">
        <v>2021</v>
      </c>
      <c r="B1687" s="8">
        <v>44292</v>
      </c>
      <c r="C1687" s="50">
        <v>1400</v>
      </c>
      <c r="D1687" t="s">
        <v>286</v>
      </c>
      <c r="E1687" s="22" t="s">
        <v>289</v>
      </c>
      <c r="F1687" t="s">
        <v>290</v>
      </c>
      <c r="G1687" t="s">
        <v>247</v>
      </c>
      <c r="I1687"/>
      <c r="K1687"/>
    </row>
    <row r="1688" spans="1:12" x14ac:dyDescent="0.25">
      <c r="A1688">
        <v>2021</v>
      </c>
      <c r="B1688" s="8">
        <v>44292</v>
      </c>
      <c r="C1688" s="50">
        <v>1500</v>
      </c>
      <c r="D1688" t="s">
        <v>286</v>
      </c>
      <c r="E1688" s="22" t="s">
        <v>289</v>
      </c>
      <c r="F1688" t="s">
        <v>290</v>
      </c>
      <c r="G1688" t="s">
        <v>247</v>
      </c>
      <c r="I1688"/>
      <c r="K1688"/>
    </row>
    <row r="1689" spans="1:12" x14ac:dyDescent="0.25">
      <c r="A1689">
        <v>2021</v>
      </c>
      <c r="B1689" s="8">
        <v>44292</v>
      </c>
      <c r="C1689" s="50">
        <v>1600</v>
      </c>
      <c r="D1689" t="s">
        <v>286</v>
      </c>
      <c r="E1689" s="22" t="s">
        <v>289</v>
      </c>
      <c r="F1689" t="s">
        <v>290</v>
      </c>
      <c r="G1689" t="s">
        <v>247</v>
      </c>
      <c r="I1689"/>
      <c r="K1689"/>
    </row>
    <row r="1690" spans="1:12" x14ac:dyDescent="0.25">
      <c r="A1690">
        <v>2021</v>
      </c>
      <c r="B1690" s="8">
        <v>44292</v>
      </c>
      <c r="C1690" s="50">
        <v>1700</v>
      </c>
      <c r="D1690" t="s">
        <v>286</v>
      </c>
      <c r="E1690" s="22" t="s">
        <v>289</v>
      </c>
      <c r="F1690" t="s">
        <v>290</v>
      </c>
      <c r="G1690" s="9">
        <v>0.72608796296296296</v>
      </c>
      <c r="H1690" t="s">
        <v>13</v>
      </c>
      <c r="I1690">
        <v>74.400000000000006</v>
      </c>
      <c r="J1690">
        <v>5919</v>
      </c>
      <c r="K1690">
        <v>10.46</v>
      </c>
      <c r="L1690">
        <v>1</v>
      </c>
    </row>
    <row r="1691" spans="1:12" x14ac:dyDescent="0.25">
      <c r="A1691">
        <v>2021</v>
      </c>
      <c r="B1691" s="8">
        <v>44292</v>
      </c>
      <c r="C1691" s="50">
        <v>1800</v>
      </c>
      <c r="D1691" t="s">
        <v>286</v>
      </c>
      <c r="E1691" s="22" t="s">
        <v>289</v>
      </c>
      <c r="F1691" t="s">
        <v>290</v>
      </c>
      <c r="G1691" t="s">
        <v>247</v>
      </c>
      <c r="I1691"/>
      <c r="K1691"/>
    </row>
    <row r="1692" spans="1:12" x14ac:dyDescent="0.25">
      <c r="A1692">
        <v>2021</v>
      </c>
      <c r="B1692" s="8">
        <v>44292</v>
      </c>
      <c r="C1692" s="50">
        <v>1900</v>
      </c>
      <c r="D1692" t="s">
        <v>286</v>
      </c>
      <c r="E1692" s="22" t="s">
        <v>289</v>
      </c>
      <c r="F1692" t="s">
        <v>290</v>
      </c>
      <c r="G1692" t="s">
        <v>247</v>
      </c>
      <c r="I1692"/>
      <c r="K1692"/>
    </row>
    <row r="1693" spans="1:12" x14ac:dyDescent="0.25">
      <c r="A1693">
        <v>2021</v>
      </c>
      <c r="B1693" s="8">
        <v>44292</v>
      </c>
      <c r="C1693" s="50">
        <v>2000</v>
      </c>
      <c r="D1693" t="s">
        <v>286</v>
      </c>
      <c r="E1693" s="22" t="s">
        <v>289</v>
      </c>
      <c r="F1693" t="s">
        <v>290</v>
      </c>
      <c r="G1693" t="s">
        <v>247</v>
      </c>
      <c r="I1693"/>
      <c r="K1693"/>
    </row>
    <row r="1694" spans="1:12" x14ac:dyDescent="0.25">
      <c r="A1694">
        <v>2021</v>
      </c>
      <c r="B1694" s="8">
        <v>44292</v>
      </c>
      <c r="C1694" s="50">
        <v>2100</v>
      </c>
      <c r="D1694" t="s">
        <v>286</v>
      </c>
      <c r="E1694" s="22" t="s">
        <v>289</v>
      </c>
      <c r="F1694" t="s">
        <v>290</v>
      </c>
      <c r="G1694" s="9">
        <v>0.88416666666666666</v>
      </c>
      <c r="H1694" t="s">
        <v>13</v>
      </c>
      <c r="I1694">
        <v>70.099999999999994</v>
      </c>
      <c r="J1694">
        <v>3100</v>
      </c>
      <c r="K1694">
        <v>9.1</v>
      </c>
      <c r="L1694">
        <v>1</v>
      </c>
    </row>
    <row r="1695" spans="1:12" x14ac:dyDescent="0.25">
      <c r="A1695">
        <v>2021</v>
      </c>
      <c r="B1695" s="8">
        <v>44292</v>
      </c>
      <c r="C1695" s="50">
        <v>2100</v>
      </c>
      <c r="D1695" t="s">
        <v>286</v>
      </c>
      <c r="E1695" s="22" t="s">
        <v>289</v>
      </c>
      <c r="F1695" t="s">
        <v>290</v>
      </c>
      <c r="G1695" s="9">
        <v>0.88416666666666666</v>
      </c>
      <c r="H1695" t="s">
        <v>14</v>
      </c>
      <c r="I1695">
        <v>79.8</v>
      </c>
      <c r="J1695">
        <v>3101</v>
      </c>
      <c r="K1695">
        <v>15.75</v>
      </c>
      <c r="L1695">
        <v>1</v>
      </c>
    </row>
    <row r="1696" spans="1:12" x14ac:dyDescent="0.25">
      <c r="A1696">
        <v>2021</v>
      </c>
      <c r="B1696" s="8">
        <v>44292</v>
      </c>
      <c r="C1696" s="50">
        <v>2100</v>
      </c>
      <c r="D1696" t="s">
        <v>286</v>
      </c>
      <c r="E1696" s="22" t="s">
        <v>289</v>
      </c>
      <c r="F1696" t="s">
        <v>290</v>
      </c>
      <c r="G1696" s="9">
        <v>0.89530092592592592</v>
      </c>
      <c r="H1696" t="s">
        <v>14</v>
      </c>
      <c r="I1696">
        <v>79.900000000000006</v>
      </c>
      <c r="J1696">
        <v>6825</v>
      </c>
      <c r="K1696">
        <v>11.98</v>
      </c>
      <c r="L1696">
        <v>1</v>
      </c>
    </row>
    <row r="1697" spans="1:13" x14ac:dyDescent="0.25">
      <c r="A1697">
        <v>2021</v>
      </c>
      <c r="B1697" s="8">
        <v>44292</v>
      </c>
      <c r="C1697" s="50">
        <v>2200</v>
      </c>
      <c r="D1697" t="s">
        <v>286</v>
      </c>
      <c r="E1697" s="22" t="s">
        <v>289</v>
      </c>
      <c r="F1697" t="s">
        <v>290</v>
      </c>
      <c r="G1697" s="9">
        <v>0.93484953703703699</v>
      </c>
      <c r="H1697" t="s">
        <v>13</v>
      </c>
      <c r="I1697">
        <v>85.3</v>
      </c>
      <c r="J1697">
        <v>6274</v>
      </c>
      <c r="K1697">
        <v>8.4</v>
      </c>
      <c r="L1697">
        <v>1</v>
      </c>
    </row>
    <row r="1698" spans="1:13" x14ac:dyDescent="0.25">
      <c r="A1698">
        <v>2021</v>
      </c>
      <c r="B1698" s="8">
        <v>44292</v>
      </c>
      <c r="C1698" s="50">
        <v>2300</v>
      </c>
      <c r="D1698" t="s">
        <v>286</v>
      </c>
      <c r="E1698" s="22" t="s">
        <v>289</v>
      </c>
      <c r="F1698" t="s">
        <v>290</v>
      </c>
      <c r="G1698" s="9">
        <v>0.97631944444444441</v>
      </c>
      <c r="H1698" t="s">
        <v>13</v>
      </c>
      <c r="I1698">
        <v>76</v>
      </c>
      <c r="J1698">
        <v>6201</v>
      </c>
      <c r="K1698">
        <v>7.94</v>
      </c>
      <c r="L1698">
        <v>1</v>
      </c>
    </row>
    <row r="1699" spans="1:13" x14ac:dyDescent="0.25">
      <c r="A1699">
        <v>2021</v>
      </c>
      <c r="B1699" s="8">
        <v>44293</v>
      </c>
      <c r="C1699" s="50">
        <v>0</v>
      </c>
      <c r="D1699" t="s">
        <v>286</v>
      </c>
      <c r="E1699" s="22" t="s">
        <v>289</v>
      </c>
      <c r="F1699" t="s">
        <v>291</v>
      </c>
      <c r="G1699" s="9">
        <v>3.0671296296296297E-3</v>
      </c>
      <c r="H1699" t="s">
        <v>14</v>
      </c>
      <c r="I1699">
        <v>69.3</v>
      </c>
      <c r="J1699">
        <v>1053</v>
      </c>
      <c r="K1699">
        <v>5.18</v>
      </c>
      <c r="L1699">
        <v>1</v>
      </c>
    </row>
    <row r="1700" spans="1:13" x14ac:dyDescent="0.25">
      <c r="A1700">
        <v>2021</v>
      </c>
      <c r="B1700" s="8">
        <v>44293</v>
      </c>
      <c r="C1700" s="50">
        <v>0</v>
      </c>
      <c r="D1700" t="s">
        <v>286</v>
      </c>
      <c r="E1700" s="22" t="s">
        <v>289</v>
      </c>
      <c r="F1700" t="s">
        <v>291</v>
      </c>
      <c r="G1700" s="9">
        <v>7.2685185185185188E-3</v>
      </c>
      <c r="H1700" t="s">
        <v>13</v>
      </c>
      <c r="I1700">
        <v>70.599999999999994</v>
      </c>
      <c r="J1700">
        <v>2502</v>
      </c>
      <c r="K1700">
        <v>16.05</v>
      </c>
      <c r="L1700">
        <v>1</v>
      </c>
    </row>
    <row r="1701" spans="1:13" x14ac:dyDescent="0.25">
      <c r="A1701">
        <v>2021</v>
      </c>
      <c r="B1701" s="8">
        <v>44293</v>
      </c>
      <c r="C1701" s="50">
        <v>100</v>
      </c>
      <c r="D1701" t="s">
        <v>286</v>
      </c>
      <c r="E1701" s="22" t="s">
        <v>289</v>
      </c>
      <c r="F1701" t="s">
        <v>291</v>
      </c>
      <c r="G1701" s="9">
        <v>5.2546296296296292E-2</v>
      </c>
      <c r="H1701" t="s">
        <v>13</v>
      </c>
      <c r="I1701">
        <v>89</v>
      </c>
      <c r="J1701">
        <v>3748</v>
      </c>
      <c r="K1701">
        <v>15.56</v>
      </c>
      <c r="L1701">
        <v>1</v>
      </c>
    </row>
    <row r="1702" spans="1:13" x14ac:dyDescent="0.25">
      <c r="A1702">
        <v>2021</v>
      </c>
      <c r="B1702" s="8">
        <v>44293</v>
      </c>
      <c r="C1702" s="50">
        <v>200</v>
      </c>
      <c r="D1702" t="s">
        <v>286</v>
      </c>
      <c r="E1702" s="22" t="s">
        <v>289</v>
      </c>
      <c r="F1702" t="s">
        <v>291</v>
      </c>
      <c r="G1702" s="9">
        <v>9.4074074074074074E-2</v>
      </c>
      <c r="H1702" t="s">
        <v>13</v>
      </c>
      <c r="I1702">
        <v>71.2</v>
      </c>
      <c r="J1702">
        <v>3643</v>
      </c>
      <c r="K1702">
        <v>12.67</v>
      </c>
      <c r="L1702">
        <v>1</v>
      </c>
    </row>
    <row r="1703" spans="1:13" x14ac:dyDescent="0.25">
      <c r="A1703">
        <v>2021</v>
      </c>
      <c r="B1703" s="8">
        <v>44293</v>
      </c>
      <c r="C1703" s="50">
        <v>300</v>
      </c>
      <c r="D1703" t="s">
        <v>286</v>
      </c>
      <c r="E1703" s="22" t="s">
        <v>289</v>
      </c>
      <c r="F1703" t="s">
        <v>291</v>
      </c>
      <c r="G1703" t="s">
        <v>247</v>
      </c>
      <c r="I1703"/>
      <c r="K1703"/>
    </row>
    <row r="1704" spans="1:13" x14ac:dyDescent="0.25">
      <c r="A1704">
        <v>2021</v>
      </c>
      <c r="B1704" s="8">
        <v>44293</v>
      </c>
      <c r="C1704" s="50">
        <v>400</v>
      </c>
      <c r="D1704" t="s">
        <v>286</v>
      </c>
      <c r="E1704" s="22" t="s">
        <v>289</v>
      </c>
      <c r="F1704" t="s">
        <v>291</v>
      </c>
      <c r="G1704" s="9">
        <v>0.16672453703703705</v>
      </c>
      <c r="H1704" t="s">
        <v>13</v>
      </c>
      <c r="I1704">
        <v>72</v>
      </c>
      <c r="J1704">
        <v>13</v>
      </c>
      <c r="K1704">
        <v>3.11</v>
      </c>
      <c r="L1704">
        <v>1</v>
      </c>
      <c r="M1704" s="22" t="s">
        <v>143</v>
      </c>
    </row>
    <row r="1705" spans="1:13" x14ac:dyDescent="0.25">
      <c r="A1705">
        <v>2021</v>
      </c>
      <c r="B1705" s="8">
        <v>44293</v>
      </c>
      <c r="C1705" s="50">
        <v>500</v>
      </c>
      <c r="D1705" t="s">
        <v>286</v>
      </c>
      <c r="E1705" s="22" t="s">
        <v>289</v>
      </c>
      <c r="F1705" t="s">
        <v>291</v>
      </c>
      <c r="G1705" t="s">
        <v>247</v>
      </c>
      <c r="I1705"/>
      <c r="K1705"/>
    </row>
    <row r="1706" spans="1:13" x14ac:dyDescent="0.25">
      <c r="A1706">
        <v>2021</v>
      </c>
      <c r="B1706" s="8">
        <v>44293</v>
      </c>
      <c r="C1706" s="50">
        <v>600</v>
      </c>
      <c r="D1706" t="s">
        <v>286</v>
      </c>
      <c r="E1706" s="22" t="s">
        <v>289</v>
      </c>
      <c r="F1706" t="s">
        <v>291</v>
      </c>
      <c r="G1706" t="s">
        <v>247</v>
      </c>
      <c r="I1706"/>
      <c r="K1706"/>
    </row>
    <row r="1707" spans="1:13" x14ac:dyDescent="0.25">
      <c r="A1707">
        <v>2021</v>
      </c>
      <c r="B1707" s="8">
        <v>44293</v>
      </c>
      <c r="C1707" s="50">
        <v>700</v>
      </c>
      <c r="D1707" t="s">
        <v>286</v>
      </c>
      <c r="E1707" s="22" t="s">
        <v>289</v>
      </c>
      <c r="F1707" t="s">
        <v>291</v>
      </c>
      <c r="G1707" t="s">
        <v>247</v>
      </c>
      <c r="I1707"/>
      <c r="K1707"/>
    </row>
    <row r="1708" spans="1:13" x14ac:dyDescent="0.25">
      <c r="A1708">
        <v>2021</v>
      </c>
      <c r="B1708" s="8">
        <v>44293</v>
      </c>
      <c r="C1708" s="50">
        <v>800</v>
      </c>
      <c r="D1708" t="s">
        <v>286</v>
      </c>
      <c r="E1708" s="22" t="s">
        <v>289</v>
      </c>
      <c r="F1708" t="s">
        <v>291</v>
      </c>
      <c r="G1708" t="s">
        <v>247</v>
      </c>
      <c r="I1708"/>
      <c r="K1708"/>
    </row>
    <row r="1709" spans="1:13" x14ac:dyDescent="0.25">
      <c r="A1709">
        <v>2021</v>
      </c>
      <c r="B1709" s="8">
        <v>44293</v>
      </c>
      <c r="C1709" s="50">
        <v>900</v>
      </c>
      <c r="D1709" t="s">
        <v>286</v>
      </c>
      <c r="E1709" s="22" t="s">
        <v>289</v>
      </c>
      <c r="F1709" t="s">
        <v>291</v>
      </c>
      <c r="G1709" t="s">
        <v>247</v>
      </c>
      <c r="I1709"/>
      <c r="K1709"/>
    </row>
    <row r="1710" spans="1:13" x14ac:dyDescent="0.25">
      <c r="A1710">
        <v>2021</v>
      </c>
      <c r="B1710" s="8">
        <v>44293</v>
      </c>
      <c r="C1710" s="50">
        <v>1000</v>
      </c>
      <c r="D1710" t="s">
        <v>286</v>
      </c>
      <c r="E1710" s="22" t="s">
        <v>289</v>
      </c>
      <c r="F1710" t="s">
        <v>291</v>
      </c>
      <c r="G1710" t="s">
        <v>247</v>
      </c>
      <c r="I1710"/>
      <c r="K1710"/>
    </row>
    <row r="1711" spans="1:13" x14ac:dyDescent="0.25">
      <c r="A1711">
        <v>2021</v>
      </c>
      <c r="B1711" s="8">
        <v>44293</v>
      </c>
      <c r="C1711" s="50">
        <v>1100</v>
      </c>
      <c r="D1711" t="s">
        <v>286</v>
      </c>
      <c r="E1711" s="22" t="s">
        <v>289</v>
      </c>
      <c r="F1711" t="s">
        <v>291</v>
      </c>
      <c r="G1711" t="s">
        <v>247</v>
      </c>
      <c r="I1711"/>
      <c r="K1711"/>
    </row>
    <row r="1712" spans="1:13" x14ac:dyDescent="0.25">
      <c r="A1712">
        <v>2021</v>
      </c>
      <c r="B1712" s="8">
        <v>44293</v>
      </c>
      <c r="C1712" s="50">
        <v>1200</v>
      </c>
      <c r="D1712" t="s">
        <v>286</v>
      </c>
      <c r="E1712" s="22" t="s">
        <v>289</v>
      </c>
      <c r="F1712" t="s">
        <v>291</v>
      </c>
      <c r="G1712" t="s">
        <v>247</v>
      </c>
      <c r="I1712"/>
      <c r="K1712"/>
    </row>
    <row r="1713" spans="1:13" x14ac:dyDescent="0.25">
      <c r="A1713">
        <v>2021</v>
      </c>
      <c r="B1713" s="8">
        <v>44293</v>
      </c>
      <c r="C1713" s="50">
        <v>1300</v>
      </c>
      <c r="D1713" t="s">
        <v>286</v>
      </c>
      <c r="E1713" s="22" t="s">
        <v>289</v>
      </c>
      <c r="F1713" t="s">
        <v>291</v>
      </c>
      <c r="G1713" t="s">
        <v>247</v>
      </c>
      <c r="I1713"/>
      <c r="K1713"/>
    </row>
    <row r="1714" spans="1:13" x14ac:dyDescent="0.25">
      <c r="A1714">
        <v>2021</v>
      </c>
      <c r="B1714" s="8">
        <v>44293</v>
      </c>
      <c r="C1714" s="50">
        <v>1400</v>
      </c>
      <c r="D1714" t="s">
        <v>286</v>
      </c>
      <c r="E1714" s="22" t="s">
        <v>289</v>
      </c>
      <c r="F1714" t="s">
        <v>291</v>
      </c>
      <c r="G1714" t="s">
        <v>247</v>
      </c>
      <c r="I1714"/>
      <c r="K1714"/>
    </row>
    <row r="1715" spans="1:13" x14ac:dyDescent="0.25">
      <c r="A1715">
        <v>2021</v>
      </c>
      <c r="B1715" s="8">
        <v>44293</v>
      </c>
      <c r="C1715" s="50">
        <v>1500</v>
      </c>
      <c r="D1715" t="s">
        <v>286</v>
      </c>
      <c r="E1715" s="22" t="s">
        <v>289</v>
      </c>
      <c r="F1715" t="s">
        <v>291</v>
      </c>
      <c r="G1715" t="s">
        <v>247</v>
      </c>
      <c r="I1715"/>
      <c r="K1715"/>
      <c r="M1715" s="22" t="s">
        <v>144</v>
      </c>
    </row>
    <row r="1716" spans="1:13" x14ac:dyDescent="0.25">
      <c r="A1716">
        <v>2021</v>
      </c>
      <c r="B1716" s="8">
        <v>44293</v>
      </c>
      <c r="C1716" s="50">
        <v>1600</v>
      </c>
      <c r="D1716" t="s">
        <v>286</v>
      </c>
      <c r="E1716" s="22" t="s">
        <v>289</v>
      </c>
      <c r="F1716" t="s">
        <v>291</v>
      </c>
      <c r="G1716" t="s">
        <v>247</v>
      </c>
      <c r="I1716"/>
      <c r="K1716"/>
    </row>
    <row r="1717" spans="1:13" x14ac:dyDescent="0.25">
      <c r="A1717">
        <v>2021</v>
      </c>
      <c r="B1717" s="8">
        <v>44293</v>
      </c>
      <c r="C1717" s="50">
        <v>1700</v>
      </c>
      <c r="D1717" t="s">
        <v>286</v>
      </c>
      <c r="E1717" s="22" t="s">
        <v>289</v>
      </c>
      <c r="F1717" t="s">
        <v>291</v>
      </c>
      <c r="G1717" t="s">
        <v>247</v>
      </c>
      <c r="I1717"/>
      <c r="K1717"/>
    </row>
    <row r="1718" spans="1:13" x14ac:dyDescent="0.25">
      <c r="A1718">
        <v>2021</v>
      </c>
      <c r="B1718" s="8">
        <v>44293</v>
      </c>
      <c r="C1718" s="50">
        <v>1800</v>
      </c>
      <c r="D1718" t="s">
        <v>286</v>
      </c>
      <c r="E1718" s="22" t="s">
        <v>289</v>
      </c>
      <c r="F1718" t="s">
        <v>291</v>
      </c>
      <c r="G1718" t="s">
        <v>247</v>
      </c>
      <c r="I1718"/>
      <c r="K1718"/>
    </row>
    <row r="1719" spans="1:13" x14ac:dyDescent="0.25">
      <c r="A1719">
        <v>2021</v>
      </c>
      <c r="B1719" s="8">
        <v>44293</v>
      </c>
      <c r="C1719" s="50">
        <v>1900</v>
      </c>
      <c r="D1719" t="s">
        <v>286</v>
      </c>
      <c r="E1719" s="22" t="s">
        <v>289</v>
      </c>
      <c r="F1719" t="s">
        <v>291</v>
      </c>
      <c r="G1719" t="s">
        <v>247</v>
      </c>
      <c r="I1719"/>
      <c r="K1719"/>
    </row>
    <row r="1720" spans="1:13" x14ac:dyDescent="0.25">
      <c r="A1720">
        <v>2021</v>
      </c>
      <c r="B1720" s="8">
        <v>44293</v>
      </c>
      <c r="C1720" s="50">
        <v>2000</v>
      </c>
      <c r="D1720" t="s">
        <v>286</v>
      </c>
      <c r="E1720" s="22" t="s">
        <v>289</v>
      </c>
      <c r="F1720" t="s">
        <v>291</v>
      </c>
      <c r="G1720" s="9">
        <v>0.83881944444444445</v>
      </c>
      <c r="H1720" t="s">
        <v>14</v>
      </c>
      <c r="I1720">
        <v>47.5</v>
      </c>
      <c r="J1720">
        <v>1835</v>
      </c>
      <c r="K1720">
        <v>14.56</v>
      </c>
      <c r="L1720">
        <v>1</v>
      </c>
      <c r="M1720" s="22" t="s">
        <v>145</v>
      </c>
    </row>
    <row r="1721" spans="1:13" x14ac:dyDescent="0.25">
      <c r="A1721">
        <v>2021</v>
      </c>
      <c r="B1721" s="8">
        <v>44293</v>
      </c>
      <c r="C1721" s="50">
        <v>2000</v>
      </c>
      <c r="D1721" t="s">
        <v>286</v>
      </c>
      <c r="E1721" s="22" t="s">
        <v>289</v>
      </c>
      <c r="F1721" t="s">
        <v>291</v>
      </c>
      <c r="G1721" s="9">
        <v>0.84820601851851851</v>
      </c>
      <c r="H1721" t="s">
        <v>13</v>
      </c>
      <c r="I1721">
        <v>69.2</v>
      </c>
      <c r="J1721">
        <v>4921</v>
      </c>
      <c r="K1721">
        <v>11.19</v>
      </c>
      <c r="L1721">
        <v>1</v>
      </c>
    </row>
    <row r="1722" spans="1:13" x14ac:dyDescent="0.25">
      <c r="A1722">
        <v>2021</v>
      </c>
      <c r="B1722" s="8">
        <v>44293</v>
      </c>
      <c r="C1722" s="50">
        <v>2100</v>
      </c>
      <c r="D1722" t="s">
        <v>286</v>
      </c>
      <c r="E1722" s="22" t="s">
        <v>289</v>
      </c>
      <c r="F1722" t="s">
        <v>291</v>
      </c>
      <c r="G1722" s="9">
        <v>0.88344907407407414</v>
      </c>
      <c r="H1722" t="s">
        <v>13</v>
      </c>
      <c r="I1722">
        <v>78.3</v>
      </c>
      <c r="J1722">
        <v>2790</v>
      </c>
      <c r="K1722">
        <v>7.36</v>
      </c>
      <c r="L1722">
        <v>1</v>
      </c>
    </row>
    <row r="1723" spans="1:13" x14ac:dyDescent="0.25">
      <c r="A1723">
        <v>2021</v>
      </c>
      <c r="B1723" s="8">
        <v>44293</v>
      </c>
      <c r="C1723" s="50">
        <v>2100</v>
      </c>
      <c r="D1723" t="s">
        <v>286</v>
      </c>
      <c r="E1723" s="22" t="s">
        <v>289</v>
      </c>
      <c r="F1723" t="s">
        <v>291</v>
      </c>
      <c r="G1723" s="9">
        <v>0.8916087962962963</v>
      </c>
      <c r="H1723" t="s">
        <v>13</v>
      </c>
      <c r="I1723">
        <v>68.099999999999994</v>
      </c>
      <c r="J1723">
        <v>5428</v>
      </c>
      <c r="K1723">
        <v>12.74</v>
      </c>
      <c r="L1723">
        <v>1</v>
      </c>
    </row>
    <row r="1724" spans="1:13" x14ac:dyDescent="0.25">
      <c r="A1724">
        <v>2021</v>
      </c>
      <c r="B1724" s="8">
        <v>44293</v>
      </c>
      <c r="C1724" s="50">
        <v>2100</v>
      </c>
      <c r="D1724" t="s">
        <v>286</v>
      </c>
      <c r="E1724" s="22" t="s">
        <v>289</v>
      </c>
      <c r="F1724" t="s">
        <v>291</v>
      </c>
      <c r="G1724" s="9">
        <v>0.89508101851851851</v>
      </c>
      <c r="H1724" t="s">
        <v>13</v>
      </c>
      <c r="I1724">
        <v>82.2</v>
      </c>
      <c r="J1724">
        <v>6529</v>
      </c>
      <c r="K1724">
        <v>17.64</v>
      </c>
      <c r="L1724">
        <v>1</v>
      </c>
    </row>
    <row r="1725" spans="1:13" x14ac:dyDescent="0.25">
      <c r="A1725">
        <v>2021</v>
      </c>
      <c r="B1725" s="8">
        <v>44293</v>
      </c>
      <c r="C1725" s="50">
        <v>2200</v>
      </c>
      <c r="D1725" t="s">
        <v>286</v>
      </c>
      <c r="E1725" s="22" t="s">
        <v>289</v>
      </c>
      <c r="F1725" t="s">
        <v>291</v>
      </c>
      <c r="G1725" s="9">
        <v>0.92304398148148159</v>
      </c>
      <c r="H1725" t="s">
        <v>13</v>
      </c>
      <c r="I1725">
        <v>79.2</v>
      </c>
      <c r="J1725">
        <v>2110</v>
      </c>
      <c r="K1725">
        <v>14.9</v>
      </c>
      <c r="L1725">
        <v>1</v>
      </c>
    </row>
    <row r="1726" spans="1:13" x14ac:dyDescent="0.25">
      <c r="A1726">
        <v>2021</v>
      </c>
      <c r="B1726" s="8">
        <v>44293</v>
      </c>
      <c r="C1726" s="50">
        <v>2200</v>
      </c>
      <c r="D1726" t="s">
        <v>286</v>
      </c>
      <c r="E1726" s="22" t="s">
        <v>289</v>
      </c>
      <c r="F1726" t="s">
        <v>291</v>
      </c>
      <c r="G1726" s="9">
        <v>0.92804398148148148</v>
      </c>
      <c r="H1726" t="s">
        <v>13</v>
      </c>
      <c r="I1726">
        <v>81.5</v>
      </c>
      <c r="J1726">
        <v>3745</v>
      </c>
      <c r="K1726">
        <v>10.199999999999999</v>
      </c>
      <c r="L1726">
        <v>1</v>
      </c>
    </row>
    <row r="1727" spans="1:13" x14ac:dyDescent="0.25">
      <c r="A1727">
        <v>2021</v>
      </c>
      <c r="B1727" s="8">
        <v>44293</v>
      </c>
      <c r="C1727" s="50">
        <v>2300</v>
      </c>
      <c r="D1727" t="s">
        <v>286</v>
      </c>
      <c r="E1727" s="22" t="s">
        <v>289</v>
      </c>
      <c r="F1727" t="s">
        <v>291</v>
      </c>
      <c r="G1727" t="s">
        <v>247</v>
      </c>
      <c r="I1727"/>
      <c r="K1727"/>
    </row>
    <row r="1728" spans="1:13" x14ac:dyDescent="0.25">
      <c r="A1728">
        <v>2021</v>
      </c>
      <c r="B1728" s="8">
        <v>44294</v>
      </c>
      <c r="C1728" s="50">
        <v>0</v>
      </c>
      <c r="D1728" t="s">
        <v>286</v>
      </c>
      <c r="E1728" s="22" t="s">
        <v>289</v>
      </c>
      <c r="F1728" t="s">
        <v>291</v>
      </c>
      <c r="G1728" t="s">
        <v>247</v>
      </c>
      <c r="I1728"/>
      <c r="K1728"/>
    </row>
    <row r="1729" spans="1:13" x14ac:dyDescent="0.25">
      <c r="A1729">
        <v>2021</v>
      </c>
      <c r="B1729" s="8">
        <v>44294</v>
      </c>
      <c r="C1729" s="50">
        <v>100</v>
      </c>
      <c r="D1729" t="s">
        <v>286</v>
      </c>
      <c r="E1729" s="22" t="s">
        <v>289</v>
      </c>
      <c r="F1729" t="s">
        <v>291</v>
      </c>
      <c r="G1729" s="9">
        <v>6.1875000000000006E-2</v>
      </c>
      <c r="H1729" t="s">
        <v>13</v>
      </c>
      <c r="I1729">
        <v>69.900000000000006</v>
      </c>
      <c r="J1729">
        <v>6621</v>
      </c>
      <c r="K1729">
        <v>15.95</v>
      </c>
      <c r="L1729">
        <v>1</v>
      </c>
    </row>
    <row r="1730" spans="1:13" x14ac:dyDescent="0.25">
      <c r="A1730">
        <v>2021</v>
      </c>
      <c r="B1730" s="8">
        <v>44294</v>
      </c>
      <c r="C1730" s="50">
        <v>200</v>
      </c>
      <c r="D1730" t="s">
        <v>286</v>
      </c>
      <c r="E1730" s="22" t="s">
        <v>289</v>
      </c>
      <c r="F1730" t="s">
        <v>291</v>
      </c>
      <c r="G1730" s="9">
        <v>8.6435185185185184E-2</v>
      </c>
      <c r="H1730" t="s">
        <v>13</v>
      </c>
      <c r="I1730">
        <v>66.8</v>
      </c>
      <c r="J1730">
        <v>1032</v>
      </c>
      <c r="K1730">
        <v>6.59</v>
      </c>
      <c r="L1730">
        <v>1</v>
      </c>
    </row>
    <row r="1731" spans="1:13" x14ac:dyDescent="0.25">
      <c r="A1731">
        <v>2021</v>
      </c>
      <c r="B1731" s="8">
        <v>44294</v>
      </c>
      <c r="C1731" s="50">
        <v>300</v>
      </c>
      <c r="D1731" t="s">
        <v>286</v>
      </c>
      <c r="E1731" s="22" t="s">
        <v>289</v>
      </c>
      <c r="F1731" t="s">
        <v>291</v>
      </c>
      <c r="G1731" s="9">
        <v>0.12671296296296297</v>
      </c>
      <c r="H1731" t="s">
        <v>14</v>
      </c>
      <c r="I1731">
        <v>74.3</v>
      </c>
      <c r="J1731">
        <v>572</v>
      </c>
      <c r="K1731">
        <v>18.52</v>
      </c>
      <c r="L1731">
        <v>1</v>
      </c>
      <c r="M1731" s="22" t="s">
        <v>146</v>
      </c>
    </row>
    <row r="1732" spans="1:13" x14ac:dyDescent="0.25">
      <c r="A1732">
        <v>2021</v>
      </c>
      <c r="B1732" s="8">
        <v>44294</v>
      </c>
      <c r="C1732" s="50">
        <v>300</v>
      </c>
      <c r="D1732" t="s">
        <v>286</v>
      </c>
      <c r="E1732" s="22" t="s">
        <v>289</v>
      </c>
      <c r="F1732" t="s">
        <v>291</v>
      </c>
      <c r="G1732" s="9">
        <v>0.12766203703703705</v>
      </c>
      <c r="H1732" t="s">
        <v>13</v>
      </c>
      <c r="I1732">
        <v>75.5</v>
      </c>
      <c r="J1732">
        <v>888</v>
      </c>
      <c r="K1732">
        <v>15.52</v>
      </c>
      <c r="L1732">
        <v>1</v>
      </c>
      <c r="M1732" s="22" t="s">
        <v>147</v>
      </c>
    </row>
    <row r="1733" spans="1:13" x14ac:dyDescent="0.25">
      <c r="A1733">
        <v>2021</v>
      </c>
      <c r="B1733" s="8">
        <v>44294</v>
      </c>
      <c r="C1733" s="50">
        <v>400</v>
      </c>
      <c r="D1733" t="s">
        <v>286</v>
      </c>
      <c r="E1733" s="22" t="s">
        <v>289</v>
      </c>
      <c r="F1733" t="s">
        <v>291</v>
      </c>
      <c r="G1733" s="9">
        <v>0.17178240740740738</v>
      </c>
      <c r="H1733" t="s">
        <v>14</v>
      </c>
      <c r="I1733">
        <v>72.099999999999994</v>
      </c>
      <c r="J1733">
        <v>1697</v>
      </c>
      <c r="K1733">
        <v>2.66</v>
      </c>
      <c r="L1733">
        <v>1</v>
      </c>
    </row>
    <row r="1734" spans="1:13" x14ac:dyDescent="0.25">
      <c r="A1734">
        <v>2021</v>
      </c>
      <c r="B1734" s="8">
        <v>44294</v>
      </c>
      <c r="C1734" s="50">
        <v>500</v>
      </c>
      <c r="D1734" t="s">
        <v>286</v>
      </c>
      <c r="E1734" s="22" t="s">
        <v>289</v>
      </c>
      <c r="F1734" t="s">
        <v>291</v>
      </c>
      <c r="G1734" t="s">
        <v>247</v>
      </c>
      <c r="I1734"/>
      <c r="K1734"/>
      <c r="M1734" s="22" t="s">
        <v>148</v>
      </c>
    </row>
    <row r="1735" spans="1:13" x14ac:dyDescent="0.25">
      <c r="A1735">
        <v>2021</v>
      </c>
      <c r="B1735" s="8">
        <v>44294</v>
      </c>
      <c r="C1735" s="50">
        <v>600</v>
      </c>
      <c r="D1735" t="s">
        <v>286</v>
      </c>
      <c r="E1735" s="22" t="s">
        <v>289</v>
      </c>
      <c r="F1735" t="s">
        <v>291</v>
      </c>
      <c r="G1735" t="s">
        <v>247</v>
      </c>
      <c r="I1735"/>
      <c r="K1735"/>
    </row>
    <row r="1736" spans="1:13" x14ac:dyDescent="0.25">
      <c r="A1736">
        <v>2021</v>
      </c>
      <c r="B1736" s="8">
        <v>44294</v>
      </c>
      <c r="C1736" s="50">
        <v>700</v>
      </c>
      <c r="D1736" t="s">
        <v>286</v>
      </c>
      <c r="E1736" s="22" t="s">
        <v>289</v>
      </c>
      <c r="F1736" t="s">
        <v>291</v>
      </c>
      <c r="G1736" t="s">
        <v>247</v>
      </c>
      <c r="I1736"/>
      <c r="K1736"/>
      <c r="M1736" s="22" t="s">
        <v>149</v>
      </c>
    </row>
    <row r="1737" spans="1:13" x14ac:dyDescent="0.25">
      <c r="A1737">
        <v>2021</v>
      </c>
      <c r="B1737" s="8">
        <v>44294</v>
      </c>
      <c r="C1737" s="50">
        <v>800</v>
      </c>
      <c r="D1737" t="s">
        <v>286</v>
      </c>
      <c r="E1737" s="22" t="s">
        <v>289</v>
      </c>
      <c r="F1737" t="s">
        <v>291</v>
      </c>
      <c r="G1737" t="s">
        <v>247</v>
      </c>
      <c r="I1737"/>
      <c r="K1737"/>
    </row>
    <row r="1738" spans="1:13" x14ac:dyDescent="0.25">
      <c r="A1738">
        <v>2021</v>
      </c>
      <c r="B1738" s="8">
        <v>44294</v>
      </c>
      <c r="C1738" s="50">
        <v>900</v>
      </c>
      <c r="D1738" t="s">
        <v>286</v>
      </c>
      <c r="E1738" s="22" t="s">
        <v>289</v>
      </c>
      <c r="F1738" t="s">
        <v>291</v>
      </c>
      <c r="G1738" t="s">
        <v>247</v>
      </c>
      <c r="I1738"/>
      <c r="K1738"/>
    </row>
    <row r="1739" spans="1:13" x14ac:dyDescent="0.25">
      <c r="A1739">
        <v>2021</v>
      </c>
      <c r="B1739" s="8">
        <v>44294</v>
      </c>
      <c r="C1739" s="50">
        <v>1000</v>
      </c>
      <c r="D1739" t="s">
        <v>286</v>
      </c>
      <c r="E1739" s="22" t="s">
        <v>289</v>
      </c>
      <c r="F1739" t="s">
        <v>291</v>
      </c>
      <c r="G1739" t="s">
        <v>247</v>
      </c>
      <c r="I1739"/>
      <c r="K1739"/>
    </row>
    <row r="1740" spans="1:13" x14ac:dyDescent="0.25">
      <c r="A1740">
        <v>2021</v>
      </c>
      <c r="B1740" s="8">
        <v>44294</v>
      </c>
      <c r="C1740" s="50">
        <v>1100</v>
      </c>
      <c r="D1740" t="s">
        <v>286</v>
      </c>
      <c r="E1740" s="22" t="s">
        <v>289</v>
      </c>
      <c r="F1740" t="s">
        <v>291</v>
      </c>
      <c r="G1740" t="s">
        <v>247</v>
      </c>
      <c r="I1740"/>
      <c r="K1740"/>
      <c r="M1740" s="60" t="s">
        <v>192</v>
      </c>
    </row>
    <row r="1741" spans="1:13" x14ac:dyDescent="0.25">
      <c r="A1741">
        <v>2021</v>
      </c>
      <c r="B1741" s="8">
        <v>44294</v>
      </c>
      <c r="C1741" s="50">
        <v>1200</v>
      </c>
      <c r="D1741" t="s">
        <v>286</v>
      </c>
      <c r="E1741" s="22" t="s">
        <v>289</v>
      </c>
      <c r="F1741" t="s">
        <v>291</v>
      </c>
      <c r="G1741" t="s">
        <v>247</v>
      </c>
      <c r="I1741"/>
      <c r="K1741"/>
    </row>
    <row r="1742" spans="1:13" x14ac:dyDescent="0.25">
      <c r="A1742">
        <v>2021</v>
      </c>
      <c r="B1742" s="8">
        <v>44294</v>
      </c>
      <c r="C1742" s="50">
        <v>1300</v>
      </c>
      <c r="D1742" t="s">
        <v>286</v>
      </c>
      <c r="E1742" s="22" t="s">
        <v>289</v>
      </c>
      <c r="F1742" t="s">
        <v>291</v>
      </c>
      <c r="G1742" t="s">
        <v>247</v>
      </c>
      <c r="I1742"/>
      <c r="K1742"/>
    </row>
    <row r="1743" spans="1:13" x14ac:dyDescent="0.25">
      <c r="A1743">
        <v>2021</v>
      </c>
      <c r="B1743" s="8">
        <v>44294</v>
      </c>
      <c r="C1743" s="50">
        <v>1400</v>
      </c>
      <c r="D1743" t="s">
        <v>286</v>
      </c>
      <c r="E1743" s="22" t="s">
        <v>289</v>
      </c>
      <c r="F1743" t="s">
        <v>291</v>
      </c>
      <c r="G1743" t="s">
        <v>247</v>
      </c>
      <c r="I1743"/>
      <c r="K1743"/>
    </row>
    <row r="1744" spans="1:13" x14ac:dyDescent="0.25">
      <c r="A1744">
        <v>2021</v>
      </c>
      <c r="B1744" s="8">
        <v>44294</v>
      </c>
      <c r="C1744" s="50">
        <v>1500</v>
      </c>
      <c r="D1744" t="s">
        <v>286</v>
      </c>
      <c r="E1744" s="22" t="s">
        <v>289</v>
      </c>
      <c r="F1744" t="s">
        <v>291</v>
      </c>
      <c r="G1744" t="s">
        <v>247</v>
      </c>
      <c r="I1744"/>
      <c r="K1744"/>
    </row>
    <row r="1745" spans="1:13" x14ac:dyDescent="0.25">
      <c r="A1745">
        <v>2021</v>
      </c>
      <c r="B1745" s="8">
        <v>44294</v>
      </c>
      <c r="C1745" s="50">
        <v>1600</v>
      </c>
      <c r="D1745" t="s">
        <v>286</v>
      </c>
      <c r="E1745" s="22" t="s">
        <v>289</v>
      </c>
      <c r="F1745" t="s">
        <v>291</v>
      </c>
      <c r="G1745" t="s">
        <v>247</v>
      </c>
      <c r="I1745"/>
      <c r="K1745"/>
    </row>
    <row r="1746" spans="1:13" x14ac:dyDescent="0.25">
      <c r="A1746">
        <v>2021</v>
      </c>
      <c r="B1746" s="8">
        <v>44294</v>
      </c>
      <c r="C1746" s="50">
        <v>1700</v>
      </c>
      <c r="D1746" t="s">
        <v>286</v>
      </c>
      <c r="E1746" s="22" t="s">
        <v>289</v>
      </c>
      <c r="F1746" t="s">
        <v>291</v>
      </c>
      <c r="G1746" t="s">
        <v>247</v>
      </c>
      <c r="I1746"/>
      <c r="K1746"/>
    </row>
    <row r="1747" spans="1:13" x14ac:dyDescent="0.25">
      <c r="A1747">
        <v>2021</v>
      </c>
      <c r="B1747" s="8">
        <v>44294</v>
      </c>
      <c r="C1747" s="50">
        <v>1800</v>
      </c>
      <c r="D1747" t="s">
        <v>286</v>
      </c>
      <c r="E1747" s="22" t="s">
        <v>289</v>
      </c>
      <c r="F1747" t="s">
        <v>291</v>
      </c>
      <c r="G1747" t="s">
        <v>247</v>
      </c>
      <c r="I1747"/>
      <c r="K1747"/>
    </row>
    <row r="1748" spans="1:13" x14ac:dyDescent="0.25">
      <c r="A1748">
        <v>2021</v>
      </c>
      <c r="B1748" s="8">
        <v>44294</v>
      </c>
      <c r="C1748" s="50">
        <v>1900</v>
      </c>
      <c r="D1748" t="s">
        <v>286</v>
      </c>
      <c r="E1748" s="22" t="s">
        <v>289</v>
      </c>
      <c r="F1748" t="s">
        <v>291</v>
      </c>
      <c r="G1748" s="9">
        <v>0.80993055555555549</v>
      </c>
      <c r="H1748" t="s">
        <v>13</v>
      </c>
      <c r="I1748">
        <v>88.1</v>
      </c>
      <c r="J1748">
        <v>5916</v>
      </c>
      <c r="K1748">
        <v>13.7</v>
      </c>
      <c r="L1748">
        <v>1</v>
      </c>
    </row>
    <row r="1749" spans="1:13" x14ac:dyDescent="0.25">
      <c r="A1749">
        <v>2021</v>
      </c>
      <c r="B1749" s="8">
        <v>44294</v>
      </c>
      <c r="C1749" s="50">
        <v>2000</v>
      </c>
      <c r="D1749" t="s">
        <v>286</v>
      </c>
      <c r="E1749" s="22" t="s">
        <v>289</v>
      </c>
      <c r="F1749" t="s">
        <v>291</v>
      </c>
      <c r="G1749" s="9">
        <v>0.84810185185185183</v>
      </c>
      <c r="H1749" t="s">
        <v>14</v>
      </c>
      <c r="I1749">
        <v>74</v>
      </c>
      <c r="J1749">
        <v>4964</v>
      </c>
      <c r="K1749">
        <v>13.56</v>
      </c>
      <c r="L1749">
        <v>1</v>
      </c>
      <c r="M1749" s="22" t="s">
        <v>150</v>
      </c>
    </row>
    <row r="1750" spans="1:13" x14ac:dyDescent="0.25">
      <c r="A1750">
        <v>2021</v>
      </c>
      <c r="B1750" s="8">
        <v>44294</v>
      </c>
      <c r="C1750" s="50">
        <v>2100</v>
      </c>
      <c r="D1750" t="s">
        <v>286</v>
      </c>
      <c r="E1750" s="22" t="s">
        <v>289</v>
      </c>
      <c r="F1750" t="s">
        <v>291</v>
      </c>
      <c r="G1750" s="9">
        <v>0.87983796296296291</v>
      </c>
      <c r="H1750" t="s">
        <v>13</v>
      </c>
      <c r="I1750">
        <v>69.2</v>
      </c>
      <c r="J1750">
        <v>1612</v>
      </c>
      <c r="K1750">
        <v>14.6</v>
      </c>
      <c r="L1750">
        <v>1</v>
      </c>
    </row>
    <row r="1751" spans="1:13" x14ac:dyDescent="0.25">
      <c r="A1751">
        <v>2021</v>
      </c>
      <c r="B1751" s="8">
        <v>44294</v>
      </c>
      <c r="C1751" s="50">
        <v>2100</v>
      </c>
      <c r="D1751" t="s">
        <v>286</v>
      </c>
      <c r="E1751" s="22" t="s">
        <v>289</v>
      </c>
      <c r="F1751" t="s">
        <v>291</v>
      </c>
      <c r="G1751" s="9">
        <v>0.88984953703703706</v>
      </c>
      <c r="H1751" t="s">
        <v>14</v>
      </c>
      <c r="I1751">
        <v>73.599999999999994</v>
      </c>
      <c r="J1751">
        <v>4896</v>
      </c>
      <c r="K1751">
        <v>5.41</v>
      </c>
      <c r="L1751">
        <v>1</v>
      </c>
    </row>
    <row r="1752" spans="1:13" x14ac:dyDescent="0.25">
      <c r="A1752">
        <v>2021</v>
      </c>
      <c r="B1752" s="8">
        <v>44294</v>
      </c>
      <c r="C1752" s="50">
        <v>2200</v>
      </c>
      <c r="D1752" t="s">
        <v>286</v>
      </c>
      <c r="E1752" s="22" t="s">
        <v>289</v>
      </c>
      <c r="F1752" t="s">
        <v>291</v>
      </c>
      <c r="G1752" t="s">
        <v>247</v>
      </c>
      <c r="I1752"/>
      <c r="K1752"/>
    </row>
    <row r="1753" spans="1:13" x14ac:dyDescent="0.25">
      <c r="A1753">
        <v>2021</v>
      </c>
      <c r="B1753" s="8">
        <v>44294</v>
      </c>
      <c r="C1753" s="50">
        <v>2300</v>
      </c>
      <c r="D1753" t="s">
        <v>286</v>
      </c>
      <c r="E1753" s="22" t="s">
        <v>289</v>
      </c>
      <c r="F1753" t="s">
        <v>291</v>
      </c>
      <c r="G1753" s="39">
        <v>0.96173611111111112</v>
      </c>
      <c r="H1753" t="s">
        <v>14</v>
      </c>
      <c r="I1753">
        <v>82.3</v>
      </c>
      <c r="J1753">
        <v>1143</v>
      </c>
      <c r="K1753">
        <v>4.0199999999999996</v>
      </c>
      <c r="L1753">
        <v>2</v>
      </c>
      <c r="M1753" s="22" t="s">
        <v>151</v>
      </c>
    </row>
    <row r="1754" spans="1:13" x14ac:dyDescent="0.25">
      <c r="A1754">
        <v>2021</v>
      </c>
      <c r="B1754" s="8">
        <v>44294</v>
      </c>
      <c r="C1754" s="50">
        <v>2300</v>
      </c>
      <c r="D1754" t="s">
        <v>286</v>
      </c>
      <c r="E1754" s="22" t="s">
        <v>289</v>
      </c>
      <c r="F1754" t="s">
        <v>291</v>
      </c>
      <c r="G1754" s="39">
        <v>0.97428240740740746</v>
      </c>
      <c r="H1754" t="s">
        <v>14</v>
      </c>
      <c r="I1754">
        <v>76.8</v>
      </c>
      <c r="J1754">
        <v>5328</v>
      </c>
      <c r="K1754">
        <v>13.04</v>
      </c>
      <c r="L1754">
        <v>1</v>
      </c>
      <c r="M1754" s="22" t="s">
        <v>128</v>
      </c>
    </row>
    <row r="1755" spans="1:13" x14ac:dyDescent="0.25">
      <c r="A1755">
        <v>2021</v>
      </c>
      <c r="B1755" s="8">
        <v>44294</v>
      </c>
      <c r="C1755" s="50">
        <v>2300</v>
      </c>
      <c r="D1755" t="s">
        <v>286</v>
      </c>
      <c r="E1755" s="22" t="s">
        <v>289</v>
      </c>
      <c r="F1755" t="s">
        <v>291</v>
      </c>
      <c r="G1755" s="39">
        <v>0.97790509259259262</v>
      </c>
      <c r="H1755" t="s">
        <v>14</v>
      </c>
      <c r="I1755">
        <v>45.9</v>
      </c>
      <c r="J1755">
        <v>6509</v>
      </c>
      <c r="K1755">
        <v>15.55</v>
      </c>
      <c r="L1755">
        <v>2</v>
      </c>
      <c r="M1755" s="22" t="s">
        <v>81</v>
      </c>
    </row>
    <row r="1756" spans="1:13" x14ac:dyDescent="0.25">
      <c r="A1756">
        <v>2021</v>
      </c>
      <c r="B1756" s="8">
        <v>44295</v>
      </c>
      <c r="C1756" s="50">
        <v>0</v>
      </c>
      <c r="D1756" t="s">
        <v>286</v>
      </c>
      <c r="E1756" s="22" t="s">
        <v>289</v>
      </c>
      <c r="F1756" t="s">
        <v>291</v>
      </c>
      <c r="G1756" s="9">
        <v>3.3564814814814812E-4</v>
      </c>
      <c r="H1756" t="s">
        <v>13</v>
      </c>
      <c r="I1756">
        <v>67.7</v>
      </c>
      <c r="J1756">
        <v>102</v>
      </c>
      <c r="K1756">
        <v>11.26</v>
      </c>
      <c r="L1756">
        <v>1</v>
      </c>
    </row>
    <row r="1757" spans="1:13" x14ac:dyDescent="0.25">
      <c r="A1757">
        <v>2021</v>
      </c>
      <c r="B1757" s="8">
        <v>44295</v>
      </c>
      <c r="C1757" s="50">
        <v>100</v>
      </c>
      <c r="D1757" t="s">
        <v>286</v>
      </c>
      <c r="E1757" s="22" t="s">
        <v>289</v>
      </c>
      <c r="F1757" t="s">
        <v>291</v>
      </c>
      <c r="G1757" t="s">
        <v>247</v>
      </c>
      <c r="I1757"/>
      <c r="K1757"/>
    </row>
    <row r="1758" spans="1:13" x14ac:dyDescent="0.25">
      <c r="A1758">
        <v>2021</v>
      </c>
      <c r="B1758" s="8">
        <v>44295</v>
      </c>
      <c r="C1758" s="50">
        <v>200</v>
      </c>
      <c r="D1758" t="s">
        <v>286</v>
      </c>
      <c r="E1758" s="22" t="s">
        <v>289</v>
      </c>
      <c r="F1758" t="s">
        <v>291</v>
      </c>
      <c r="G1758" t="s">
        <v>247</v>
      </c>
      <c r="I1758"/>
      <c r="K1758"/>
    </row>
    <row r="1759" spans="1:13" x14ac:dyDescent="0.25">
      <c r="A1759">
        <v>2021</v>
      </c>
      <c r="B1759" s="8">
        <v>44295</v>
      </c>
      <c r="C1759" s="50">
        <v>300</v>
      </c>
      <c r="D1759" t="s">
        <v>286</v>
      </c>
      <c r="E1759" s="22" t="s">
        <v>289</v>
      </c>
      <c r="F1759" t="s">
        <v>291</v>
      </c>
      <c r="G1759" t="s">
        <v>247</v>
      </c>
      <c r="I1759"/>
      <c r="K1759"/>
    </row>
    <row r="1760" spans="1:13" x14ac:dyDescent="0.25">
      <c r="A1760">
        <v>2021</v>
      </c>
      <c r="B1760" s="8">
        <v>44295</v>
      </c>
      <c r="C1760" s="50">
        <v>400</v>
      </c>
      <c r="D1760" t="s">
        <v>286</v>
      </c>
      <c r="E1760" s="22" t="s">
        <v>289</v>
      </c>
      <c r="F1760" t="s">
        <v>291</v>
      </c>
      <c r="G1760" t="s">
        <v>247</v>
      </c>
      <c r="I1760"/>
      <c r="K1760"/>
      <c r="M1760" s="22" t="s">
        <v>159</v>
      </c>
    </row>
    <row r="1761" spans="1:13" x14ac:dyDescent="0.25">
      <c r="A1761">
        <v>2021</v>
      </c>
      <c r="B1761" s="8">
        <v>44295</v>
      </c>
      <c r="C1761" s="50">
        <v>500</v>
      </c>
      <c r="D1761" t="s">
        <v>286</v>
      </c>
      <c r="E1761" s="22" t="s">
        <v>289</v>
      </c>
      <c r="F1761" t="s">
        <v>291</v>
      </c>
      <c r="G1761" s="9">
        <v>0.18000000000000002</v>
      </c>
      <c r="H1761" t="s">
        <v>13</v>
      </c>
      <c r="I1761">
        <v>52.5</v>
      </c>
      <c r="J1761">
        <v>4383</v>
      </c>
      <c r="K1761">
        <v>18.04</v>
      </c>
      <c r="L1761">
        <v>1</v>
      </c>
    </row>
    <row r="1762" spans="1:13" x14ac:dyDescent="0.25">
      <c r="A1762">
        <v>2021</v>
      </c>
      <c r="B1762" s="8">
        <v>44295</v>
      </c>
      <c r="C1762" s="50">
        <v>600</v>
      </c>
      <c r="D1762" t="s">
        <v>286</v>
      </c>
      <c r="E1762" s="22" t="s">
        <v>289</v>
      </c>
      <c r="F1762" t="s">
        <v>291</v>
      </c>
      <c r="G1762" t="s">
        <v>247</v>
      </c>
      <c r="I1762"/>
      <c r="K1762"/>
    </row>
    <row r="1763" spans="1:13" x14ac:dyDescent="0.25">
      <c r="A1763">
        <v>2021</v>
      </c>
      <c r="B1763" s="8">
        <v>44295</v>
      </c>
      <c r="C1763" s="50">
        <v>700</v>
      </c>
      <c r="D1763" t="s">
        <v>286</v>
      </c>
      <c r="E1763" s="22" t="s">
        <v>289</v>
      </c>
      <c r="F1763" t="s">
        <v>291</v>
      </c>
      <c r="G1763" t="s">
        <v>247</v>
      </c>
      <c r="I1763"/>
      <c r="K1763"/>
      <c r="M1763" s="22" t="s">
        <v>160</v>
      </c>
    </row>
    <row r="1764" spans="1:13" x14ac:dyDescent="0.25">
      <c r="A1764">
        <v>2021</v>
      </c>
      <c r="B1764" s="8">
        <v>44295</v>
      </c>
      <c r="C1764" s="50">
        <v>800</v>
      </c>
      <c r="D1764" t="s">
        <v>286</v>
      </c>
      <c r="E1764" s="22" t="s">
        <v>289</v>
      </c>
      <c r="F1764" t="s">
        <v>291</v>
      </c>
      <c r="G1764" t="s">
        <v>247</v>
      </c>
      <c r="I1764"/>
      <c r="K1764"/>
    </row>
    <row r="1765" spans="1:13" x14ac:dyDescent="0.25">
      <c r="A1765">
        <v>2021</v>
      </c>
      <c r="B1765" s="8">
        <v>44295</v>
      </c>
      <c r="C1765" s="50">
        <v>900</v>
      </c>
      <c r="D1765" t="s">
        <v>286</v>
      </c>
      <c r="E1765" s="22" t="s">
        <v>289</v>
      </c>
      <c r="F1765" t="s">
        <v>291</v>
      </c>
      <c r="G1765" t="s">
        <v>247</v>
      </c>
      <c r="I1765"/>
      <c r="K1765"/>
    </row>
    <row r="1766" spans="1:13" x14ac:dyDescent="0.25">
      <c r="A1766">
        <v>2021</v>
      </c>
      <c r="B1766" s="8">
        <v>44295</v>
      </c>
      <c r="C1766" s="50">
        <v>1000</v>
      </c>
      <c r="D1766" t="s">
        <v>286</v>
      </c>
      <c r="E1766" s="22" t="s">
        <v>289</v>
      </c>
      <c r="F1766" t="s">
        <v>291</v>
      </c>
      <c r="G1766" t="s">
        <v>247</v>
      </c>
      <c r="I1766"/>
      <c r="K1766"/>
    </row>
    <row r="1767" spans="1:13" x14ac:dyDescent="0.25">
      <c r="A1767">
        <v>2021</v>
      </c>
      <c r="B1767" s="8">
        <v>44295</v>
      </c>
      <c r="C1767" s="50">
        <v>1100</v>
      </c>
      <c r="D1767" t="s">
        <v>286</v>
      </c>
      <c r="E1767" s="22" t="s">
        <v>289</v>
      </c>
      <c r="F1767" t="s">
        <v>291</v>
      </c>
      <c r="G1767" t="s">
        <v>247</v>
      </c>
      <c r="I1767"/>
      <c r="K1767"/>
    </row>
    <row r="1768" spans="1:13" x14ac:dyDescent="0.25">
      <c r="A1768">
        <v>2021</v>
      </c>
      <c r="B1768" s="8">
        <v>44295</v>
      </c>
      <c r="C1768" s="50">
        <v>1200</v>
      </c>
      <c r="D1768" t="s">
        <v>286</v>
      </c>
      <c r="E1768" s="22" t="s">
        <v>289</v>
      </c>
      <c r="F1768" t="s">
        <v>291</v>
      </c>
      <c r="G1768" t="s">
        <v>247</v>
      </c>
      <c r="I1768"/>
      <c r="K1768"/>
    </row>
    <row r="1769" spans="1:13" x14ac:dyDescent="0.25">
      <c r="A1769">
        <v>2021</v>
      </c>
      <c r="B1769" s="8">
        <v>44295</v>
      </c>
      <c r="C1769" s="50">
        <v>1300</v>
      </c>
      <c r="D1769" t="s">
        <v>286</v>
      </c>
      <c r="E1769" s="22" t="s">
        <v>289</v>
      </c>
      <c r="F1769" t="s">
        <v>291</v>
      </c>
      <c r="G1769" t="s">
        <v>247</v>
      </c>
      <c r="I1769"/>
      <c r="K1769"/>
    </row>
    <row r="1770" spans="1:13" x14ac:dyDescent="0.25">
      <c r="A1770">
        <v>2021</v>
      </c>
      <c r="B1770" s="8">
        <v>44295</v>
      </c>
      <c r="C1770" s="50">
        <v>1400</v>
      </c>
      <c r="D1770" t="s">
        <v>286</v>
      </c>
      <c r="E1770" s="22" t="s">
        <v>289</v>
      </c>
      <c r="F1770" t="s">
        <v>291</v>
      </c>
      <c r="G1770" t="s">
        <v>247</v>
      </c>
      <c r="I1770"/>
      <c r="K1770"/>
    </row>
    <row r="1771" spans="1:13" x14ac:dyDescent="0.25">
      <c r="A1771">
        <v>2021</v>
      </c>
      <c r="B1771" s="8">
        <v>44295</v>
      </c>
      <c r="C1771" s="50">
        <v>1500</v>
      </c>
      <c r="D1771" t="s">
        <v>286</v>
      </c>
      <c r="E1771" s="22" t="s">
        <v>289</v>
      </c>
      <c r="F1771" t="s">
        <v>291</v>
      </c>
      <c r="G1771" t="s">
        <v>247</v>
      </c>
      <c r="I1771"/>
      <c r="K1771"/>
    </row>
    <row r="1772" spans="1:13" x14ac:dyDescent="0.25">
      <c r="A1772">
        <v>2021</v>
      </c>
      <c r="B1772" s="8">
        <v>44295</v>
      </c>
      <c r="C1772" s="50">
        <v>1600</v>
      </c>
      <c r="D1772" t="s">
        <v>286</v>
      </c>
      <c r="E1772" s="22" t="s">
        <v>289</v>
      </c>
      <c r="F1772" t="s">
        <v>291</v>
      </c>
      <c r="G1772" t="s">
        <v>247</v>
      </c>
      <c r="I1772"/>
      <c r="K1772"/>
    </row>
    <row r="1773" spans="1:13" x14ac:dyDescent="0.25">
      <c r="A1773">
        <v>2021</v>
      </c>
      <c r="B1773" s="8">
        <v>44295</v>
      </c>
      <c r="C1773" s="50">
        <v>1700</v>
      </c>
      <c r="D1773" t="s">
        <v>286</v>
      </c>
      <c r="E1773" s="22" t="s">
        <v>289</v>
      </c>
      <c r="F1773" t="s">
        <v>291</v>
      </c>
      <c r="G1773" t="s">
        <v>247</v>
      </c>
      <c r="I1773"/>
      <c r="K1773"/>
    </row>
    <row r="1774" spans="1:13" x14ac:dyDescent="0.25">
      <c r="A1774">
        <v>2021</v>
      </c>
      <c r="B1774" s="8">
        <v>44295</v>
      </c>
      <c r="C1774" s="50">
        <v>1800</v>
      </c>
      <c r="D1774" t="s">
        <v>286</v>
      </c>
      <c r="E1774" s="22" t="s">
        <v>289</v>
      </c>
      <c r="F1774" t="s">
        <v>291</v>
      </c>
      <c r="G1774" t="s">
        <v>247</v>
      </c>
      <c r="I1774"/>
      <c r="K1774"/>
    </row>
    <row r="1775" spans="1:13" x14ac:dyDescent="0.25">
      <c r="A1775">
        <v>2021</v>
      </c>
      <c r="B1775" s="8">
        <v>44295</v>
      </c>
      <c r="C1775" s="50">
        <v>1900</v>
      </c>
      <c r="D1775" t="s">
        <v>286</v>
      </c>
      <c r="E1775" s="22" t="s">
        <v>289</v>
      </c>
      <c r="F1775" t="s">
        <v>291</v>
      </c>
      <c r="G1775" t="s">
        <v>247</v>
      </c>
      <c r="I1775"/>
      <c r="K1775"/>
    </row>
    <row r="1776" spans="1:13" x14ac:dyDescent="0.25">
      <c r="A1776">
        <v>2021</v>
      </c>
      <c r="B1776" s="8">
        <v>44295</v>
      </c>
      <c r="C1776" s="50">
        <v>2000</v>
      </c>
      <c r="D1776" t="s">
        <v>286</v>
      </c>
      <c r="E1776" s="22" t="s">
        <v>289</v>
      </c>
      <c r="F1776" t="s">
        <v>291</v>
      </c>
      <c r="G1776" t="s">
        <v>247</v>
      </c>
      <c r="I1776"/>
      <c r="K1776"/>
    </row>
    <row r="1777" spans="1:13" x14ac:dyDescent="0.25">
      <c r="A1777">
        <v>2021</v>
      </c>
      <c r="B1777" s="8">
        <v>44295</v>
      </c>
      <c r="C1777" s="50">
        <v>2100</v>
      </c>
      <c r="D1777" t="s">
        <v>286</v>
      </c>
      <c r="E1777" s="22" t="s">
        <v>289</v>
      </c>
      <c r="F1777" t="s">
        <v>291</v>
      </c>
      <c r="G1777" s="9">
        <v>0.87733796296296296</v>
      </c>
      <c r="H1777" t="s">
        <v>13</v>
      </c>
      <c r="I1777">
        <v>69.7</v>
      </c>
      <c r="J1777">
        <v>743</v>
      </c>
      <c r="K1777">
        <v>14.63</v>
      </c>
      <c r="L1777">
        <v>1</v>
      </c>
      <c r="M1777" s="22" t="s">
        <v>162</v>
      </c>
    </row>
    <row r="1778" spans="1:13" x14ac:dyDescent="0.25">
      <c r="A1778">
        <v>2021</v>
      </c>
      <c r="B1778" s="8">
        <v>44295</v>
      </c>
      <c r="C1778" s="50">
        <v>2100</v>
      </c>
      <c r="D1778" t="s">
        <v>286</v>
      </c>
      <c r="E1778" s="22" t="s">
        <v>289</v>
      </c>
      <c r="F1778" t="s">
        <v>291</v>
      </c>
      <c r="G1778" s="9">
        <v>0.87791666666666668</v>
      </c>
      <c r="H1778" t="s">
        <v>14</v>
      </c>
      <c r="I1778">
        <v>70.900000000000006</v>
      </c>
      <c r="J1778">
        <v>912</v>
      </c>
      <c r="K1778">
        <v>10.95</v>
      </c>
      <c r="L1778">
        <v>1</v>
      </c>
      <c r="M1778" s="22" t="s">
        <v>163</v>
      </c>
    </row>
    <row r="1779" spans="1:13" x14ac:dyDescent="0.25">
      <c r="A1779">
        <v>2021</v>
      </c>
      <c r="B1779" s="8">
        <v>44295</v>
      </c>
      <c r="C1779" s="50">
        <v>2200</v>
      </c>
      <c r="D1779" t="s">
        <v>286</v>
      </c>
      <c r="E1779" s="22" t="s">
        <v>289</v>
      </c>
      <c r="F1779" t="s">
        <v>291</v>
      </c>
      <c r="G1779" s="9">
        <v>0.92133101851851851</v>
      </c>
      <c r="H1779" t="s">
        <v>13</v>
      </c>
      <c r="I1779">
        <v>66</v>
      </c>
      <c r="J1779">
        <v>1568</v>
      </c>
      <c r="K1779">
        <v>5.0199999999999996</v>
      </c>
      <c r="L1779">
        <v>1</v>
      </c>
    </row>
    <row r="1780" spans="1:13" x14ac:dyDescent="0.25">
      <c r="A1780">
        <v>2021</v>
      </c>
      <c r="B1780" s="8">
        <v>44295</v>
      </c>
      <c r="C1780" s="50">
        <v>2200</v>
      </c>
      <c r="D1780" t="s">
        <v>286</v>
      </c>
      <c r="E1780" s="22" t="s">
        <v>289</v>
      </c>
      <c r="F1780" t="s">
        <v>291</v>
      </c>
      <c r="G1780" s="9">
        <v>0.93401620370370375</v>
      </c>
      <c r="H1780" t="s">
        <v>13</v>
      </c>
      <c r="I1780">
        <v>79.900000000000006</v>
      </c>
      <c r="J1780">
        <v>5826</v>
      </c>
      <c r="K1780">
        <v>6.52</v>
      </c>
      <c r="L1780">
        <v>1</v>
      </c>
    </row>
    <row r="1781" spans="1:13" x14ac:dyDescent="0.25">
      <c r="A1781">
        <v>2021</v>
      </c>
      <c r="B1781" s="8">
        <v>44295</v>
      </c>
      <c r="C1781" s="50">
        <v>2300</v>
      </c>
      <c r="D1781" t="s">
        <v>286</v>
      </c>
      <c r="E1781" s="22" t="s">
        <v>289</v>
      </c>
      <c r="F1781" t="s">
        <v>291</v>
      </c>
      <c r="G1781" s="9">
        <v>0.96775462962962966</v>
      </c>
      <c r="H1781" t="s">
        <v>13</v>
      </c>
      <c r="I1781">
        <v>46.2</v>
      </c>
      <c r="J1781">
        <v>3036</v>
      </c>
      <c r="K1781">
        <v>3.49</v>
      </c>
      <c r="L1781">
        <v>1</v>
      </c>
      <c r="M1781" s="22" t="s">
        <v>164</v>
      </c>
    </row>
    <row r="1782" spans="1:13" x14ac:dyDescent="0.25">
      <c r="A1782">
        <v>2021</v>
      </c>
      <c r="B1782" s="16">
        <v>44296</v>
      </c>
      <c r="C1782" s="15">
        <v>100</v>
      </c>
      <c r="D1782" t="s">
        <v>286</v>
      </c>
      <c r="E1782" t="s">
        <v>289</v>
      </c>
      <c r="F1782" t="s">
        <v>290</v>
      </c>
      <c r="G1782" s="9">
        <v>5.9710648148148145E-2</v>
      </c>
      <c r="H1782" t="s">
        <v>14</v>
      </c>
      <c r="I1782" s="13">
        <v>65.599999999999994</v>
      </c>
      <c r="J1782">
        <v>5842</v>
      </c>
      <c r="K1782" s="10">
        <v>4.6399999999999997</v>
      </c>
      <c r="L1782">
        <v>1</v>
      </c>
      <c r="M1782" s="22" t="s">
        <v>302</v>
      </c>
    </row>
    <row r="1783" spans="1:13" x14ac:dyDescent="0.25">
      <c r="A1783">
        <v>2021</v>
      </c>
      <c r="B1783" s="16">
        <v>44296</v>
      </c>
      <c r="C1783" s="15">
        <v>200</v>
      </c>
      <c r="D1783" t="s">
        <v>286</v>
      </c>
      <c r="E1783" t="s">
        <v>289</v>
      </c>
      <c r="F1783" t="s">
        <v>290</v>
      </c>
      <c r="G1783" s="9">
        <v>0.1017361111111111</v>
      </c>
      <c r="H1783" t="s">
        <v>14</v>
      </c>
      <c r="I1783" s="13">
        <v>67.3</v>
      </c>
      <c r="J1783">
        <v>6196</v>
      </c>
      <c r="K1783" s="10">
        <v>4.8499999999999996</v>
      </c>
      <c r="L1783">
        <v>1</v>
      </c>
      <c r="M1783" s="22" t="s">
        <v>302</v>
      </c>
    </row>
    <row r="1784" spans="1:13" x14ac:dyDescent="0.25">
      <c r="A1784">
        <v>2021</v>
      </c>
      <c r="B1784" s="16">
        <v>44296</v>
      </c>
      <c r="C1784" s="15">
        <v>1400</v>
      </c>
      <c r="D1784" t="s">
        <v>286</v>
      </c>
      <c r="E1784" t="s">
        <v>289</v>
      </c>
      <c r="F1784" t="s">
        <v>290</v>
      </c>
      <c r="G1784" s="9">
        <v>0.59480324074074076</v>
      </c>
      <c r="H1784" t="s">
        <v>14</v>
      </c>
      <c r="I1784" s="13">
        <v>69.400000000000006</v>
      </c>
      <c r="J1784">
        <v>3886</v>
      </c>
      <c r="K1784" s="10">
        <v>14.21</v>
      </c>
      <c r="L1784">
        <v>1</v>
      </c>
      <c r="M1784" s="22" t="s">
        <v>302</v>
      </c>
    </row>
    <row r="1785" spans="1:13" x14ac:dyDescent="0.25">
      <c r="A1785">
        <v>2021</v>
      </c>
      <c r="B1785" s="16">
        <v>44296</v>
      </c>
      <c r="C1785" s="15">
        <v>2000</v>
      </c>
      <c r="D1785" t="s">
        <v>286</v>
      </c>
      <c r="E1785" t="s">
        <v>289</v>
      </c>
      <c r="F1785" t="s">
        <v>290</v>
      </c>
      <c r="G1785" s="9">
        <v>0.84287037037037038</v>
      </c>
      <c r="H1785" t="s">
        <v>14</v>
      </c>
      <c r="I1785" s="13">
        <v>71.7</v>
      </c>
      <c r="J1785">
        <v>3113</v>
      </c>
      <c r="K1785" s="10">
        <v>8.74</v>
      </c>
      <c r="L1785">
        <v>1</v>
      </c>
      <c r="M1785" s="22" t="s">
        <v>302</v>
      </c>
    </row>
    <row r="1786" spans="1:13" x14ac:dyDescent="0.25">
      <c r="A1786">
        <v>2021</v>
      </c>
      <c r="B1786" s="16">
        <v>44296</v>
      </c>
      <c r="C1786" s="15">
        <v>2100</v>
      </c>
      <c r="D1786" t="s">
        <v>286</v>
      </c>
      <c r="E1786" t="s">
        <v>289</v>
      </c>
      <c r="F1786" t="s">
        <v>290</v>
      </c>
      <c r="G1786" s="9">
        <v>0.88265046296296301</v>
      </c>
      <c r="H1786" t="s">
        <v>14</v>
      </c>
      <c r="I1786" s="13">
        <v>72.900000000000006</v>
      </c>
      <c r="J1786">
        <v>2575</v>
      </c>
      <c r="K1786" s="10">
        <v>9.7899999999999991</v>
      </c>
      <c r="L1786">
        <v>1</v>
      </c>
      <c r="M1786" s="22" t="s">
        <v>302</v>
      </c>
    </row>
    <row r="1787" spans="1:13" x14ac:dyDescent="0.25">
      <c r="A1787">
        <v>2021</v>
      </c>
      <c r="B1787" s="16">
        <v>44296</v>
      </c>
      <c r="C1787" s="15">
        <v>2100</v>
      </c>
      <c r="D1787" t="s">
        <v>286</v>
      </c>
      <c r="E1787" t="s">
        <v>289</v>
      </c>
      <c r="F1787" t="s">
        <v>290</v>
      </c>
      <c r="G1787" s="9">
        <v>0.88577546296296295</v>
      </c>
      <c r="H1787" t="s">
        <v>13</v>
      </c>
      <c r="I1787" s="13">
        <v>61.4</v>
      </c>
      <c r="J1787">
        <v>3624</v>
      </c>
      <c r="K1787" s="10">
        <v>4.37</v>
      </c>
      <c r="L1787">
        <v>1</v>
      </c>
      <c r="M1787" s="22" t="s">
        <v>302</v>
      </c>
    </row>
    <row r="1788" spans="1:13" x14ac:dyDescent="0.25">
      <c r="A1788">
        <v>2021</v>
      </c>
      <c r="B1788" s="16">
        <v>44296</v>
      </c>
      <c r="C1788" s="15">
        <v>2100</v>
      </c>
      <c r="D1788" t="s">
        <v>286</v>
      </c>
      <c r="E1788" t="s">
        <v>289</v>
      </c>
      <c r="F1788" t="s">
        <v>290</v>
      </c>
      <c r="G1788" s="9">
        <v>0.8881944444444444</v>
      </c>
      <c r="H1788" t="s">
        <v>13</v>
      </c>
      <c r="I1788" s="13">
        <v>46.1</v>
      </c>
      <c r="J1788">
        <v>4430</v>
      </c>
      <c r="K1788" s="10">
        <v>17.239999999999998</v>
      </c>
      <c r="L1788">
        <v>1</v>
      </c>
      <c r="M1788" s="22" t="s">
        <v>302</v>
      </c>
    </row>
    <row r="1789" spans="1:13" x14ac:dyDescent="0.25">
      <c r="A1789">
        <v>2021</v>
      </c>
      <c r="B1789" s="16">
        <v>44296</v>
      </c>
      <c r="C1789" s="15">
        <v>2100</v>
      </c>
      <c r="D1789" t="s">
        <v>286</v>
      </c>
      <c r="E1789" t="s">
        <v>289</v>
      </c>
      <c r="F1789" t="s">
        <v>290</v>
      </c>
      <c r="G1789" s="9">
        <v>0.89152777777777781</v>
      </c>
      <c r="H1789" t="s">
        <v>14</v>
      </c>
      <c r="I1789" s="13">
        <v>74.099999999999994</v>
      </c>
      <c r="J1789">
        <v>5514</v>
      </c>
      <c r="K1789" s="10">
        <v>18.86</v>
      </c>
      <c r="L1789">
        <v>1</v>
      </c>
      <c r="M1789" s="22" t="s">
        <v>302</v>
      </c>
    </row>
    <row r="1790" spans="1:13" x14ac:dyDescent="0.25">
      <c r="A1790">
        <v>2021</v>
      </c>
      <c r="B1790" s="16">
        <v>44296</v>
      </c>
      <c r="C1790" s="15">
        <v>2200</v>
      </c>
      <c r="D1790" t="s">
        <v>286</v>
      </c>
      <c r="E1790" t="s">
        <v>289</v>
      </c>
      <c r="F1790" t="s">
        <v>290</v>
      </c>
      <c r="G1790" s="9">
        <v>0.93103009259259262</v>
      </c>
      <c r="H1790" t="s">
        <v>14</v>
      </c>
      <c r="I1790" s="13">
        <v>73</v>
      </c>
      <c r="J1790">
        <v>4450</v>
      </c>
      <c r="K1790" s="10">
        <v>14.86</v>
      </c>
      <c r="L1790">
        <v>1</v>
      </c>
      <c r="M1790" s="22" t="s">
        <v>302</v>
      </c>
    </row>
    <row r="1791" spans="1:13" x14ac:dyDescent="0.25">
      <c r="A1791">
        <v>2021</v>
      </c>
      <c r="B1791" s="16">
        <v>44296</v>
      </c>
      <c r="C1791" s="15">
        <v>2200</v>
      </c>
      <c r="D1791" t="s">
        <v>286</v>
      </c>
      <c r="E1791" t="s">
        <v>289</v>
      </c>
      <c r="F1791" t="s">
        <v>290</v>
      </c>
      <c r="G1791" s="9">
        <v>0.93120370370370376</v>
      </c>
      <c r="H1791" t="s">
        <v>14</v>
      </c>
      <c r="I1791" s="13">
        <v>56.7</v>
      </c>
      <c r="J1791">
        <v>4505</v>
      </c>
      <c r="K1791" s="10">
        <v>11.8</v>
      </c>
      <c r="L1791">
        <v>1</v>
      </c>
      <c r="M1791" s="22" t="s">
        <v>302</v>
      </c>
    </row>
    <row r="1792" spans="1:13" x14ac:dyDescent="0.25">
      <c r="A1792">
        <v>2021</v>
      </c>
      <c r="B1792" s="16">
        <v>44296</v>
      </c>
      <c r="C1792" s="15">
        <v>2200</v>
      </c>
      <c r="D1792" t="s">
        <v>286</v>
      </c>
      <c r="E1792" t="s">
        <v>289</v>
      </c>
      <c r="F1792" t="s">
        <v>290</v>
      </c>
      <c r="G1792" s="9">
        <v>0.93136574074074074</v>
      </c>
      <c r="H1792" t="s">
        <v>13</v>
      </c>
      <c r="I1792" s="13">
        <v>46</v>
      </c>
      <c r="J1792">
        <v>4559</v>
      </c>
      <c r="K1792" s="10">
        <v>10.58</v>
      </c>
      <c r="L1792">
        <v>1</v>
      </c>
      <c r="M1792" s="22" t="s">
        <v>302</v>
      </c>
    </row>
    <row r="1793" spans="1:13" x14ac:dyDescent="0.25">
      <c r="A1793">
        <v>2021</v>
      </c>
      <c r="B1793" s="16">
        <v>44296</v>
      </c>
      <c r="C1793" s="15">
        <v>2300</v>
      </c>
      <c r="D1793" t="s">
        <v>286</v>
      </c>
      <c r="E1793" t="s">
        <v>289</v>
      </c>
      <c r="F1793" t="s">
        <v>290</v>
      </c>
      <c r="G1793" s="9">
        <v>0.96553240740740742</v>
      </c>
      <c r="H1793" t="s">
        <v>13</v>
      </c>
      <c r="I1793" s="13">
        <v>65.599999999999994</v>
      </c>
      <c r="J1793">
        <v>2424</v>
      </c>
      <c r="K1793" s="10">
        <v>12.56</v>
      </c>
      <c r="L1793">
        <v>1</v>
      </c>
      <c r="M1793" s="22" t="s">
        <v>302</v>
      </c>
    </row>
    <row r="1794" spans="1:13" x14ac:dyDescent="0.25">
      <c r="A1794">
        <v>2021</v>
      </c>
      <c r="B1794" s="8">
        <v>44297</v>
      </c>
      <c r="C1794" s="50">
        <v>0</v>
      </c>
      <c r="D1794" t="s">
        <v>286</v>
      </c>
      <c r="E1794" s="22" t="s">
        <v>289</v>
      </c>
      <c r="F1794" t="s">
        <v>290</v>
      </c>
      <c r="G1794" s="9">
        <v>1.2662037037037039E-2</v>
      </c>
      <c r="H1794" t="s">
        <v>14</v>
      </c>
      <c r="I1794">
        <v>66.2</v>
      </c>
      <c r="J1794">
        <v>3907</v>
      </c>
      <c r="K1794">
        <v>4.5599999999999996</v>
      </c>
      <c r="L1794">
        <v>1</v>
      </c>
    </row>
    <row r="1795" spans="1:13" x14ac:dyDescent="0.25">
      <c r="A1795">
        <v>2021</v>
      </c>
      <c r="B1795" s="8">
        <v>44297</v>
      </c>
      <c r="C1795" s="50">
        <v>100</v>
      </c>
      <c r="D1795" t="s">
        <v>286</v>
      </c>
      <c r="E1795" s="22" t="s">
        <v>289</v>
      </c>
      <c r="F1795" t="s">
        <v>290</v>
      </c>
      <c r="G1795" t="s">
        <v>247</v>
      </c>
      <c r="I1795"/>
      <c r="K1795"/>
    </row>
    <row r="1796" spans="1:13" x14ac:dyDescent="0.25">
      <c r="A1796">
        <v>2021</v>
      </c>
      <c r="B1796" s="8">
        <v>44297</v>
      </c>
      <c r="C1796" s="50">
        <v>200</v>
      </c>
      <c r="D1796" t="s">
        <v>286</v>
      </c>
      <c r="E1796" s="22" t="s">
        <v>289</v>
      </c>
      <c r="F1796" t="s">
        <v>290</v>
      </c>
      <c r="G1796" t="s">
        <v>247</v>
      </c>
      <c r="I1796"/>
      <c r="K1796"/>
    </row>
    <row r="1797" spans="1:13" x14ac:dyDescent="0.25">
      <c r="A1797">
        <v>2021</v>
      </c>
      <c r="B1797" s="8">
        <v>44297</v>
      </c>
      <c r="C1797" s="50">
        <v>300</v>
      </c>
      <c r="D1797" t="s">
        <v>286</v>
      </c>
      <c r="E1797" s="22" t="s">
        <v>289</v>
      </c>
      <c r="F1797" t="s">
        <v>290</v>
      </c>
      <c r="G1797" s="9">
        <v>0.12944444444444445</v>
      </c>
      <c r="H1797" t="s">
        <v>14</v>
      </c>
      <c r="I1797">
        <v>66.3</v>
      </c>
      <c r="J1797">
        <v>1454</v>
      </c>
      <c r="K1797">
        <v>13.84</v>
      </c>
      <c r="L1797">
        <v>1</v>
      </c>
    </row>
    <row r="1798" spans="1:13" x14ac:dyDescent="0.25">
      <c r="A1798">
        <v>2021</v>
      </c>
      <c r="B1798" s="8">
        <v>44297</v>
      </c>
      <c r="C1798" s="50">
        <v>300</v>
      </c>
      <c r="D1798" t="s">
        <v>286</v>
      </c>
      <c r="E1798" s="22" t="s">
        <v>289</v>
      </c>
      <c r="F1798" t="s">
        <v>290</v>
      </c>
      <c r="G1798" s="9">
        <v>0.13108796296296296</v>
      </c>
      <c r="H1798" t="s">
        <v>13</v>
      </c>
      <c r="I1798">
        <v>68.2</v>
      </c>
      <c r="J1798">
        <v>2004</v>
      </c>
      <c r="K1798">
        <v>5.17</v>
      </c>
      <c r="L1798">
        <v>1</v>
      </c>
    </row>
    <row r="1799" spans="1:13" x14ac:dyDescent="0.25">
      <c r="A1799">
        <v>2021</v>
      </c>
      <c r="B1799" s="8">
        <v>44297</v>
      </c>
      <c r="C1799" s="50">
        <v>300</v>
      </c>
      <c r="D1799" t="s">
        <v>286</v>
      </c>
      <c r="E1799" s="22" t="s">
        <v>289</v>
      </c>
      <c r="F1799" t="s">
        <v>290</v>
      </c>
      <c r="G1799" s="9">
        <v>0.13188657407407409</v>
      </c>
      <c r="H1799" t="s">
        <v>14</v>
      </c>
      <c r="I1799">
        <v>68.900000000000006</v>
      </c>
      <c r="J1799">
        <v>2277</v>
      </c>
      <c r="K1799">
        <v>9.4700000000000006</v>
      </c>
      <c r="L1799">
        <v>1</v>
      </c>
    </row>
    <row r="1800" spans="1:13" x14ac:dyDescent="0.25">
      <c r="A1800">
        <v>2021</v>
      </c>
      <c r="B1800" s="8">
        <v>44297</v>
      </c>
      <c r="C1800" s="50">
        <v>400</v>
      </c>
      <c r="D1800" t="s">
        <v>286</v>
      </c>
      <c r="E1800" s="22" t="s">
        <v>289</v>
      </c>
      <c r="F1800" t="s">
        <v>290</v>
      </c>
      <c r="G1800" t="s">
        <v>247</v>
      </c>
      <c r="I1800"/>
      <c r="K1800"/>
    </row>
    <row r="1801" spans="1:13" x14ac:dyDescent="0.25">
      <c r="A1801">
        <v>2021</v>
      </c>
      <c r="B1801" s="8">
        <v>44297</v>
      </c>
      <c r="C1801" s="50">
        <v>500</v>
      </c>
      <c r="D1801" t="s">
        <v>286</v>
      </c>
      <c r="E1801" s="22" t="s">
        <v>289</v>
      </c>
      <c r="F1801" t="s">
        <v>290</v>
      </c>
      <c r="G1801" t="s">
        <v>247</v>
      </c>
      <c r="I1801"/>
      <c r="K1801"/>
    </row>
    <row r="1802" spans="1:13" x14ac:dyDescent="0.25">
      <c r="A1802">
        <v>2021</v>
      </c>
      <c r="B1802" s="8">
        <v>44297</v>
      </c>
      <c r="C1802" s="50">
        <v>600</v>
      </c>
      <c r="D1802" t="s">
        <v>286</v>
      </c>
      <c r="E1802" s="22" t="s">
        <v>289</v>
      </c>
      <c r="F1802" t="s">
        <v>290</v>
      </c>
      <c r="G1802" s="9">
        <v>0.26619212962962963</v>
      </c>
      <c r="H1802" t="s">
        <v>13</v>
      </c>
      <c r="I1802">
        <v>77.3</v>
      </c>
      <c r="J1802">
        <v>5475</v>
      </c>
      <c r="K1802">
        <v>4.01</v>
      </c>
      <c r="L1802">
        <v>1</v>
      </c>
    </row>
    <row r="1803" spans="1:13" x14ac:dyDescent="0.25">
      <c r="A1803">
        <v>2021</v>
      </c>
      <c r="B1803" s="8">
        <v>44297</v>
      </c>
      <c r="C1803" s="50">
        <v>700</v>
      </c>
      <c r="D1803" t="s">
        <v>286</v>
      </c>
      <c r="E1803" s="22" t="s">
        <v>289</v>
      </c>
      <c r="F1803" t="s">
        <v>290</v>
      </c>
      <c r="G1803" t="s">
        <v>247</v>
      </c>
      <c r="I1803"/>
      <c r="K1803"/>
    </row>
    <row r="1804" spans="1:13" x14ac:dyDescent="0.25">
      <c r="A1804">
        <v>2021</v>
      </c>
      <c r="B1804" s="8">
        <v>44297</v>
      </c>
      <c r="C1804" s="50">
        <v>800</v>
      </c>
      <c r="D1804" t="s">
        <v>286</v>
      </c>
      <c r="E1804" s="22" t="s">
        <v>289</v>
      </c>
      <c r="F1804" t="s">
        <v>290</v>
      </c>
      <c r="G1804" t="s">
        <v>247</v>
      </c>
      <c r="I1804"/>
      <c r="K1804"/>
    </row>
    <row r="1805" spans="1:13" x14ac:dyDescent="0.25">
      <c r="A1805">
        <v>2021</v>
      </c>
      <c r="B1805" s="8">
        <v>44297</v>
      </c>
      <c r="C1805" s="50">
        <v>900</v>
      </c>
      <c r="D1805" t="s">
        <v>286</v>
      </c>
      <c r="E1805" s="22" t="s">
        <v>289</v>
      </c>
      <c r="F1805" t="s">
        <v>290</v>
      </c>
      <c r="G1805" t="s">
        <v>247</v>
      </c>
      <c r="I1805"/>
      <c r="K1805"/>
    </row>
    <row r="1806" spans="1:13" x14ac:dyDescent="0.25">
      <c r="A1806">
        <v>2021</v>
      </c>
      <c r="B1806" s="8">
        <v>44297</v>
      </c>
      <c r="C1806" s="50">
        <v>1000</v>
      </c>
      <c r="D1806" t="s">
        <v>286</v>
      </c>
      <c r="E1806" s="22" t="s">
        <v>289</v>
      </c>
      <c r="F1806" t="s">
        <v>290</v>
      </c>
      <c r="G1806" t="s">
        <v>247</v>
      </c>
      <c r="I1806"/>
      <c r="K1806"/>
    </row>
    <row r="1807" spans="1:13" x14ac:dyDescent="0.25">
      <c r="A1807">
        <v>2021</v>
      </c>
      <c r="B1807" s="8">
        <v>44297</v>
      </c>
      <c r="C1807" s="50">
        <v>1100</v>
      </c>
      <c r="D1807" t="s">
        <v>286</v>
      </c>
      <c r="E1807" s="22" t="s">
        <v>289</v>
      </c>
      <c r="F1807" t="s">
        <v>290</v>
      </c>
      <c r="G1807" t="s">
        <v>247</v>
      </c>
      <c r="I1807"/>
      <c r="K1807"/>
    </row>
    <row r="1808" spans="1:13" x14ac:dyDescent="0.25">
      <c r="A1808">
        <v>2021</v>
      </c>
      <c r="B1808" s="8">
        <v>44297</v>
      </c>
      <c r="C1808" s="50">
        <v>1200</v>
      </c>
      <c r="D1808" t="s">
        <v>286</v>
      </c>
      <c r="E1808" s="22" t="s">
        <v>289</v>
      </c>
      <c r="F1808" t="s">
        <v>290</v>
      </c>
      <c r="G1808" t="s">
        <v>247</v>
      </c>
      <c r="I1808"/>
      <c r="K1808"/>
    </row>
    <row r="1809" spans="1:12" x14ac:dyDescent="0.25">
      <c r="A1809">
        <v>2021</v>
      </c>
      <c r="B1809" s="8">
        <v>44297</v>
      </c>
      <c r="C1809" s="50">
        <v>1300</v>
      </c>
      <c r="D1809" t="s">
        <v>286</v>
      </c>
      <c r="E1809" s="22" t="s">
        <v>289</v>
      </c>
      <c r="F1809" t="s">
        <v>290</v>
      </c>
      <c r="G1809" t="s">
        <v>247</v>
      </c>
      <c r="I1809"/>
      <c r="K1809"/>
    </row>
    <row r="1810" spans="1:12" x14ac:dyDescent="0.25">
      <c r="A1810">
        <v>2021</v>
      </c>
      <c r="B1810" s="8">
        <v>44297</v>
      </c>
      <c r="C1810" s="50">
        <v>1400</v>
      </c>
      <c r="D1810" t="s">
        <v>286</v>
      </c>
      <c r="E1810" s="22" t="s">
        <v>289</v>
      </c>
      <c r="F1810" t="s">
        <v>290</v>
      </c>
      <c r="G1810" t="s">
        <v>247</v>
      </c>
      <c r="I1810"/>
      <c r="K1810"/>
    </row>
    <row r="1811" spans="1:12" x14ac:dyDescent="0.25">
      <c r="A1811">
        <v>2021</v>
      </c>
      <c r="B1811" s="8">
        <v>44297</v>
      </c>
      <c r="C1811" s="50">
        <v>1500</v>
      </c>
      <c r="D1811" t="s">
        <v>286</v>
      </c>
      <c r="E1811" s="22" t="s">
        <v>289</v>
      </c>
      <c r="F1811" t="s">
        <v>290</v>
      </c>
      <c r="G1811" t="s">
        <v>247</v>
      </c>
      <c r="I1811"/>
      <c r="K1811"/>
    </row>
    <row r="1812" spans="1:12" x14ac:dyDescent="0.25">
      <c r="A1812">
        <v>2021</v>
      </c>
      <c r="B1812" s="8">
        <v>44297</v>
      </c>
      <c r="C1812" s="50">
        <v>1600</v>
      </c>
      <c r="D1812" t="s">
        <v>286</v>
      </c>
      <c r="E1812" s="22" t="s">
        <v>289</v>
      </c>
      <c r="F1812" t="s">
        <v>290</v>
      </c>
      <c r="G1812" t="s">
        <v>247</v>
      </c>
      <c r="I1812"/>
      <c r="K1812"/>
    </row>
    <row r="1813" spans="1:12" x14ac:dyDescent="0.25">
      <c r="A1813">
        <v>2021</v>
      </c>
      <c r="B1813" s="8">
        <v>44297</v>
      </c>
      <c r="C1813" s="50">
        <v>1700</v>
      </c>
      <c r="D1813" t="s">
        <v>286</v>
      </c>
      <c r="E1813" s="22" t="s">
        <v>289</v>
      </c>
      <c r="F1813" t="s">
        <v>290</v>
      </c>
      <c r="G1813" t="s">
        <v>247</v>
      </c>
      <c r="I1813"/>
      <c r="K1813"/>
    </row>
    <row r="1814" spans="1:12" x14ac:dyDescent="0.25">
      <c r="A1814">
        <v>2021</v>
      </c>
      <c r="B1814" s="8">
        <v>44297</v>
      </c>
      <c r="C1814" s="50">
        <v>1800</v>
      </c>
      <c r="D1814" t="s">
        <v>286</v>
      </c>
      <c r="E1814" s="22" t="s">
        <v>289</v>
      </c>
      <c r="F1814" t="s">
        <v>290</v>
      </c>
      <c r="G1814" t="s">
        <v>247</v>
      </c>
      <c r="I1814"/>
      <c r="K1814"/>
    </row>
    <row r="1815" spans="1:12" x14ac:dyDescent="0.25">
      <c r="A1815">
        <v>2021</v>
      </c>
      <c r="B1815" s="8">
        <v>44297</v>
      </c>
      <c r="C1815" s="50">
        <v>1900</v>
      </c>
      <c r="D1815" t="s">
        <v>286</v>
      </c>
      <c r="E1815" s="22" t="s">
        <v>289</v>
      </c>
      <c r="F1815" t="s">
        <v>290</v>
      </c>
      <c r="G1815" t="s">
        <v>247</v>
      </c>
      <c r="I1815"/>
      <c r="K1815"/>
    </row>
    <row r="1816" spans="1:12" x14ac:dyDescent="0.25">
      <c r="A1816">
        <v>2021</v>
      </c>
      <c r="B1816" s="8">
        <v>44297</v>
      </c>
      <c r="C1816" s="50">
        <v>2000</v>
      </c>
      <c r="D1816" t="s">
        <v>286</v>
      </c>
      <c r="E1816" s="22" t="s">
        <v>289</v>
      </c>
      <c r="F1816" t="s">
        <v>290</v>
      </c>
      <c r="G1816" s="9">
        <v>0.84797453703703696</v>
      </c>
      <c r="H1816" t="s">
        <v>14</v>
      </c>
      <c r="I1816">
        <v>77.2</v>
      </c>
      <c r="J1816">
        <v>4942</v>
      </c>
      <c r="K1816">
        <v>7.88</v>
      </c>
      <c r="L1816">
        <v>1</v>
      </c>
    </row>
    <row r="1817" spans="1:12" x14ac:dyDescent="0.25">
      <c r="A1817">
        <v>2021</v>
      </c>
      <c r="B1817" s="8">
        <v>44297</v>
      </c>
      <c r="C1817" s="50">
        <v>2000</v>
      </c>
      <c r="D1817" t="s">
        <v>286</v>
      </c>
      <c r="E1817" s="22" t="s">
        <v>289</v>
      </c>
      <c r="F1817" t="s">
        <v>290</v>
      </c>
      <c r="G1817" s="9">
        <v>0.84799768518518526</v>
      </c>
      <c r="H1817" t="s">
        <v>14</v>
      </c>
      <c r="I1817">
        <v>74.900000000000006</v>
      </c>
      <c r="J1817">
        <v>4949</v>
      </c>
      <c r="K1817">
        <v>7.35</v>
      </c>
      <c r="L1817">
        <v>1</v>
      </c>
    </row>
    <row r="1818" spans="1:12" x14ac:dyDescent="0.25">
      <c r="A1818">
        <v>2021</v>
      </c>
      <c r="B1818" s="8">
        <v>44297</v>
      </c>
      <c r="C1818" s="50">
        <v>2000</v>
      </c>
      <c r="D1818" t="s">
        <v>286</v>
      </c>
      <c r="E1818" s="22" t="s">
        <v>289</v>
      </c>
      <c r="F1818" t="s">
        <v>290</v>
      </c>
      <c r="G1818" s="9">
        <v>0.84923611111111119</v>
      </c>
      <c r="H1818" t="s">
        <v>13</v>
      </c>
      <c r="I1818">
        <v>74.400000000000006</v>
      </c>
      <c r="J1818">
        <v>5367</v>
      </c>
      <c r="K1818">
        <v>17.53</v>
      </c>
      <c r="L1818">
        <v>1</v>
      </c>
    </row>
    <row r="1819" spans="1:12" x14ac:dyDescent="0.25">
      <c r="A1819">
        <v>2021</v>
      </c>
      <c r="B1819" s="8">
        <v>44297</v>
      </c>
      <c r="C1819" s="50">
        <v>2000</v>
      </c>
      <c r="D1819" t="s">
        <v>286</v>
      </c>
      <c r="E1819" s="22" t="s">
        <v>289</v>
      </c>
      <c r="F1819" t="s">
        <v>290</v>
      </c>
      <c r="G1819" s="9">
        <v>0.8536921296296297</v>
      </c>
      <c r="H1819" t="s">
        <v>14</v>
      </c>
      <c r="I1819">
        <v>72.7</v>
      </c>
      <c r="J1819">
        <v>6856</v>
      </c>
      <c r="K1819">
        <v>4.62</v>
      </c>
      <c r="L1819">
        <v>1</v>
      </c>
    </row>
    <row r="1820" spans="1:12" x14ac:dyDescent="0.25">
      <c r="A1820">
        <v>2021</v>
      </c>
      <c r="B1820" s="8">
        <v>44297</v>
      </c>
      <c r="C1820" s="50">
        <v>2100</v>
      </c>
      <c r="D1820" t="s">
        <v>286</v>
      </c>
      <c r="E1820" s="22" t="s">
        <v>289</v>
      </c>
      <c r="F1820" t="s">
        <v>290</v>
      </c>
      <c r="G1820" s="9">
        <v>0.88930555555555557</v>
      </c>
      <c r="H1820" t="s">
        <v>13</v>
      </c>
      <c r="I1820">
        <v>80.599999999999994</v>
      </c>
      <c r="J1820">
        <v>4482</v>
      </c>
      <c r="K1820">
        <v>8.06</v>
      </c>
      <c r="L1820">
        <v>1</v>
      </c>
    </row>
    <row r="1821" spans="1:12" x14ac:dyDescent="0.25">
      <c r="A1821">
        <v>2021</v>
      </c>
      <c r="B1821" s="8">
        <v>44297</v>
      </c>
      <c r="C1821" s="50">
        <v>2200</v>
      </c>
      <c r="D1821" t="s">
        <v>286</v>
      </c>
      <c r="E1821" s="22" t="s">
        <v>289</v>
      </c>
      <c r="F1821" t="s">
        <v>290</v>
      </c>
      <c r="G1821" s="9">
        <v>0.92259259259259263</v>
      </c>
      <c r="H1821" t="s">
        <v>13</v>
      </c>
      <c r="I1821">
        <v>67.5</v>
      </c>
      <c r="J1821">
        <v>1999</v>
      </c>
      <c r="K1821">
        <v>5.28</v>
      </c>
      <c r="L1821">
        <v>1</v>
      </c>
    </row>
    <row r="1822" spans="1:12" x14ac:dyDescent="0.25">
      <c r="A1822">
        <v>2021</v>
      </c>
      <c r="B1822" s="8">
        <v>44297</v>
      </c>
      <c r="C1822" s="50">
        <v>2200</v>
      </c>
      <c r="D1822" t="s">
        <v>286</v>
      </c>
      <c r="E1822" s="22" t="s">
        <v>289</v>
      </c>
      <c r="F1822" t="s">
        <v>290</v>
      </c>
      <c r="G1822" s="9">
        <v>0.92373842592592592</v>
      </c>
      <c r="H1822" t="s">
        <v>14</v>
      </c>
      <c r="I1822">
        <v>83.7</v>
      </c>
      <c r="J1822">
        <v>2385</v>
      </c>
      <c r="K1822">
        <v>8.1999999999999993</v>
      </c>
      <c r="L1822">
        <v>1</v>
      </c>
    </row>
    <row r="1823" spans="1:12" x14ac:dyDescent="0.25">
      <c r="A1823">
        <v>2021</v>
      </c>
      <c r="B1823" s="8">
        <v>44297</v>
      </c>
      <c r="C1823" s="50">
        <v>2300</v>
      </c>
      <c r="D1823" t="s">
        <v>286</v>
      </c>
      <c r="E1823" s="22" t="s">
        <v>289</v>
      </c>
      <c r="F1823" t="s">
        <v>290</v>
      </c>
      <c r="G1823" t="s">
        <v>247</v>
      </c>
      <c r="I1823"/>
      <c r="K1823"/>
    </row>
    <row r="1824" spans="1:12" x14ac:dyDescent="0.25">
      <c r="A1824">
        <v>2021</v>
      </c>
      <c r="B1824" s="8">
        <v>44298</v>
      </c>
      <c r="C1824" s="50">
        <v>0</v>
      </c>
      <c r="D1824" t="s">
        <v>286</v>
      </c>
      <c r="E1824" s="22" t="s">
        <v>289</v>
      </c>
      <c r="F1824" t="s">
        <v>290</v>
      </c>
      <c r="G1824" s="9">
        <v>6.7361111111111103E-3</v>
      </c>
      <c r="H1824" t="s">
        <v>14</v>
      </c>
      <c r="I1824">
        <v>63</v>
      </c>
      <c r="J1824">
        <v>2253</v>
      </c>
      <c r="K1824">
        <v>7.72</v>
      </c>
      <c r="L1824">
        <v>1</v>
      </c>
    </row>
    <row r="1825" spans="1:12" x14ac:dyDescent="0.25">
      <c r="A1825">
        <v>2021</v>
      </c>
      <c r="B1825" s="8">
        <v>44298</v>
      </c>
      <c r="C1825" s="50">
        <v>100</v>
      </c>
      <c r="D1825" t="s">
        <v>286</v>
      </c>
      <c r="E1825" s="22" t="s">
        <v>289</v>
      </c>
      <c r="F1825" t="s">
        <v>290</v>
      </c>
      <c r="G1825" s="9">
        <v>4.4803240740740741E-2</v>
      </c>
      <c r="H1825" t="s">
        <v>13</v>
      </c>
      <c r="I1825">
        <v>60.5</v>
      </c>
      <c r="J1825">
        <v>1061</v>
      </c>
      <c r="K1825">
        <v>4.78</v>
      </c>
      <c r="L1825">
        <v>1</v>
      </c>
    </row>
    <row r="1826" spans="1:12" x14ac:dyDescent="0.25">
      <c r="A1826">
        <v>2021</v>
      </c>
      <c r="B1826" s="8">
        <v>44298</v>
      </c>
      <c r="C1826" s="50">
        <v>200</v>
      </c>
      <c r="D1826" t="s">
        <v>286</v>
      </c>
      <c r="E1826" s="22" t="s">
        <v>289</v>
      </c>
      <c r="F1826" t="s">
        <v>290</v>
      </c>
      <c r="G1826" s="9">
        <v>0.10252314814814815</v>
      </c>
      <c r="H1826" t="s">
        <v>14</v>
      </c>
      <c r="I1826">
        <v>68.3</v>
      </c>
      <c r="J1826">
        <v>5878</v>
      </c>
      <c r="K1826">
        <v>7.45</v>
      </c>
      <c r="L1826">
        <v>1</v>
      </c>
    </row>
    <row r="1827" spans="1:12" x14ac:dyDescent="0.25">
      <c r="A1827">
        <v>2021</v>
      </c>
      <c r="B1827" s="8">
        <v>44298</v>
      </c>
      <c r="C1827" s="50">
        <v>200</v>
      </c>
      <c r="D1827" t="s">
        <v>286</v>
      </c>
      <c r="E1827" s="22" t="s">
        <v>289</v>
      </c>
      <c r="F1827" t="s">
        <v>290</v>
      </c>
      <c r="G1827" s="9">
        <v>0.10388888888888888</v>
      </c>
      <c r="H1827" t="s">
        <v>13</v>
      </c>
      <c r="I1827">
        <v>74</v>
      </c>
      <c r="J1827">
        <v>6339</v>
      </c>
      <c r="K1827">
        <v>74</v>
      </c>
      <c r="L1827">
        <v>1</v>
      </c>
    </row>
    <row r="1828" spans="1:12" x14ac:dyDescent="0.25">
      <c r="A1828">
        <v>2021</v>
      </c>
      <c r="B1828" s="8">
        <v>44298</v>
      </c>
      <c r="C1828" s="50">
        <v>300</v>
      </c>
      <c r="D1828" t="s">
        <v>286</v>
      </c>
      <c r="E1828" s="22" t="s">
        <v>289</v>
      </c>
      <c r="F1828" t="s">
        <v>290</v>
      </c>
      <c r="G1828" t="s">
        <v>247</v>
      </c>
      <c r="I1828"/>
      <c r="K1828"/>
    </row>
    <row r="1829" spans="1:12" x14ac:dyDescent="0.25">
      <c r="A1829">
        <v>2021</v>
      </c>
      <c r="B1829" s="8">
        <v>44298</v>
      </c>
      <c r="C1829" s="50">
        <v>400</v>
      </c>
      <c r="D1829" t="s">
        <v>286</v>
      </c>
      <c r="E1829" s="22" t="s">
        <v>289</v>
      </c>
      <c r="F1829" t="s">
        <v>290</v>
      </c>
      <c r="G1829" s="9">
        <v>0.16701388888888891</v>
      </c>
      <c r="H1829" t="s">
        <v>13</v>
      </c>
      <c r="I1829">
        <v>48</v>
      </c>
      <c r="J1829">
        <v>109</v>
      </c>
      <c r="K1829">
        <v>10.19</v>
      </c>
      <c r="L1829">
        <v>1</v>
      </c>
    </row>
    <row r="1830" spans="1:12" x14ac:dyDescent="0.25">
      <c r="A1830">
        <v>2021</v>
      </c>
      <c r="B1830" s="8">
        <v>44298</v>
      </c>
      <c r="C1830" s="50">
        <v>400</v>
      </c>
      <c r="D1830" t="s">
        <v>286</v>
      </c>
      <c r="E1830" s="22" t="s">
        <v>289</v>
      </c>
      <c r="F1830" t="s">
        <v>290</v>
      </c>
      <c r="G1830" s="9">
        <v>0.17980324074074075</v>
      </c>
      <c r="H1830" t="s">
        <v>13</v>
      </c>
      <c r="I1830">
        <v>44.5</v>
      </c>
      <c r="J1830">
        <v>4274</v>
      </c>
      <c r="K1830">
        <v>8.8699999999999992</v>
      </c>
      <c r="L1830">
        <v>1</v>
      </c>
    </row>
    <row r="1831" spans="1:12" x14ac:dyDescent="0.25">
      <c r="A1831">
        <v>2021</v>
      </c>
      <c r="B1831" s="8">
        <v>44298</v>
      </c>
      <c r="C1831" s="50">
        <v>500</v>
      </c>
      <c r="D1831" t="s">
        <v>286</v>
      </c>
      <c r="E1831" s="22" t="s">
        <v>289</v>
      </c>
      <c r="F1831" t="s">
        <v>290</v>
      </c>
      <c r="G1831" t="s">
        <v>247</v>
      </c>
      <c r="I1831"/>
      <c r="K1831"/>
    </row>
    <row r="1832" spans="1:12" x14ac:dyDescent="0.25">
      <c r="A1832">
        <v>2021</v>
      </c>
      <c r="B1832" s="8">
        <v>44298</v>
      </c>
      <c r="C1832" s="50">
        <v>600</v>
      </c>
      <c r="D1832" t="s">
        <v>286</v>
      </c>
      <c r="E1832" s="22" t="s">
        <v>289</v>
      </c>
      <c r="F1832" t="s">
        <v>290</v>
      </c>
      <c r="G1832" t="s">
        <v>247</v>
      </c>
      <c r="I1832"/>
      <c r="K1832"/>
    </row>
    <row r="1833" spans="1:12" x14ac:dyDescent="0.25">
      <c r="A1833">
        <v>2021</v>
      </c>
      <c r="B1833" s="8">
        <v>44298</v>
      </c>
      <c r="C1833" s="50">
        <v>700</v>
      </c>
      <c r="D1833" t="s">
        <v>286</v>
      </c>
      <c r="E1833" s="22" t="s">
        <v>289</v>
      </c>
      <c r="F1833" t="s">
        <v>290</v>
      </c>
      <c r="G1833" t="s">
        <v>247</v>
      </c>
      <c r="I1833"/>
      <c r="K1833"/>
    </row>
    <row r="1834" spans="1:12" x14ac:dyDescent="0.25">
      <c r="A1834">
        <v>2021</v>
      </c>
      <c r="B1834" s="8">
        <v>44298</v>
      </c>
      <c r="C1834" s="50">
        <v>800</v>
      </c>
      <c r="D1834" t="s">
        <v>286</v>
      </c>
      <c r="E1834" s="22" t="s">
        <v>289</v>
      </c>
      <c r="F1834" t="s">
        <v>290</v>
      </c>
      <c r="G1834" t="s">
        <v>247</v>
      </c>
      <c r="I1834"/>
      <c r="K1834"/>
    </row>
    <row r="1835" spans="1:12" x14ac:dyDescent="0.25">
      <c r="A1835">
        <v>2021</v>
      </c>
      <c r="B1835" s="8">
        <v>44298</v>
      </c>
      <c r="C1835" s="50">
        <v>900</v>
      </c>
      <c r="D1835" t="s">
        <v>286</v>
      </c>
      <c r="E1835" s="22" t="s">
        <v>289</v>
      </c>
      <c r="F1835" t="s">
        <v>290</v>
      </c>
      <c r="G1835" t="s">
        <v>247</v>
      </c>
      <c r="I1835"/>
      <c r="K1835"/>
    </row>
    <row r="1836" spans="1:12" x14ac:dyDescent="0.25">
      <c r="A1836">
        <v>2021</v>
      </c>
      <c r="B1836" s="8">
        <v>44298</v>
      </c>
      <c r="C1836" s="50">
        <v>1000</v>
      </c>
      <c r="D1836" t="s">
        <v>286</v>
      </c>
      <c r="E1836" s="22" t="s">
        <v>289</v>
      </c>
      <c r="F1836" t="s">
        <v>290</v>
      </c>
      <c r="G1836" t="s">
        <v>247</v>
      </c>
      <c r="I1836"/>
      <c r="K1836"/>
    </row>
    <row r="1837" spans="1:12" x14ac:dyDescent="0.25">
      <c r="A1837">
        <v>2021</v>
      </c>
      <c r="B1837" s="8">
        <v>44298</v>
      </c>
      <c r="C1837" s="50">
        <v>1100</v>
      </c>
      <c r="D1837" t="s">
        <v>286</v>
      </c>
      <c r="E1837" s="22" t="s">
        <v>289</v>
      </c>
      <c r="F1837" t="s">
        <v>290</v>
      </c>
      <c r="G1837" t="s">
        <v>247</v>
      </c>
      <c r="I1837"/>
      <c r="K1837"/>
    </row>
    <row r="1838" spans="1:12" x14ac:dyDescent="0.25">
      <c r="A1838">
        <v>2021</v>
      </c>
      <c r="B1838" s="8">
        <v>44298</v>
      </c>
      <c r="C1838" s="50">
        <v>1200</v>
      </c>
      <c r="D1838" t="s">
        <v>286</v>
      </c>
      <c r="E1838" s="22" t="s">
        <v>289</v>
      </c>
      <c r="F1838" t="s">
        <v>290</v>
      </c>
      <c r="G1838" t="s">
        <v>247</v>
      </c>
      <c r="I1838"/>
      <c r="K1838"/>
    </row>
    <row r="1839" spans="1:12" x14ac:dyDescent="0.25">
      <c r="A1839">
        <v>2021</v>
      </c>
      <c r="B1839" s="8">
        <v>44298</v>
      </c>
      <c r="C1839" s="50">
        <v>1300</v>
      </c>
      <c r="D1839" t="s">
        <v>286</v>
      </c>
      <c r="E1839" s="22" t="s">
        <v>289</v>
      </c>
      <c r="F1839" t="s">
        <v>290</v>
      </c>
      <c r="G1839" t="s">
        <v>247</v>
      </c>
      <c r="I1839"/>
      <c r="K1839"/>
    </row>
    <row r="1840" spans="1:12" x14ac:dyDescent="0.25">
      <c r="A1840">
        <v>2021</v>
      </c>
      <c r="B1840" s="8">
        <v>44298</v>
      </c>
      <c r="C1840" s="50">
        <v>1400</v>
      </c>
      <c r="D1840" t="s">
        <v>286</v>
      </c>
      <c r="E1840" s="22" t="s">
        <v>289</v>
      </c>
      <c r="F1840" t="s">
        <v>290</v>
      </c>
      <c r="G1840" t="s">
        <v>247</v>
      </c>
      <c r="I1840"/>
      <c r="K1840"/>
    </row>
    <row r="1841" spans="1:12" x14ac:dyDescent="0.25">
      <c r="A1841">
        <v>2021</v>
      </c>
      <c r="B1841" s="8">
        <v>44298</v>
      </c>
      <c r="C1841" s="50">
        <v>1500</v>
      </c>
      <c r="D1841" t="s">
        <v>286</v>
      </c>
      <c r="E1841" s="22" t="s">
        <v>289</v>
      </c>
      <c r="F1841" t="s">
        <v>290</v>
      </c>
      <c r="G1841" t="s">
        <v>247</v>
      </c>
      <c r="I1841"/>
      <c r="K1841"/>
    </row>
    <row r="1842" spans="1:12" x14ac:dyDescent="0.25">
      <c r="A1842">
        <v>2021</v>
      </c>
      <c r="B1842" s="8">
        <v>44298</v>
      </c>
      <c r="C1842" s="50">
        <v>1600</v>
      </c>
      <c r="D1842" t="s">
        <v>286</v>
      </c>
      <c r="E1842" s="22" t="s">
        <v>289</v>
      </c>
      <c r="F1842" t="s">
        <v>290</v>
      </c>
      <c r="G1842" t="s">
        <v>247</v>
      </c>
      <c r="I1842"/>
      <c r="K1842"/>
    </row>
    <row r="1843" spans="1:12" x14ac:dyDescent="0.25">
      <c r="A1843">
        <v>2021</v>
      </c>
      <c r="B1843" s="8">
        <v>44298</v>
      </c>
      <c r="C1843" s="50">
        <v>1700</v>
      </c>
      <c r="D1843" t="s">
        <v>286</v>
      </c>
      <c r="E1843" s="22" t="s">
        <v>289</v>
      </c>
      <c r="F1843" t="s">
        <v>290</v>
      </c>
      <c r="G1843" t="s">
        <v>247</v>
      </c>
      <c r="I1843"/>
      <c r="K1843"/>
    </row>
    <row r="1844" spans="1:12" x14ac:dyDescent="0.25">
      <c r="A1844">
        <v>2021</v>
      </c>
      <c r="B1844" s="8">
        <v>44298</v>
      </c>
      <c r="C1844" s="50">
        <v>1800</v>
      </c>
      <c r="D1844" t="s">
        <v>286</v>
      </c>
      <c r="E1844" s="22" t="s">
        <v>289</v>
      </c>
      <c r="F1844" t="s">
        <v>290</v>
      </c>
      <c r="G1844" t="s">
        <v>247</v>
      </c>
      <c r="I1844"/>
      <c r="K1844"/>
    </row>
    <row r="1845" spans="1:12" x14ac:dyDescent="0.25">
      <c r="A1845">
        <v>2021</v>
      </c>
      <c r="B1845" s="8">
        <v>44298</v>
      </c>
      <c r="C1845" s="50">
        <v>1900</v>
      </c>
      <c r="D1845" t="s">
        <v>286</v>
      </c>
      <c r="E1845" s="22" t="s">
        <v>289</v>
      </c>
      <c r="F1845" t="s">
        <v>290</v>
      </c>
      <c r="G1845" s="9">
        <v>0.79347222222222225</v>
      </c>
      <c r="H1845" t="s">
        <v>14</v>
      </c>
      <c r="I1845">
        <v>70.900000000000006</v>
      </c>
      <c r="J1845">
        <v>617</v>
      </c>
      <c r="K1845">
        <v>12.42</v>
      </c>
      <c r="L1845">
        <v>1</v>
      </c>
    </row>
    <row r="1846" spans="1:12" x14ac:dyDescent="0.25">
      <c r="A1846">
        <v>2021</v>
      </c>
      <c r="B1846" s="8">
        <v>44298</v>
      </c>
      <c r="C1846" s="50">
        <v>1900</v>
      </c>
      <c r="D1846" t="s">
        <v>286</v>
      </c>
      <c r="E1846" s="22" t="s">
        <v>289</v>
      </c>
      <c r="F1846" t="s">
        <v>290</v>
      </c>
      <c r="G1846" s="9">
        <v>0.80524305555555553</v>
      </c>
      <c r="H1846" t="s">
        <v>13</v>
      </c>
      <c r="I1846">
        <v>71.099999999999994</v>
      </c>
      <c r="J1846">
        <v>4487</v>
      </c>
      <c r="K1846">
        <v>9.3699999999999992</v>
      </c>
      <c r="L1846">
        <v>1</v>
      </c>
    </row>
    <row r="1847" spans="1:12" x14ac:dyDescent="0.25">
      <c r="A1847">
        <v>2021</v>
      </c>
      <c r="B1847" s="8">
        <v>44298</v>
      </c>
      <c r="C1847" s="50">
        <v>2000</v>
      </c>
      <c r="D1847" t="s">
        <v>286</v>
      </c>
      <c r="E1847" s="22" t="s">
        <v>289</v>
      </c>
      <c r="F1847" t="s">
        <v>290</v>
      </c>
      <c r="G1847" t="s">
        <v>247</v>
      </c>
      <c r="I1847"/>
      <c r="K1847"/>
    </row>
    <row r="1848" spans="1:12" x14ac:dyDescent="0.25">
      <c r="A1848">
        <v>2021</v>
      </c>
      <c r="B1848" s="8">
        <v>44298</v>
      </c>
      <c r="C1848" s="50">
        <v>2100</v>
      </c>
      <c r="D1848" t="s">
        <v>286</v>
      </c>
      <c r="E1848" s="22" t="s">
        <v>289</v>
      </c>
      <c r="F1848" t="s">
        <v>290</v>
      </c>
      <c r="G1848" s="9">
        <v>0.88420138888888899</v>
      </c>
      <c r="H1848" t="s">
        <v>13</v>
      </c>
      <c r="I1848">
        <v>63.5</v>
      </c>
      <c r="J1848">
        <v>3174</v>
      </c>
      <c r="K1848">
        <v>8.23</v>
      </c>
      <c r="L1848">
        <v>1</v>
      </c>
    </row>
    <row r="1849" spans="1:12" x14ac:dyDescent="0.25">
      <c r="A1849">
        <v>2021</v>
      </c>
      <c r="B1849" s="8">
        <v>44298</v>
      </c>
      <c r="C1849" s="50">
        <v>2100</v>
      </c>
      <c r="D1849" t="s">
        <v>286</v>
      </c>
      <c r="E1849" s="22" t="s">
        <v>289</v>
      </c>
      <c r="F1849" t="s">
        <v>290</v>
      </c>
      <c r="G1849" s="9">
        <v>0.88535879629629621</v>
      </c>
      <c r="H1849" t="s">
        <v>13</v>
      </c>
      <c r="I1849">
        <v>76</v>
      </c>
      <c r="J1849">
        <v>3575</v>
      </c>
      <c r="K1849">
        <v>7.93</v>
      </c>
      <c r="L1849">
        <v>1</v>
      </c>
    </row>
    <row r="1850" spans="1:12" x14ac:dyDescent="0.25">
      <c r="A1850">
        <v>2021</v>
      </c>
      <c r="B1850" s="8">
        <v>44298</v>
      </c>
      <c r="C1850" s="50">
        <v>2200</v>
      </c>
      <c r="D1850" t="s">
        <v>286</v>
      </c>
      <c r="E1850" s="22" t="s">
        <v>289</v>
      </c>
      <c r="F1850" t="s">
        <v>290</v>
      </c>
      <c r="G1850" s="9">
        <v>0.91684027777777777</v>
      </c>
      <c r="H1850" t="s">
        <v>13</v>
      </c>
      <c r="I1850">
        <v>76.900000000000006</v>
      </c>
      <c r="J1850">
        <v>53</v>
      </c>
      <c r="K1850">
        <v>6.43</v>
      </c>
      <c r="L1850">
        <v>1</v>
      </c>
    </row>
    <row r="1851" spans="1:12" x14ac:dyDescent="0.25">
      <c r="A1851">
        <v>2021</v>
      </c>
      <c r="B1851" s="8">
        <v>44298</v>
      </c>
      <c r="C1851" s="50">
        <v>2200</v>
      </c>
      <c r="D1851" t="s">
        <v>286</v>
      </c>
      <c r="E1851" s="22" t="s">
        <v>289</v>
      </c>
      <c r="F1851" t="s">
        <v>290</v>
      </c>
      <c r="G1851" s="9">
        <v>0.92680555555555555</v>
      </c>
      <c r="H1851" t="s">
        <v>14</v>
      </c>
      <c r="I1851">
        <v>66.5</v>
      </c>
      <c r="J1851">
        <v>3494</v>
      </c>
      <c r="K1851">
        <v>11.91</v>
      </c>
      <c r="L1851">
        <v>1</v>
      </c>
    </row>
    <row r="1852" spans="1:12" x14ac:dyDescent="0.25">
      <c r="A1852">
        <v>2021</v>
      </c>
      <c r="B1852" s="8">
        <v>44298</v>
      </c>
      <c r="C1852" s="50">
        <v>2200</v>
      </c>
      <c r="D1852" t="s">
        <v>286</v>
      </c>
      <c r="E1852" s="22" t="s">
        <v>289</v>
      </c>
      <c r="F1852" t="s">
        <v>290</v>
      </c>
      <c r="G1852" s="9">
        <v>0.9274768518518518</v>
      </c>
      <c r="H1852" t="s">
        <v>13</v>
      </c>
      <c r="I1852">
        <v>71.900000000000006</v>
      </c>
      <c r="J1852">
        <v>3725</v>
      </c>
      <c r="K1852">
        <v>8.35</v>
      </c>
      <c r="L1852">
        <v>1</v>
      </c>
    </row>
    <row r="1853" spans="1:12" x14ac:dyDescent="0.25">
      <c r="A1853">
        <v>2021</v>
      </c>
      <c r="B1853" s="8">
        <v>44298</v>
      </c>
      <c r="C1853" s="50">
        <v>2200</v>
      </c>
      <c r="D1853" t="s">
        <v>286</v>
      </c>
      <c r="E1853" s="22" t="s">
        <v>289</v>
      </c>
      <c r="F1853" t="s">
        <v>290</v>
      </c>
      <c r="G1853" s="9">
        <v>0.92915509259259255</v>
      </c>
      <c r="H1853" t="s">
        <v>14</v>
      </c>
      <c r="I1853">
        <v>71.5</v>
      </c>
      <c r="J1853">
        <v>4306</v>
      </c>
      <c r="K1853">
        <v>7.77</v>
      </c>
      <c r="L1853">
        <v>1</v>
      </c>
    </row>
    <row r="1854" spans="1:12" x14ac:dyDescent="0.25">
      <c r="A1854">
        <v>2021</v>
      </c>
      <c r="B1854" s="8">
        <v>44298</v>
      </c>
      <c r="C1854" s="50">
        <v>2200</v>
      </c>
      <c r="D1854" t="s">
        <v>286</v>
      </c>
      <c r="E1854" s="22" t="s">
        <v>289</v>
      </c>
      <c r="F1854" t="s">
        <v>290</v>
      </c>
      <c r="G1854" s="9">
        <v>0.92954861111111109</v>
      </c>
      <c r="H1854" t="s">
        <v>13</v>
      </c>
      <c r="I1854">
        <v>70.599999999999994</v>
      </c>
      <c r="J1854">
        <v>4440</v>
      </c>
      <c r="K1854">
        <v>8.93</v>
      </c>
      <c r="L1854">
        <v>1</v>
      </c>
    </row>
    <row r="1855" spans="1:12" x14ac:dyDescent="0.25">
      <c r="A1855">
        <v>2021</v>
      </c>
      <c r="B1855" s="8">
        <v>44298</v>
      </c>
      <c r="C1855" s="50">
        <v>2200</v>
      </c>
      <c r="D1855" t="s">
        <v>286</v>
      </c>
      <c r="E1855" s="22" t="s">
        <v>289</v>
      </c>
      <c r="F1855" t="s">
        <v>290</v>
      </c>
      <c r="G1855" s="9">
        <v>0.9299884259259259</v>
      </c>
      <c r="H1855" t="s">
        <v>14</v>
      </c>
      <c r="I1855">
        <v>77</v>
      </c>
      <c r="J1855">
        <v>4592</v>
      </c>
      <c r="K1855">
        <v>15.79</v>
      </c>
      <c r="L1855">
        <v>1</v>
      </c>
    </row>
    <row r="1856" spans="1:12" x14ac:dyDescent="0.25">
      <c r="A1856">
        <v>2021</v>
      </c>
      <c r="B1856" s="8">
        <v>44298</v>
      </c>
      <c r="C1856" s="50">
        <v>2300</v>
      </c>
      <c r="D1856" t="s">
        <v>286</v>
      </c>
      <c r="E1856" s="22" t="s">
        <v>289</v>
      </c>
      <c r="F1856" t="s">
        <v>290</v>
      </c>
      <c r="G1856" s="9">
        <v>0.96861111111111109</v>
      </c>
      <c r="H1856" t="s">
        <v>14</v>
      </c>
      <c r="I1856">
        <v>55.3</v>
      </c>
      <c r="J1856">
        <v>3548</v>
      </c>
      <c r="K1856">
        <v>6.69</v>
      </c>
      <c r="L1856">
        <v>1</v>
      </c>
    </row>
    <row r="1857" spans="1:13" x14ac:dyDescent="0.25">
      <c r="A1857">
        <v>2021</v>
      </c>
      <c r="B1857" s="8">
        <v>44298</v>
      </c>
      <c r="C1857" s="50">
        <v>2300</v>
      </c>
      <c r="D1857" t="s">
        <v>286</v>
      </c>
      <c r="E1857" s="22" t="s">
        <v>289</v>
      </c>
      <c r="F1857" t="s">
        <v>290</v>
      </c>
      <c r="G1857" s="9">
        <v>0.97782407407407401</v>
      </c>
      <c r="H1857" t="s">
        <v>13</v>
      </c>
      <c r="I1857">
        <v>58.7</v>
      </c>
      <c r="J1857">
        <v>6730</v>
      </c>
      <c r="K1857">
        <v>17.79</v>
      </c>
      <c r="L1857">
        <v>1</v>
      </c>
    </row>
    <row r="1858" spans="1:13" x14ac:dyDescent="0.25">
      <c r="A1858">
        <v>2021</v>
      </c>
      <c r="B1858" s="8">
        <v>44299</v>
      </c>
      <c r="C1858" s="50">
        <v>0</v>
      </c>
      <c r="D1858" t="s">
        <v>286</v>
      </c>
      <c r="E1858" s="22" t="s">
        <v>289</v>
      </c>
      <c r="F1858" t="s">
        <v>291</v>
      </c>
      <c r="G1858" s="9">
        <v>1.7013888888888892E-3</v>
      </c>
      <c r="H1858" t="s">
        <v>14</v>
      </c>
      <c r="I1858">
        <v>84.3</v>
      </c>
      <c r="J1858">
        <v>517</v>
      </c>
      <c r="K1858">
        <v>9.0399999999999991</v>
      </c>
      <c r="L1858">
        <v>1</v>
      </c>
      <c r="M1858" s="22" t="s">
        <v>166</v>
      </c>
    </row>
    <row r="1859" spans="1:13" x14ac:dyDescent="0.25">
      <c r="A1859">
        <v>2021</v>
      </c>
      <c r="B1859" s="8">
        <v>44299</v>
      </c>
      <c r="C1859" s="50">
        <v>0</v>
      </c>
      <c r="D1859" t="s">
        <v>286</v>
      </c>
      <c r="E1859" s="22" t="s">
        <v>289</v>
      </c>
      <c r="F1859" t="s">
        <v>291</v>
      </c>
      <c r="G1859" s="9">
        <v>4.1435185185185186E-3</v>
      </c>
      <c r="H1859" t="s">
        <v>13</v>
      </c>
      <c r="I1859">
        <v>84.4</v>
      </c>
      <c r="J1859">
        <v>1298</v>
      </c>
      <c r="K1859">
        <v>13.95</v>
      </c>
      <c r="L1859">
        <v>1</v>
      </c>
      <c r="M1859" s="22" t="s">
        <v>165</v>
      </c>
    </row>
    <row r="1860" spans="1:13" x14ac:dyDescent="0.25">
      <c r="A1860">
        <v>2021</v>
      </c>
      <c r="B1860" s="8">
        <v>44299</v>
      </c>
      <c r="C1860" s="50">
        <v>0</v>
      </c>
      <c r="D1860" t="s">
        <v>286</v>
      </c>
      <c r="E1860" s="22" t="s">
        <v>289</v>
      </c>
      <c r="F1860" t="s">
        <v>291</v>
      </c>
      <c r="G1860" s="9">
        <v>9.2939814814814812E-3</v>
      </c>
      <c r="H1860" t="s">
        <v>13</v>
      </c>
      <c r="I1860">
        <v>69.2</v>
      </c>
      <c r="J1860">
        <v>3036</v>
      </c>
      <c r="K1860">
        <v>13.31</v>
      </c>
      <c r="L1860">
        <v>1</v>
      </c>
    </row>
    <row r="1861" spans="1:13" x14ac:dyDescent="0.25">
      <c r="A1861">
        <v>2021</v>
      </c>
      <c r="B1861" s="8">
        <v>44299</v>
      </c>
      <c r="C1861" s="50">
        <v>100</v>
      </c>
      <c r="D1861" t="s">
        <v>286</v>
      </c>
      <c r="E1861" s="22" t="s">
        <v>289</v>
      </c>
      <c r="F1861" t="s">
        <v>291</v>
      </c>
      <c r="G1861" s="9">
        <v>5.0509259259259254E-2</v>
      </c>
      <c r="H1861" t="s">
        <v>13</v>
      </c>
      <c r="I1861">
        <v>75.7</v>
      </c>
      <c r="J1861">
        <v>3049</v>
      </c>
      <c r="K1861">
        <v>9.9499999999999993</v>
      </c>
      <c r="L1861">
        <v>1</v>
      </c>
    </row>
    <row r="1862" spans="1:13" x14ac:dyDescent="0.25">
      <c r="A1862">
        <v>2021</v>
      </c>
      <c r="B1862" s="8">
        <v>44299</v>
      </c>
      <c r="C1862" s="50">
        <v>100</v>
      </c>
      <c r="D1862" t="s">
        <v>286</v>
      </c>
      <c r="E1862" s="22" t="s">
        <v>289</v>
      </c>
      <c r="F1862" t="s">
        <v>291</v>
      </c>
      <c r="G1862" s="9">
        <v>5.1481481481481482E-2</v>
      </c>
      <c r="H1862" t="s">
        <v>13</v>
      </c>
      <c r="I1862">
        <v>80.900000000000006</v>
      </c>
      <c r="J1862">
        <v>3384</v>
      </c>
      <c r="K1862">
        <v>17</v>
      </c>
      <c r="L1862">
        <v>1</v>
      </c>
      <c r="M1862" s="22" t="s">
        <v>167</v>
      </c>
    </row>
    <row r="1863" spans="1:13" x14ac:dyDescent="0.25">
      <c r="A1863">
        <v>2021</v>
      </c>
      <c r="B1863" s="8">
        <v>44299</v>
      </c>
      <c r="C1863" s="50">
        <v>200</v>
      </c>
      <c r="D1863" t="s">
        <v>286</v>
      </c>
      <c r="E1863" s="22" t="s">
        <v>289</v>
      </c>
      <c r="F1863" t="s">
        <v>291</v>
      </c>
      <c r="G1863" s="9">
        <v>8.4027777777777771E-2</v>
      </c>
      <c r="H1863" t="s">
        <v>14</v>
      </c>
      <c r="I1863">
        <v>79.8</v>
      </c>
      <c r="J1863">
        <v>394</v>
      </c>
      <c r="K1863">
        <v>14.6</v>
      </c>
      <c r="L1863">
        <v>1</v>
      </c>
      <c r="M1863" s="22" t="s">
        <v>168</v>
      </c>
    </row>
    <row r="1864" spans="1:13" x14ac:dyDescent="0.25">
      <c r="A1864">
        <v>2021</v>
      </c>
      <c r="B1864" s="8">
        <v>44299</v>
      </c>
      <c r="C1864" s="50">
        <v>200</v>
      </c>
      <c r="D1864" t="s">
        <v>286</v>
      </c>
      <c r="E1864" s="22" t="s">
        <v>289</v>
      </c>
      <c r="F1864" t="s">
        <v>291</v>
      </c>
      <c r="G1864" s="9">
        <v>8.8761574074074076E-2</v>
      </c>
      <c r="H1864" t="s">
        <v>13</v>
      </c>
      <c r="I1864">
        <v>80.2</v>
      </c>
      <c r="J1864">
        <v>1871</v>
      </c>
      <c r="K1864">
        <v>15.74</v>
      </c>
      <c r="L1864">
        <v>1</v>
      </c>
      <c r="M1864" s="22" t="s">
        <v>169</v>
      </c>
    </row>
    <row r="1865" spans="1:13" x14ac:dyDescent="0.25">
      <c r="A1865">
        <v>2021</v>
      </c>
      <c r="B1865" s="8">
        <v>44299</v>
      </c>
      <c r="C1865" s="50">
        <v>200</v>
      </c>
      <c r="D1865" t="s">
        <v>286</v>
      </c>
      <c r="E1865" s="22" t="s">
        <v>289</v>
      </c>
      <c r="F1865" t="s">
        <v>291</v>
      </c>
      <c r="G1865" s="9">
        <v>9.600694444444445E-2</v>
      </c>
      <c r="H1865" t="s">
        <v>14</v>
      </c>
      <c r="I1865">
        <v>52.7</v>
      </c>
      <c r="J1865">
        <v>4373</v>
      </c>
      <c r="K1865">
        <v>8.73</v>
      </c>
      <c r="L1865">
        <v>1</v>
      </c>
      <c r="M1865" s="22" t="s">
        <v>170</v>
      </c>
    </row>
    <row r="1866" spans="1:13" x14ac:dyDescent="0.25">
      <c r="A1866">
        <v>2021</v>
      </c>
      <c r="B1866" s="8">
        <v>44299</v>
      </c>
      <c r="C1866" s="50">
        <v>200</v>
      </c>
      <c r="D1866" t="s">
        <v>286</v>
      </c>
      <c r="E1866" s="22" t="s">
        <v>289</v>
      </c>
      <c r="F1866" t="s">
        <v>291</v>
      </c>
      <c r="G1866" s="9">
        <v>9.6226851851851855E-2</v>
      </c>
      <c r="H1866" t="s">
        <v>14</v>
      </c>
      <c r="I1866">
        <v>58.4</v>
      </c>
      <c r="J1866">
        <v>4449</v>
      </c>
      <c r="K1866">
        <v>7.46</v>
      </c>
      <c r="L1866">
        <v>1</v>
      </c>
      <c r="M1866" s="22" t="s">
        <v>171</v>
      </c>
    </row>
    <row r="1867" spans="1:13" x14ac:dyDescent="0.25">
      <c r="A1867">
        <v>2021</v>
      </c>
      <c r="B1867" s="8">
        <v>44299</v>
      </c>
      <c r="C1867" s="50">
        <v>200</v>
      </c>
      <c r="D1867" t="s">
        <v>286</v>
      </c>
      <c r="E1867" s="22" t="s">
        <v>289</v>
      </c>
      <c r="F1867" t="s">
        <v>291</v>
      </c>
      <c r="G1867" s="9">
        <v>9.7303240740740746E-2</v>
      </c>
      <c r="H1867" t="s">
        <v>14</v>
      </c>
      <c r="I1867">
        <v>87.9</v>
      </c>
      <c r="J1867">
        <v>4822</v>
      </c>
      <c r="K1867">
        <v>8.83</v>
      </c>
      <c r="L1867">
        <v>1</v>
      </c>
      <c r="M1867" s="22" t="s">
        <v>172</v>
      </c>
    </row>
    <row r="1868" spans="1:13" x14ac:dyDescent="0.25">
      <c r="A1868">
        <v>2021</v>
      </c>
      <c r="B1868" s="8">
        <v>44299</v>
      </c>
      <c r="C1868" s="50">
        <v>200</v>
      </c>
      <c r="D1868" t="s">
        <v>286</v>
      </c>
      <c r="E1868" s="22" t="s">
        <v>289</v>
      </c>
      <c r="F1868" t="s">
        <v>291</v>
      </c>
      <c r="G1868" s="9">
        <v>9.7395833333333334E-2</v>
      </c>
      <c r="H1868" t="s">
        <v>14</v>
      </c>
      <c r="I1868">
        <v>77.7</v>
      </c>
      <c r="J1868">
        <v>4853</v>
      </c>
      <c r="K1868">
        <v>11.89</v>
      </c>
      <c r="L1868">
        <v>1</v>
      </c>
      <c r="M1868" s="22" t="s">
        <v>173</v>
      </c>
    </row>
    <row r="1869" spans="1:13" x14ac:dyDescent="0.25">
      <c r="A1869">
        <v>2021</v>
      </c>
      <c r="B1869" s="8">
        <v>44299</v>
      </c>
      <c r="C1869" s="50">
        <v>300</v>
      </c>
      <c r="D1869" t="s">
        <v>286</v>
      </c>
      <c r="E1869" s="22" t="s">
        <v>289</v>
      </c>
      <c r="F1869" t="s">
        <v>291</v>
      </c>
      <c r="G1869" s="9">
        <v>0.13767361111111112</v>
      </c>
      <c r="H1869" t="s">
        <v>13</v>
      </c>
      <c r="I1869">
        <v>69</v>
      </c>
      <c r="J1869">
        <v>4357</v>
      </c>
      <c r="K1869">
        <v>7.56</v>
      </c>
      <c r="L1869">
        <v>1</v>
      </c>
    </row>
    <row r="1870" spans="1:13" x14ac:dyDescent="0.25">
      <c r="A1870">
        <v>2021</v>
      </c>
      <c r="B1870" s="8">
        <v>44299</v>
      </c>
      <c r="C1870" s="50">
        <v>400</v>
      </c>
      <c r="D1870" t="s">
        <v>286</v>
      </c>
      <c r="E1870" s="22" t="s">
        <v>289</v>
      </c>
      <c r="F1870" t="s">
        <v>291</v>
      </c>
      <c r="G1870" s="9">
        <v>0.16799768518518518</v>
      </c>
      <c r="H1870" t="s">
        <v>14</v>
      </c>
      <c r="I1870">
        <v>57.5</v>
      </c>
      <c r="J1870">
        <v>455</v>
      </c>
      <c r="K1870">
        <v>15.7</v>
      </c>
      <c r="L1870">
        <v>1</v>
      </c>
    </row>
    <row r="1871" spans="1:13" x14ac:dyDescent="0.25">
      <c r="A1871">
        <v>2021</v>
      </c>
      <c r="B1871" s="8">
        <v>44299</v>
      </c>
      <c r="C1871" s="50">
        <v>400</v>
      </c>
      <c r="D1871" t="s">
        <v>286</v>
      </c>
      <c r="E1871" s="22" t="s">
        <v>289</v>
      </c>
      <c r="F1871" t="s">
        <v>291</v>
      </c>
      <c r="G1871" s="9">
        <v>0.17887731481481481</v>
      </c>
      <c r="H1871" t="s">
        <v>13</v>
      </c>
      <c r="I1871">
        <v>82.2</v>
      </c>
      <c r="J1871">
        <v>4213</v>
      </c>
      <c r="K1871">
        <v>14.59</v>
      </c>
      <c r="L1871">
        <v>1</v>
      </c>
    </row>
    <row r="1872" spans="1:13" x14ac:dyDescent="0.25">
      <c r="A1872">
        <v>2021</v>
      </c>
      <c r="B1872" s="8">
        <v>44299</v>
      </c>
      <c r="C1872" s="50">
        <v>400</v>
      </c>
      <c r="D1872" t="s">
        <v>286</v>
      </c>
      <c r="E1872" s="22" t="s">
        <v>289</v>
      </c>
      <c r="F1872" t="s">
        <v>291</v>
      </c>
      <c r="G1872" s="9">
        <v>0.18009259259259258</v>
      </c>
      <c r="H1872" t="s">
        <v>13</v>
      </c>
      <c r="I1872">
        <v>72</v>
      </c>
      <c r="J1872">
        <v>4743</v>
      </c>
      <c r="K1872">
        <v>13.99</v>
      </c>
      <c r="L1872">
        <v>1</v>
      </c>
    </row>
    <row r="1873" spans="1:13" x14ac:dyDescent="0.25">
      <c r="A1873">
        <v>2021</v>
      </c>
      <c r="B1873" s="8">
        <v>44299</v>
      </c>
      <c r="C1873" s="50">
        <v>500</v>
      </c>
      <c r="D1873" t="s">
        <v>286</v>
      </c>
      <c r="E1873" s="22" t="s">
        <v>289</v>
      </c>
      <c r="F1873" t="s">
        <v>291</v>
      </c>
      <c r="G1873" s="9">
        <v>0.20981481481481482</v>
      </c>
      <c r="H1873" t="s">
        <v>13</v>
      </c>
      <c r="I1873">
        <v>69.5</v>
      </c>
      <c r="J1873">
        <v>507</v>
      </c>
      <c r="K1873">
        <v>9.43</v>
      </c>
      <c r="L1873">
        <v>1</v>
      </c>
    </row>
    <row r="1874" spans="1:13" x14ac:dyDescent="0.25">
      <c r="A1874">
        <v>2021</v>
      </c>
      <c r="B1874" s="8">
        <v>44299</v>
      </c>
      <c r="C1874" s="50">
        <v>500</v>
      </c>
      <c r="D1874" t="s">
        <v>286</v>
      </c>
      <c r="E1874" s="22" t="s">
        <v>289</v>
      </c>
      <c r="F1874" t="s">
        <v>291</v>
      </c>
      <c r="G1874" s="9">
        <v>0.22209490740740742</v>
      </c>
      <c r="H1874" t="s">
        <v>14</v>
      </c>
      <c r="I1874">
        <v>81.900000000000006</v>
      </c>
      <c r="J1874">
        <v>4563</v>
      </c>
      <c r="K1874">
        <v>14.49</v>
      </c>
      <c r="L1874">
        <v>1</v>
      </c>
    </row>
    <row r="1875" spans="1:13" x14ac:dyDescent="0.25">
      <c r="A1875">
        <v>2021</v>
      </c>
      <c r="B1875" s="8">
        <v>44299</v>
      </c>
      <c r="C1875" s="50">
        <v>600</v>
      </c>
      <c r="D1875" t="s">
        <v>286</v>
      </c>
      <c r="E1875" s="22" t="s">
        <v>289</v>
      </c>
      <c r="F1875" t="s">
        <v>291</v>
      </c>
      <c r="G1875" t="s">
        <v>247</v>
      </c>
      <c r="I1875"/>
      <c r="K1875"/>
    </row>
    <row r="1876" spans="1:13" x14ac:dyDescent="0.25">
      <c r="A1876">
        <v>2021</v>
      </c>
      <c r="B1876" s="8">
        <v>44299</v>
      </c>
      <c r="C1876" s="50">
        <v>700</v>
      </c>
      <c r="D1876" t="s">
        <v>286</v>
      </c>
      <c r="E1876" s="22" t="s">
        <v>289</v>
      </c>
      <c r="F1876" t="s">
        <v>291</v>
      </c>
      <c r="G1876" t="s">
        <v>247</v>
      </c>
      <c r="I1876"/>
      <c r="K1876"/>
    </row>
    <row r="1877" spans="1:13" x14ac:dyDescent="0.25">
      <c r="A1877">
        <v>2021</v>
      </c>
      <c r="B1877" s="8">
        <v>44299</v>
      </c>
      <c r="C1877" s="50">
        <v>800</v>
      </c>
      <c r="D1877" t="s">
        <v>286</v>
      </c>
      <c r="E1877" s="22" t="s">
        <v>289</v>
      </c>
      <c r="F1877" t="s">
        <v>291</v>
      </c>
      <c r="G1877" t="s">
        <v>247</v>
      </c>
      <c r="I1877"/>
      <c r="K1877"/>
    </row>
    <row r="1878" spans="1:13" x14ac:dyDescent="0.25">
      <c r="A1878">
        <v>2021</v>
      </c>
      <c r="B1878" s="8">
        <v>44299</v>
      </c>
      <c r="C1878" s="50">
        <v>900</v>
      </c>
      <c r="D1878" t="s">
        <v>286</v>
      </c>
      <c r="E1878" s="22" t="s">
        <v>289</v>
      </c>
      <c r="F1878" t="s">
        <v>291</v>
      </c>
      <c r="G1878" t="s">
        <v>247</v>
      </c>
      <c r="I1878"/>
      <c r="K1878"/>
    </row>
    <row r="1879" spans="1:13" x14ac:dyDescent="0.25">
      <c r="A1879">
        <v>2021</v>
      </c>
      <c r="B1879" s="8">
        <v>44299</v>
      </c>
      <c r="C1879" s="50">
        <v>1000</v>
      </c>
      <c r="D1879" t="s">
        <v>286</v>
      </c>
      <c r="E1879" s="22" t="s">
        <v>289</v>
      </c>
      <c r="F1879" t="s">
        <v>291</v>
      </c>
      <c r="G1879" t="s">
        <v>247</v>
      </c>
      <c r="I1879"/>
      <c r="K1879"/>
    </row>
    <row r="1880" spans="1:13" x14ac:dyDescent="0.25">
      <c r="A1880">
        <v>2021</v>
      </c>
      <c r="B1880" s="8">
        <v>44299</v>
      </c>
      <c r="C1880" s="50">
        <v>1100</v>
      </c>
      <c r="D1880" t="s">
        <v>286</v>
      </c>
      <c r="E1880" s="22" t="s">
        <v>289</v>
      </c>
      <c r="F1880" t="s">
        <v>291</v>
      </c>
      <c r="G1880" t="s">
        <v>247</v>
      </c>
      <c r="I1880"/>
      <c r="K1880"/>
    </row>
    <row r="1881" spans="1:13" x14ac:dyDescent="0.25">
      <c r="A1881">
        <v>2021</v>
      </c>
      <c r="B1881" s="8">
        <v>44299</v>
      </c>
      <c r="C1881" s="50">
        <v>1200</v>
      </c>
      <c r="D1881" t="s">
        <v>286</v>
      </c>
      <c r="E1881" s="22" t="s">
        <v>289</v>
      </c>
      <c r="F1881" t="s">
        <v>291</v>
      </c>
      <c r="G1881" t="s">
        <v>247</v>
      </c>
      <c r="I1881"/>
      <c r="K1881"/>
    </row>
    <row r="1882" spans="1:13" x14ac:dyDescent="0.25">
      <c r="A1882">
        <v>2021</v>
      </c>
      <c r="B1882" s="8">
        <v>44299</v>
      </c>
      <c r="C1882" s="50">
        <v>1300</v>
      </c>
      <c r="D1882" t="s">
        <v>286</v>
      </c>
      <c r="E1882" s="22" t="s">
        <v>289</v>
      </c>
      <c r="F1882" t="s">
        <v>291</v>
      </c>
      <c r="G1882" t="s">
        <v>247</v>
      </c>
      <c r="I1882"/>
      <c r="K1882"/>
    </row>
    <row r="1883" spans="1:13" x14ac:dyDescent="0.25">
      <c r="A1883">
        <v>2021</v>
      </c>
      <c r="B1883" s="8">
        <v>44299</v>
      </c>
      <c r="C1883" s="50">
        <v>1400</v>
      </c>
      <c r="D1883" t="s">
        <v>286</v>
      </c>
      <c r="E1883" s="22" t="s">
        <v>289</v>
      </c>
      <c r="F1883" t="s">
        <v>291</v>
      </c>
      <c r="G1883" t="s">
        <v>247</v>
      </c>
      <c r="I1883"/>
      <c r="K1883"/>
    </row>
    <row r="1884" spans="1:13" x14ac:dyDescent="0.25">
      <c r="A1884">
        <v>2021</v>
      </c>
      <c r="B1884" s="8">
        <v>44299</v>
      </c>
      <c r="C1884" s="50">
        <v>1500</v>
      </c>
      <c r="D1884" t="s">
        <v>286</v>
      </c>
      <c r="E1884" s="22" t="s">
        <v>289</v>
      </c>
      <c r="F1884" t="s">
        <v>291</v>
      </c>
      <c r="G1884" t="s">
        <v>247</v>
      </c>
      <c r="I1884"/>
      <c r="K1884"/>
      <c r="M1884" s="22" t="s">
        <v>174</v>
      </c>
    </row>
    <row r="1885" spans="1:13" x14ac:dyDescent="0.25">
      <c r="A1885">
        <v>2021</v>
      </c>
      <c r="B1885" s="8">
        <v>44299</v>
      </c>
      <c r="C1885" s="50">
        <v>1600</v>
      </c>
      <c r="D1885" t="s">
        <v>286</v>
      </c>
      <c r="E1885" s="22" t="s">
        <v>289</v>
      </c>
      <c r="F1885" t="s">
        <v>291</v>
      </c>
      <c r="G1885" t="s">
        <v>247</v>
      </c>
      <c r="I1885"/>
      <c r="K1885"/>
    </row>
    <row r="1886" spans="1:13" x14ac:dyDescent="0.25">
      <c r="A1886">
        <v>2021</v>
      </c>
      <c r="B1886" s="8">
        <v>44299</v>
      </c>
      <c r="C1886" s="50">
        <v>1700</v>
      </c>
      <c r="D1886" t="s">
        <v>286</v>
      </c>
      <c r="E1886" s="22" t="s">
        <v>289</v>
      </c>
      <c r="F1886" t="s">
        <v>291</v>
      </c>
      <c r="G1886" t="s">
        <v>247</v>
      </c>
      <c r="I1886"/>
      <c r="K1886"/>
    </row>
    <row r="1887" spans="1:13" x14ac:dyDescent="0.25">
      <c r="A1887">
        <v>2021</v>
      </c>
      <c r="B1887" s="8">
        <v>44299</v>
      </c>
      <c r="C1887" s="50">
        <v>1800</v>
      </c>
      <c r="D1887" t="s">
        <v>286</v>
      </c>
      <c r="E1887" s="22" t="s">
        <v>289</v>
      </c>
      <c r="F1887" t="s">
        <v>291</v>
      </c>
      <c r="G1887" t="s">
        <v>247</v>
      </c>
      <c r="I1887"/>
      <c r="K1887"/>
    </row>
    <row r="1888" spans="1:13" x14ac:dyDescent="0.25">
      <c r="A1888">
        <v>2021</v>
      </c>
      <c r="B1888" s="8">
        <v>44299</v>
      </c>
      <c r="C1888" s="50">
        <v>1900</v>
      </c>
      <c r="D1888" t="s">
        <v>286</v>
      </c>
      <c r="E1888" s="22" t="s">
        <v>289</v>
      </c>
      <c r="F1888" t="s">
        <v>291</v>
      </c>
      <c r="G1888" t="s">
        <v>247</v>
      </c>
      <c r="I1888"/>
      <c r="K1888"/>
    </row>
    <row r="1889" spans="1:13" x14ac:dyDescent="0.25">
      <c r="A1889">
        <v>2021</v>
      </c>
      <c r="B1889" s="8">
        <v>44299</v>
      </c>
      <c r="C1889" s="50">
        <v>2000</v>
      </c>
      <c r="D1889" t="s">
        <v>286</v>
      </c>
      <c r="E1889" s="22" t="s">
        <v>289</v>
      </c>
      <c r="F1889" t="s">
        <v>291</v>
      </c>
      <c r="G1889" t="s">
        <v>247</v>
      </c>
      <c r="I1889"/>
      <c r="K1889"/>
    </row>
    <row r="1890" spans="1:13" x14ac:dyDescent="0.25">
      <c r="A1890">
        <v>2021</v>
      </c>
      <c r="B1890" s="8">
        <v>44299</v>
      </c>
      <c r="C1890" s="50">
        <v>2100</v>
      </c>
      <c r="D1890" t="s">
        <v>286</v>
      </c>
      <c r="E1890" s="22" t="s">
        <v>289</v>
      </c>
      <c r="F1890" t="s">
        <v>291</v>
      </c>
      <c r="G1890" s="9">
        <v>0.87696759259259249</v>
      </c>
      <c r="H1890" t="s">
        <v>13</v>
      </c>
      <c r="I1890">
        <v>78.7</v>
      </c>
      <c r="J1890">
        <v>676</v>
      </c>
      <c r="K1890">
        <v>13.36</v>
      </c>
      <c r="L1890">
        <v>1</v>
      </c>
    </row>
    <row r="1891" spans="1:13" x14ac:dyDescent="0.25">
      <c r="A1891">
        <v>2021</v>
      </c>
      <c r="B1891" s="8">
        <v>44299</v>
      </c>
      <c r="C1891" s="50">
        <v>2100</v>
      </c>
      <c r="D1891" t="s">
        <v>286</v>
      </c>
      <c r="E1891" s="22" t="s">
        <v>289</v>
      </c>
      <c r="F1891" t="s">
        <v>291</v>
      </c>
      <c r="G1891" s="9">
        <v>0.88011574074074073</v>
      </c>
      <c r="H1891" t="s">
        <v>14</v>
      </c>
      <c r="I1891">
        <v>64.599999999999994</v>
      </c>
      <c r="J1891">
        <v>1764</v>
      </c>
      <c r="K1891">
        <v>4.3</v>
      </c>
      <c r="L1891">
        <v>2</v>
      </c>
      <c r="M1891" s="22" t="s">
        <v>151</v>
      </c>
    </row>
    <row r="1892" spans="1:13" x14ac:dyDescent="0.25">
      <c r="A1892">
        <v>2021</v>
      </c>
      <c r="B1892" s="8">
        <v>44299</v>
      </c>
      <c r="C1892" s="50">
        <v>2100</v>
      </c>
      <c r="D1892" t="s">
        <v>286</v>
      </c>
      <c r="E1892" s="22" t="s">
        <v>289</v>
      </c>
      <c r="F1892" t="s">
        <v>291</v>
      </c>
      <c r="G1892" s="9">
        <v>0.88149305555555557</v>
      </c>
      <c r="H1892" t="s">
        <v>14</v>
      </c>
      <c r="I1892">
        <v>70.2</v>
      </c>
      <c r="J1892">
        <v>2238</v>
      </c>
      <c r="K1892">
        <v>11.47</v>
      </c>
      <c r="L1892">
        <v>1</v>
      </c>
    </row>
    <row r="1893" spans="1:13" x14ac:dyDescent="0.25">
      <c r="A1893">
        <v>2021</v>
      </c>
      <c r="B1893" s="8">
        <v>44299</v>
      </c>
      <c r="C1893" s="50">
        <v>2100</v>
      </c>
      <c r="D1893" t="s">
        <v>286</v>
      </c>
      <c r="E1893" s="22" t="s">
        <v>289</v>
      </c>
      <c r="F1893" t="s">
        <v>291</v>
      </c>
      <c r="G1893" s="9">
        <v>0.88380787037037034</v>
      </c>
      <c r="H1893" t="s">
        <v>13</v>
      </c>
      <c r="I1893">
        <v>85.8</v>
      </c>
      <c r="J1893">
        <v>3040</v>
      </c>
      <c r="K1893">
        <v>10.51</v>
      </c>
      <c r="L1893">
        <v>1</v>
      </c>
    </row>
    <row r="1894" spans="1:13" x14ac:dyDescent="0.25">
      <c r="A1894">
        <v>2021</v>
      </c>
      <c r="B1894" s="8">
        <v>44299</v>
      </c>
      <c r="C1894" s="50">
        <v>2100</v>
      </c>
      <c r="D1894" t="s">
        <v>286</v>
      </c>
      <c r="E1894" s="22" t="s">
        <v>289</v>
      </c>
      <c r="F1894" t="s">
        <v>291</v>
      </c>
      <c r="G1894" s="9">
        <v>0.88997685185185194</v>
      </c>
      <c r="H1894" t="s">
        <v>13</v>
      </c>
      <c r="I1894">
        <v>68</v>
      </c>
      <c r="J1894">
        <v>5073</v>
      </c>
      <c r="K1894">
        <v>8.25</v>
      </c>
      <c r="L1894">
        <v>1</v>
      </c>
    </row>
    <row r="1895" spans="1:13" x14ac:dyDescent="0.25">
      <c r="A1895">
        <v>2021</v>
      </c>
      <c r="B1895" s="8">
        <v>44299</v>
      </c>
      <c r="C1895" s="50">
        <v>2100</v>
      </c>
      <c r="D1895" t="s">
        <v>286</v>
      </c>
      <c r="E1895" s="22" t="s">
        <v>289</v>
      </c>
      <c r="F1895" t="s">
        <v>291</v>
      </c>
      <c r="G1895" s="9">
        <v>0.89553240740740747</v>
      </c>
      <c r="H1895" t="s">
        <v>14</v>
      </c>
      <c r="I1895">
        <v>74.900000000000006</v>
      </c>
      <c r="J1895">
        <v>6860</v>
      </c>
      <c r="K1895">
        <v>13.74</v>
      </c>
      <c r="L1895">
        <v>1</v>
      </c>
    </row>
    <row r="1896" spans="1:13" x14ac:dyDescent="0.25">
      <c r="A1896">
        <v>2021</v>
      </c>
      <c r="B1896" s="8">
        <v>44299</v>
      </c>
      <c r="C1896" s="50">
        <v>2200</v>
      </c>
      <c r="D1896" t="s">
        <v>286</v>
      </c>
      <c r="E1896" s="22" t="s">
        <v>289</v>
      </c>
      <c r="F1896" t="s">
        <v>291</v>
      </c>
      <c r="G1896" s="9">
        <v>0.92905092592592586</v>
      </c>
      <c r="H1896" t="s">
        <v>14</v>
      </c>
      <c r="I1896">
        <v>47.7</v>
      </c>
      <c r="J1896">
        <v>4276</v>
      </c>
      <c r="K1896">
        <v>12.72</v>
      </c>
      <c r="L1896">
        <v>1</v>
      </c>
    </row>
    <row r="1897" spans="1:13" x14ac:dyDescent="0.25">
      <c r="A1897">
        <v>2021</v>
      </c>
      <c r="B1897" s="8">
        <v>44299</v>
      </c>
      <c r="C1897" s="50">
        <v>2300</v>
      </c>
      <c r="D1897" t="s">
        <v>286</v>
      </c>
      <c r="E1897" s="22" t="s">
        <v>289</v>
      </c>
      <c r="F1897" t="s">
        <v>291</v>
      </c>
      <c r="G1897" s="9">
        <v>0.97064814814814815</v>
      </c>
      <c r="H1897" t="s">
        <v>13</v>
      </c>
      <c r="I1897">
        <v>63.4</v>
      </c>
      <c r="J1897">
        <v>4244</v>
      </c>
      <c r="K1897">
        <v>5.95</v>
      </c>
      <c r="L1897">
        <v>1</v>
      </c>
      <c r="M1897" s="22" t="s">
        <v>175</v>
      </c>
    </row>
    <row r="1898" spans="1:13" x14ac:dyDescent="0.25">
      <c r="A1898">
        <v>2021</v>
      </c>
      <c r="B1898" s="8">
        <v>44300</v>
      </c>
      <c r="C1898" s="50">
        <v>0</v>
      </c>
      <c r="D1898" t="s">
        <v>286</v>
      </c>
      <c r="E1898" s="22" t="s">
        <v>289</v>
      </c>
      <c r="F1898" t="s">
        <v>291</v>
      </c>
      <c r="G1898" s="9">
        <v>1.3472222222222221E-2</v>
      </c>
      <c r="H1898" t="s">
        <v>13</v>
      </c>
      <c r="I1898">
        <v>57.8</v>
      </c>
      <c r="J1898">
        <v>4625</v>
      </c>
      <c r="K1898">
        <v>18.149999999999999</v>
      </c>
      <c r="L1898">
        <v>1</v>
      </c>
      <c r="M1898" s="22" t="s">
        <v>176</v>
      </c>
    </row>
    <row r="1899" spans="1:13" x14ac:dyDescent="0.25">
      <c r="A1899">
        <v>2021</v>
      </c>
      <c r="B1899" s="8">
        <v>44300</v>
      </c>
      <c r="C1899" s="50">
        <v>100</v>
      </c>
      <c r="D1899" t="s">
        <v>286</v>
      </c>
      <c r="E1899" s="22" t="s">
        <v>289</v>
      </c>
      <c r="F1899" t="s">
        <v>291</v>
      </c>
      <c r="G1899" s="9">
        <v>4.4791666666666667E-2</v>
      </c>
      <c r="H1899" t="s">
        <v>13</v>
      </c>
      <c r="I1899">
        <v>73.7</v>
      </c>
      <c r="J1899">
        <v>1073</v>
      </c>
      <c r="K1899">
        <v>11.02</v>
      </c>
      <c r="L1899">
        <v>1</v>
      </c>
    </row>
    <row r="1900" spans="1:13" x14ac:dyDescent="0.25">
      <c r="A1900">
        <v>2021</v>
      </c>
      <c r="B1900" s="8">
        <v>44300</v>
      </c>
      <c r="C1900" s="50">
        <v>100</v>
      </c>
      <c r="D1900" t="s">
        <v>286</v>
      </c>
      <c r="E1900" s="22" t="s">
        <v>289</v>
      </c>
      <c r="F1900" t="s">
        <v>291</v>
      </c>
      <c r="G1900" s="9">
        <v>5.8877314814814813E-2</v>
      </c>
      <c r="H1900" t="s">
        <v>13</v>
      </c>
      <c r="I1900">
        <v>86</v>
      </c>
      <c r="J1900">
        <v>5939</v>
      </c>
      <c r="K1900">
        <v>15.63</v>
      </c>
      <c r="L1900">
        <v>1</v>
      </c>
    </row>
    <row r="1901" spans="1:13" x14ac:dyDescent="0.25">
      <c r="A1901">
        <v>2021</v>
      </c>
      <c r="B1901" s="8">
        <v>44300</v>
      </c>
      <c r="C1901" s="50">
        <v>100</v>
      </c>
      <c r="D1901" t="s">
        <v>286</v>
      </c>
      <c r="E1901" s="22" t="s">
        <v>289</v>
      </c>
      <c r="F1901" t="s">
        <v>291</v>
      </c>
      <c r="G1901" s="9">
        <v>5.949074074074074E-2</v>
      </c>
      <c r="H1901" t="s">
        <v>14</v>
      </c>
      <c r="I1901">
        <v>72.400000000000006</v>
      </c>
      <c r="J1901">
        <v>6176</v>
      </c>
      <c r="K1901">
        <v>4.8499999999999996</v>
      </c>
      <c r="L1901">
        <v>1</v>
      </c>
    </row>
    <row r="1902" spans="1:13" x14ac:dyDescent="0.25">
      <c r="A1902">
        <v>2021</v>
      </c>
      <c r="B1902" s="8">
        <v>44300</v>
      </c>
      <c r="C1902" s="50">
        <v>100</v>
      </c>
      <c r="D1902" t="s">
        <v>286</v>
      </c>
      <c r="E1902" s="22" t="s">
        <v>289</v>
      </c>
      <c r="F1902" t="s">
        <v>291</v>
      </c>
      <c r="G1902" s="9">
        <v>6.1377314814814815E-2</v>
      </c>
      <c r="H1902" t="s">
        <v>13</v>
      </c>
      <c r="I1902">
        <v>84.3</v>
      </c>
      <c r="J1902">
        <v>6805</v>
      </c>
      <c r="K1902">
        <v>15.24</v>
      </c>
      <c r="L1902">
        <v>1</v>
      </c>
    </row>
    <row r="1903" spans="1:13" x14ac:dyDescent="0.25">
      <c r="A1903">
        <v>2021</v>
      </c>
      <c r="B1903" s="8">
        <v>44300</v>
      </c>
      <c r="C1903" s="50">
        <v>200</v>
      </c>
      <c r="D1903" t="s">
        <v>286</v>
      </c>
      <c r="E1903" s="22" t="s">
        <v>289</v>
      </c>
      <c r="F1903" t="s">
        <v>291</v>
      </c>
      <c r="G1903" s="11">
        <v>0.10197916666666666</v>
      </c>
      <c r="H1903" t="s">
        <v>14</v>
      </c>
      <c r="I1903" s="13">
        <v>85</v>
      </c>
      <c r="J1903">
        <v>6208</v>
      </c>
      <c r="K1903" s="10">
        <v>15.3</v>
      </c>
      <c r="L1903">
        <v>1</v>
      </c>
      <c r="M1903" s="22" t="s">
        <v>177</v>
      </c>
    </row>
    <row r="1904" spans="1:13" x14ac:dyDescent="0.25">
      <c r="A1904">
        <v>2021</v>
      </c>
      <c r="B1904" s="8">
        <v>44300</v>
      </c>
      <c r="C1904" s="50">
        <v>300</v>
      </c>
      <c r="D1904" t="s">
        <v>286</v>
      </c>
      <c r="E1904" s="22" t="s">
        <v>289</v>
      </c>
      <c r="F1904" t="s">
        <v>291</v>
      </c>
      <c r="G1904" s="11">
        <v>0.13469907407407408</v>
      </c>
      <c r="H1904" t="s">
        <v>13</v>
      </c>
      <c r="I1904" s="13">
        <v>76.400000000000006</v>
      </c>
      <c r="J1904">
        <v>3343</v>
      </c>
      <c r="K1904" s="10">
        <v>15.05</v>
      </c>
      <c r="L1904">
        <v>1</v>
      </c>
      <c r="M1904" s="22" t="s">
        <v>178</v>
      </c>
    </row>
    <row r="1905" spans="1:13" x14ac:dyDescent="0.25">
      <c r="A1905">
        <v>2021</v>
      </c>
      <c r="B1905" s="8">
        <v>44300</v>
      </c>
      <c r="C1905" s="50">
        <v>300</v>
      </c>
      <c r="D1905" t="s">
        <v>286</v>
      </c>
      <c r="E1905" s="22" t="s">
        <v>289</v>
      </c>
      <c r="F1905" t="s">
        <v>291</v>
      </c>
      <c r="G1905" s="9">
        <v>0.14300925925925925</v>
      </c>
      <c r="H1905" t="s">
        <v>13</v>
      </c>
      <c r="I1905">
        <v>48.3</v>
      </c>
      <c r="J1905">
        <v>6215</v>
      </c>
      <c r="K1905">
        <v>4.29</v>
      </c>
      <c r="L1905">
        <v>1</v>
      </c>
    </row>
    <row r="1906" spans="1:13" x14ac:dyDescent="0.25">
      <c r="A1906">
        <v>2021</v>
      </c>
      <c r="B1906" s="8">
        <v>44300</v>
      </c>
      <c r="C1906" s="50">
        <v>400</v>
      </c>
      <c r="D1906" t="s">
        <v>286</v>
      </c>
      <c r="E1906" s="22" t="s">
        <v>289</v>
      </c>
      <c r="F1906" t="s">
        <v>291</v>
      </c>
      <c r="G1906" s="9">
        <v>0.16799768518518518</v>
      </c>
      <c r="H1906" t="s">
        <v>14</v>
      </c>
      <c r="I1906">
        <v>72.900000000000006</v>
      </c>
      <c r="J1906">
        <v>456</v>
      </c>
      <c r="K1906">
        <v>12.79</v>
      </c>
      <c r="L1906">
        <v>1</v>
      </c>
    </row>
    <row r="1907" spans="1:13" x14ac:dyDescent="0.25">
      <c r="A1907">
        <v>2021</v>
      </c>
      <c r="B1907" s="8">
        <v>44300</v>
      </c>
      <c r="C1907" s="50">
        <v>400</v>
      </c>
      <c r="D1907" t="s">
        <v>286</v>
      </c>
      <c r="E1907" s="22" t="s">
        <v>289</v>
      </c>
      <c r="F1907" t="s">
        <v>291</v>
      </c>
      <c r="G1907" s="9">
        <v>0.18092592592592593</v>
      </c>
      <c r="H1907" t="s">
        <v>13</v>
      </c>
      <c r="I1907">
        <v>67.5</v>
      </c>
      <c r="J1907">
        <v>4922</v>
      </c>
      <c r="K1907">
        <v>2.4700000000000002</v>
      </c>
      <c r="L1907">
        <v>1</v>
      </c>
    </row>
    <row r="1908" spans="1:13" x14ac:dyDescent="0.25">
      <c r="A1908">
        <v>2021</v>
      </c>
      <c r="B1908" s="8">
        <v>44300</v>
      </c>
      <c r="C1908" s="50">
        <v>400</v>
      </c>
      <c r="D1908" t="s">
        <v>286</v>
      </c>
      <c r="E1908" s="22" t="s">
        <v>289</v>
      </c>
      <c r="F1908" t="s">
        <v>291</v>
      </c>
      <c r="G1908" s="9">
        <v>0.18175925925925926</v>
      </c>
      <c r="H1908" t="s">
        <v>13</v>
      </c>
      <c r="I1908">
        <v>79.5</v>
      </c>
      <c r="J1908">
        <v>5210</v>
      </c>
      <c r="K1908">
        <v>14.5</v>
      </c>
      <c r="L1908">
        <v>1</v>
      </c>
      <c r="M1908" s="22" t="s">
        <v>179</v>
      </c>
    </row>
    <row r="1909" spans="1:13" x14ac:dyDescent="0.25">
      <c r="A1909">
        <v>2021</v>
      </c>
      <c r="B1909" s="8">
        <v>44300</v>
      </c>
      <c r="C1909" s="50">
        <v>500</v>
      </c>
      <c r="D1909" t="s">
        <v>286</v>
      </c>
      <c r="E1909" s="22" t="s">
        <v>289</v>
      </c>
      <c r="F1909" t="s">
        <v>291</v>
      </c>
      <c r="G1909" s="9">
        <v>0.21718750000000001</v>
      </c>
      <c r="H1909" t="s">
        <v>14</v>
      </c>
      <c r="I1909">
        <v>45.3</v>
      </c>
      <c r="J1909">
        <v>2844</v>
      </c>
      <c r="K1909">
        <v>10.81</v>
      </c>
      <c r="L1909">
        <v>1</v>
      </c>
      <c r="M1909" s="22" t="s">
        <v>113</v>
      </c>
    </row>
    <row r="1910" spans="1:13" x14ac:dyDescent="0.25">
      <c r="A1910">
        <v>2021</v>
      </c>
      <c r="B1910" s="8">
        <v>44300</v>
      </c>
      <c r="C1910" s="50">
        <v>500</v>
      </c>
      <c r="D1910" t="s">
        <v>286</v>
      </c>
      <c r="E1910" s="22" t="s">
        <v>289</v>
      </c>
      <c r="F1910" t="s">
        <v>291</v>
      </c>
      <c r="G1910" s="9">
        <v>0.21722222222222221</v>
      </c>
      <c r="H1910" t="s">
        <v>14</v>
      </c>
      <c r="I1910">
        <v>48.8</v>
      </c>
      <c r="J1910">
        <v>2856</v>
      </c>
      <c r="K1910">
        <v>9.42</v>
      </c>
      <c r="L1910">
        <v>1</v>
      </c>
      <c r="M1910" s="22" t="s">
        <v>114</v>
      </c>
    </row>
    <row r="1911" spans="1:13" x14ac:dyDescent="0.25">
      <c r="A1911">
        <v>2021</v>
      </c>
      <c r="B1911" s="8">
        <v>44300</v>
      </c>
      <c r="C1911" s="50">
        <v>500</v>
      </c>
      <c r="D1911" t="s">
        <v>286</v>
      </c>
      <c r="E1911" s="22" t="s">
        <v>289</v>
      </c>
      <c r="F1911" t="s">
        <v>291</v>
      </c>
      <c r="G1911" s="9">
        <v>0.22627314814814814</v>
      </c>
      <c r="H1911" t="s">
        <v>13</v>
      </c>
      <c r="I1911">
        <v>72.900000000000006</v>
      </c>
      <c r="J1911">
        <v>5955</v>
      </c>
      <c r="K1911">
        <v>7.6</v>
      </c>
      <c r="L1911">
        <v>1</v>
      </c>
    </row>
    <row r="1912" spans="1:13" x14ac:dyDescent="0.25">
      <c r="A1912">
        <v>2021</v>
      </c>
      <c r="B1912" s="8">
        <v>44300</v>
      </c>
      <c r="C1912" s="50">
        <v>500</v>
      </c>
      <c r="D1912" t="s">
        <v>286</v>
      </c>
      <c r="E1912" s="22" t="s">
        <v>289</v>
      </c>
      <c r="F1912" t="s">
        <v>291</v>
      </c>
      <c r="G1912" s="9">
        <v>0.22651620370370371</v>
      </c>
      <c r="H1912" t="s">
        <v>13</v>
      </c>
      <c r="I1912">
        <v>80.8</v>
      </c>
      <c r="J1912">
        <v>6039</v>
      </c>
      <c r="K1912">
        <v>12.99</v>
      </c>
      <c r="L1912">
        <v>1</v>
      </c>
    </row>
    <row r="1913" spans="1:13" x14ac:dyDescent="0.25">
      <c r="A1913">
        <v>2021</v>
      </c>
      <c r="B1913" s="8">
        <v>44300</v>
      </c>
      <c r="C1913" s="50">
        <v>600</v>
      </c>
      <c r="D1913" t="s">
        <v>286</v>
      </c>
      <c r="E1913" s="22" t="s">
        <v>289</v>
      </c>
      <c r="F1913" t="s">
        <v>291</v>
      </c>
      <c r="G1913" t="s">
        <v>247</v>
      </c>
      <c r="I1913"/>
      <c r="K1913"/>
    </row>
    <row r="1914" spans="1:13" x14ac:dyDescent="0.25">
      <c r="A1914">
        <v>2021</v>
      </c>
      <c r="B1914" s="8">
        <v>44300</v>
      </c>
      <c r="C1914" s="50">
        <v>700</v>
      </c>
      <c r="D1914" t="s">
        <v>286</v>
      </c>
      <c r="E1914" s="22" t="s">
        <v>289</v>
      </c>
      <c r="F1914" t="s">
        <v>291</v>
      </c>
      <c r="G1914" t="s">
        <v>247</v>
      </c>
      <c r="I1914"/>
      <c r="K1914"/>
    </row>
    <row r="1915" spans="1:13" x14ac:dyDescent="0.25">
      <c r="A1915">
        <v>2021</v>
      </c>
      <c r="B1915" s="8">
        <v>44300</v>
      </c>
      <c r="C1915" s="50">
        <v>800</v>
      </c>
      <c r="D1915" t="s">
        <v>286</v>
      </c>
      <c r="E1915" s="22" t="s">
        <v>289</v>
      </c>
      <c r="F1915" t="s">
        <v>291</v>
      </c>
      <c r="G1915" s="9">
        <v>0.3454861111111111</v>
      </c>
      <c r="H1915" t="s">
        <v>14</v>
      </c>
      <c r="I1915">
        <v>50.8</v>
      </c>
      <c r="J1915">
        <v>2926</v>
      </c>
      <c r="K1915">
        <v>8.27</v>
      </c>
      <c r="L1915">
        <v>1</v>
      </c>
      <c r="M1915" s="22" t="s">
        <v>180</v>
      </c>
    </row>
    <row r="1916" spans="1:13" x14ac:dyDescent="0.25">
      <c r="A1916">
        <v>2021</v>
      </c>
      <c r="B1916" s="8">
        <v>44300</v>
      </c>
      <c r="C1916" s="50">
        <v>900</v>
      </c>
      <c r="D1916" t="s">
        <v>286</v>
      </c>
      <c r="E1916" s="22" t="s">
        <v>289</v>
      </c>
      <c r="F1916" t="s">
        <v>291</v>
      </c>
      <c r="G1916" t="s">
        <v>247</v>
      </c>
      <c r="I1916"/>
      <c r="K1916"/>
    </row>
    <row r="1917" spans="1:13" x14ac:dyDescent="0.25">
      <c r="A1917">
        <v>2021</v>
      </c>
      <c r="B1917" s="8">
        <v>44300</v>
      </c>
      <c r="C1917" s="50">
        <v>1000</v>
      </c>
      <c r="D1917" t="s">
        <v>286</v>
      </c>
      <c r="E1917" s="22" t="s">
        <v>289</v>
      </c>
      <c r="F1917" t="s">
        <v>291</v>
      </c>
      <c r="G1917" t="s">
        <v>247</v>
      </c>
      <c r="I1917"/>
      <c r="K1917"/>
    </row>
    <row r="1918" spans="1:13" x14ac:dyDescent="0.25">
      <c r="A1918">
        <v>2021</v>
      </c>
      <c r="B1918" s="8">
        <v>44300</v>
      </c>
      <c r="C1918" s="50">
        <v>1100</v>
      </c>
      <c r="D1918" t="s">
        <v>79</v>
      </c>
      <c r="E1918" s="22" t="s">
        <v>289</v>
      </c>
      <c r="F1918" t="s">
        <v>291</v>
      </c>
      <c r="G1918" t="s">
        <v>247</v>
      </c>
      <c r="I1918"/>
      <c r="K1918"/>
      <c r="M1918" s="60" t="s">
        <v>181</v>
      </c>
    </row>
    <row r="1919" spans="1:13" x14ac:dyDescent="0.25">
      <c r="A1919">
        <v>2021</v>
      </c>
      <c r="B1919" s="8">
        <v>44300</v>
      </c>
      <c r="C1919" s="50">
        <v>1200</v>
      </c>
      <c r="D1919" t="s">
        <v>286</v>
      </c>
      <c r="E1919" s="22" t="s">
        <v>289</v>
      </c>
      <c r="F1919" t="s">
        <v>291</v>
      </c>
      <c r="G1919" t="s">
        <v>247</v>
      </c>
      <c r="I1919"/>
      <c r="K1919"/>
    </row>
    <row r="1920" spans="1:13" x14ac:dyDescent="0.25">
      <c r="A1920">
        <v>2021</v>
      </c>
      <c r="B1920" s="8">
        <v>44300</v>
      </c>
      <c r="C1920" s="50">
        <v>1300</v>
      </c>
      <c r="D1920" t="s">
        <v>286</v>
      </c>
      <c r="E1920" s="22" t="s">
        <v>289</v>
      </c>
      <c r="F1920" t="s">
        <v>291</v>
      </c>
      <c r="G1920" t="s">
        <v>247</v>
      </c>
      <c r="I1920"/>
      <c r="K1920"/>
    </row>
    <row r="1921" spans="1:13" x14ac:dyDescent="0.25">
      <c r="A1921">
        <v>2021</v>
      </c>
      <c r="B1921" s="8">
        <v>44300</v>
      </c>
      <c r="C1921" s="50">
        <v>1400</v>
      </c>
      <c r="D1921" t="s">
        <v>286</v>
      </c>
      <c r="E1921" s="22" t="s">
        <v>289</v>
      </c>
      <c r="F1921" t="s">
        <v>291</v>
      </c>
      <c r="G1921" s="9">
        <v>0.60120370370370368</v>
      </c>
      <c r="H1921" t="s">
        <v>14</v>
      </c>
      <c r="I1921">
        <v>67.7</v>
      </c>
      <c r="J1921">
        <v>6150</v>
      </c>
      <c r="K1921">
        <v>13.28</v>
      </c>
      <c r="L1921">
        <v>2</v>
      </c>
      <c r="M1921" s="22" t="s">
        <v>182</v>
      </c>
    </row>
    <row r="1922" spans="1:13" x14ac:dyDescent="0.25">
      <c r="A1922">
        <v>2021</v>
      </c>
      <c r="B1922" s="8">
        <v>44300</v>
      </c>
      <c r="C1922" s="50">
        <v>1500</v>
      </c>
      <c r="D1922" t="s">
        <v>286</v>
      </c>
      <c r="E1922" s="22" t="s">
        <v>289</v>
      </c>
      <c r="F1922" t="s">
        <v>291</v>
      </c>
      <c r="G1922" t="s">
        <v>247</v>
      </c>
      <c r="I1922"/>
      <c r="K1922"/>
    </row>
    <row r="1923" spans="1:13" x14ac:dyDescent="0.25">
      <c r="A1923">
        <v>2021</v>
      </c>
      <c r="B1923" s="8">
        <v>44300</v>
      </c>
      <c r="C1923" s="50">
        <v>1600</v>
      </c>
      <c r="D1923" t="s">
        <v>286</v>
      </c>
      <c r="E1923" s="22" t="s">
        <v>289</v>
      </c>
      <c r="F1923" t="s">
        <v>291</v>
      </c>
      <c r="G1923" s="9">
        <v>0.67914351851851851</v>
      </c>
      <c r="H1923" t="s">
        <v>13</v>
      </c>
      <c r="I1923">
        <v>75.400000000000006</v>
      </c>
      <c r="J1923">
        <v>4153</v>
      </c>
      <c r="K1923">
        <v>11.1</v>
      </c>
      <c r="L1923">
        <v>1</v>
      </c>
    </row>
    <row r="1924" spans="1:13" x14ac:dyDescent="0.25">
      <c r="A1924">
        <v>2021</v>
      </c>
      <c r="B1924" s="8">
        <v>44300</v>
      </c>
      <c r="C1924" s="50">
        <v>1700</v>
      </c>
      <c r="D1924" t="s">
        <v>286</v>
      </c>
      <c r="E1924" s="22" t="s">
        <v>289</v>
      </c>
      <c r="F1924" t="s">
        <v>291</v>
      </c>
      <c r="G1924" s="9">
        <v>0.72615740740740742</v>
      </c>
      <c r="H1924" t="s">
        <v>14</v>
      </c>
      <c r="I1924">
        <v>57.8</v>
      </c>
      <c r="J1924">
        <v>6173</v>
      </c>
      <c r="K1924">
        <v>17.43</v>
      </c>
      <c r="L1924">
        <v>1</v>
      </c>
    </row>
    <row r="1925" spans="1:13" x14ac:dyDescent="0.25">
      <c r="A1925">
        <v>2021</v>
      </c>
      <c r="B1925" s="8">
        <v>44300</v>
      </c>
      <c r="C1925" s="50">
        <v>1800</v>
      </c>
      <c r="D1925" t="s">
        <v>286</v>
      </c>
      <c r="E1925" s="22" t="s">
        <v>289</v>
      </c>
      <c r="F1925" t="s">
        <v>291</v>
      </c>
      <c r="G1925" t="s">
        <v>247</v>
      </c>
      <c r="I1925"/>
      <c r="K1925"/>
      <c r="M1925" s="22" t="s">
        <v>183</v>
      </c>
    </row>
    <row r="1926" spans="1:13" x14ac:dyDescent="0.25">
      <c r="A1926">
        <v>2021</v>
      </c>
      <c r="B1926" s="8">
        <v>44300</v>
      </c>
      <c r="C1926" s="50">
        <v>1900</v>
      </c>
      <c r="D1926" t="s">
        <v>286</v>
      </c>
      <c r="E1926" s="22" t="s">
        <v>289</v>
      </c>
      <c r="F1926" t="s">
        <v>291</v>
      </c>
      <c r="G1926" s="55" t="s">
        <v>247</v>
      </c>
      <c r="I1926"/>
      <c r="K1926"/>
      <c r="M1926" s="22" t="s">
        <v>293</v>
      </c>
    </row>
    <row r="1927" spans="1:13" x14ac:dyDescent="0.25">
      <c r="A1927">
        <v>2021</v>
      </c>
      <c r="B1927" s="8">
        <v>44300</v>
      </c>
      <c r="C1927" s="50">
        <v>2000</v>
      </c>
      <c r="D1927" t="s">
        <v>286</v>
      </c>
      <c r="E1927" s="22" t="s">
        <v>289</v>
      </c>
      <c r="F1927" t="s">
        <v>291</v>
      </c>
      <c r="G1927" s="9" t="s">
        <v>247</v>
      </c>
      <c r="I1927"/>
      <c r="K1927"/>
      <c r="M1927" s="22" t="s">
        <v>184</v>
      </c>
    </row>
    <row r="1928" spans="1:13" x14ac:dyDescent="0.25">
      <c r="A1928">
        <v>2021</v>
      </c>
      <c r="B1928" s="8">
        <v>44300</v>
      </c>
      <c r="C1928" s="50">
        <v>2100</v>
      </c>
      <c r="D1928" t="s">
        <v>286</v>
      </c>
      <c r="E1928" s="22" t="s">
        <v>289</v>
      </c>
      <c r="F1928" t="s">
        <v>291</v>
      </c>
      <c r="G1928" s="9">
        <v>0.87796296296296295</v>
      </c>
      <c r="H1928" t="s">
        <v>14</v>
      </c>
      <c r="I1928">
        <v>78.2</v>
      </c>
      <c r="J1928">
        <v>1018</v>
      </c>
      <c r="K1928">
        <v>10.59</v>
      </c>
      <c r="L1928">
        <v>1</v>
      </c>
    </row>
    <row r="1929" spans="1:13" x14ac:dyDescent="0.25">
      <c r="A1929">
        <v>2021</v>
      </c>
      <c r="B1929" s="8">
        <v>44300</v>
      </c>
      <c r="C1929" s="50">
        <v>2100</v>
      </c>
      <c r="D1929" t="s">
        <v>286</v>
      </c>
      <c r="E1929" s="22" t="s">
        <v>289</v>
      </c>
      <c r="F1929" t="s">
        <v>291</v>
      </c>
      <c r="G1929" s="9">
        <v>0.87995370370370374</v>
      </c>
      <c r="H1929" t="s">
        <v>13</v>
      </c>
      <c r="I1929">
        <v>83.9</v>
      </c>
      <c r="J1929">
        <v>1705</v>
      </c>
      <c r="K1929">
        <v>6.2</v>
      </c>
      <c r="L1929">
        <v>1</v>
      </c>
    </row>
    <row r="1930" spans="1:13" x14ac:dyDescent="0.25">
      <c r="A1930">
        <v>2021</v>
      </c>
      <c r="B1930" s="8">
        <v>44300</v>
      </c>
      <c r="C1930" s="50">
        <v>2100</v>
      </c>
      <c r="D1930" t="s">
        <v>286</v>
      </c>
      <c r="E1930" s="22" t="s">
        <v>289</v>
      </c>
      <c r="F1930" t="s">
        <v>291</v>
      </c>
      <c r="G1930" s="9">
        <v>0.88564814814814818</v>
      </c>
      <c r="H1930" t="s">
        <v>13</v>
      </c>
      <c r="I1930">
        <v>63.8</v>
      </c>
      <c r="J1930">
        <v>3672</v>
      </c>
      <c r="K1930">
        <v>8.42</v>
      </c>
      <c r="L1930">
        <v>1</v>
      </c>
    </row>
    <row r="1931" spans="1:13" x14ac:dyDescent="0.25">
      <c r="A1931">
        <v>2021</v>
      </c>
      <c r="B1931" s="8">
        <v>44300</v>
      </c>
      <c r="C1931" s="50">
        <v>2100</v>
      </c>
      <c r="D1931" t="s">
        <v>286</v>
      </c>
      <c r="E1931" s="22" t="s">
        <v>289</v>
      </c>
      <c r="F1931" t="s">
        <v>291</v>
      </c>
      <c r="G1931" s="55" t="s">
        <v>247</v>
      </c>
      <c r="I1931"/>
      <c r="K1931"/>
      <c r="M1931" s="42" t="s">
        <v>191</v>
      </c>
    </row>
    <row r="1932" spans="1:13" x14ac:dyDescent="0.25">
      <c r="A1932">
        <v>2021</v>
      </c>
      <c r="B1932" s="8">
        <v>44300</v>
      </c>
      <c r="C1932" s="50">
        <v>2100</v>
      </c>
      <c r="D1932" t="s">
        <v>286</v>
      </c>
      <c r="E1932" s="22" t="s">
        <v>289</v>
      </c>
      <c r="F1932" t="s">
        <v>291</v>
      </c>
      <c r="G1932" s="25">
        <v>0.80869212962962955</v>
      </c>
      <c r="H1932" t="s">
        <v>13</v>
      </c>
      <c r="I1932">
        <v>73.8</v>
      </c>
      <c r="J1932">
        <v>5877</v>
      </c>
      <c r="K1932">
        <v>10.34</v>
      </c>
      <c r="L1932">
        <v>1</v>
      </c>
    </row>
    <row r="1933" spans="1:13" x14ac:dyDescent="0.25">
      <c r="A1933">
        <v>2021</v>
      </c>
      <c r="B1933" s="8">
        <v>44300</v>
      </c>
      <c r="C1933" s="50">
        <v>2200</v>
      </c>
      <c r="D1933" t="s">
        <v>286</v>
      </c>
      <c r="E1933" s="22" t="s">
        <v>289</v>
      </c>
      <c r="F1933" t="s">
        <v>291</v>
      </c>
      <c r="G1933" s="9">
        <v>0.91672453703703705</v>
      </c>
      <c r="H1933" t="s">
        <v>14</v>
      </c>
      <c r="I1933">
        <v>73.400000000000006</v>
      </c>
      <c r="J1933">
        <v>16</v>
      </c>
      <c r="K1933">
        <v>9.27</v>
      </c>
      <c r="L1933">
        <v>1</v>
      </c>
    </row>
    <row r="1934" spans="1:13" x14ac:dyDescent="0.25">
      <c r="A1934">
        <v>2021</v>
      </c>
      <c r="B1934" s="8">
        <v>44300</v>
      </c>
      <c r="C1934" s="50">
        <v>2200</v>
      </c>
      <c r="D1934" t="s">
        <v>286</v>
      </c>
      <c r="E1934" s="22" t="s">
        <v>289</v>
      </c>
      <c r="F1934" t="s">
        <v>291</v>
      </c>
      <c r="G1934" s="9">
        <v>0.92696759259259265</v>
      </c>
      <c r="H1934" t="s">
        <v>13</v>
      </c>
      <c r="I1934">
        <v>66.2</v>
      </c>
      <c r="J1934">
        <v>3551</v>
      </c>
      <c r="K1934">
        <v>9.19</v>
      </c>
      <c r="L1934">
        <v>1</v>
      </c>
    </row>
    <row r="1935" spans="1:13" x14ac:dyDescent="0.25">
      <c r="A1935">
        <v>2021</v>
      </c>
      <c r="B1935" s="8">
        <v>44300</v>
      </c>
      <c r="C1935" s="50">
        <v>2200</v>
      </c>
      <c r="D1935" t="s">
        <v>286</v>
      </c>
      <c r="E1935" s="22" t="s">
        <v>289</v>
      </c>
      <c r="F1935" t="s">
        <v>291</v>
      </c>
      <c r="G1935" s="9">
        <v>0.93052083333333335</v>
      </c>
      <c r="H1935" t="s">
        <v>13</v>
      </c>
      <c r="I1935">
        <v>55.7</v>
      </c>
      <c r="J1935">
        <v>4664</v>
      </c>
      <c r="K1935">
        <v>15.59</v>
      </c>
      <c r="L1935">
        <v>1</v>
      </c>
    </row>
    <row r="1936" spans="1:13" x14ac:dyDescent="0.25">
      <c r="A1936">
        <v>2021</v>
      </c>
      <c r="B1936" s="8">
        <v>44300</v>
      </c>
      <c r="C1936" s="50">
        <v>2200</v>
      </c>
      <c r="D1936" t="s">
        <v>286</v>
      </c>
      <c r="E1936" s="22" t="s">
        <v>289</v>
      </c>
      <c r="F1936" t="s">
        <v>291</v>
      </c>
      <c r="G1936" s="9">
        <v>0.9309722222222222</v>
      </c>
      <c r="H1936" t="s">
        <v>13</v>
      </c>
      <c r="I1936">
        <v>78.3</v>
      </c>
      <c r="J1936">
        <v>4796</v>
      </c>
      <c r="K1936">
        <v>11.59</v>
      </c>
      <c r="L1936">
        <v>1</v>
      </c>
    </row>
    <row r="1937" spans="1:12" x14ac:dyDescent="0.25">
      <c r="A1937">
        <v>2021</v>
      </c>
      <c r="B1937" s="8">
        <v>44300</v>
      </c>
      <c r="C1937" s="50">
        <v>2200</v>
      </c>
      <c r="D1937" t="s">
        <v>286</v>
      </c>
      <c r="E1937" s="22" t="s">
        <v>289</v>
      </c>
      <c r="F1937" t="s">
        <v>291</v>
      </c>
      <c r="G1937" s="9">
        <v>0.93469907407407404</v>
      </c>
      <c r="H1937" t="s">
        <v>14</v>
      </c>
      <c r="I1937">
        <v>73.5</v>
      </c>
      <c r="J1937">
        <v>6039</v>
      </c>
      <c r="K1937">
        <v>15.18</v>
      </c>
      <c r="L1937">
        <v>1</v>
      </c>
    </row>
    <row r="1938" spans="1:12" x14ac:dyDescent="0.25">
      <c r="A1938">
        <v>2021</v>
      </c>
      <c r="B1938" s="8">
        <v>44300</v>
      </c>
      <c r="C1938" s="50">
        <v>2300</v>
      </c>
      <c r="D1938" t="s">
        <v>286</v>
      </c>
      <c r="E1938" s="22" t="s">
        <v>289</v>
      </c>
      <c r="F1938" t="s">
        <v>291</v>
      </c>
      <c r="G1938" s="9">
        <v>0.96065972222222218</v>
      </c>
      <c r="H1938" t="s">
        <v>14</v>
      </c>
      <c r="I1938">
        <v>78.900000000000006</v>
      </c>
      <c r="J1938">
        <v>798</v>
      </c>
      <c r="K1938">
        <v>7.95</v>
      </c>
      <c r="L1938">
        <v>1</v>
      </c>
    </row>
    <row r="1939" spans="1:12" x14ac:dyDescent="0.25">
      <c r="A1939">
        <v>2021</v>
      </c>
      <c r="B1939" s="8">
        <v>44300</v>
      </c>
      <c r="C1939" s="50">
        <v>2300</v>
      </c>
      <c r="D1939" t="s">
        <v>286</v>
      </c>
      <c r="E1939" s="22" t="s">
        <v>289</v>
      </c>
      <c r="F1939" t="s">
        <v>291</v>
      </c>
      <c r="G1939" s="9">
        <v>0.96091435185185192</v>
      </c>
      <c r="H1939" t="s">
        <v>14</v>
      </c>
      <c r="I1939">
        <v>64.8</v>
      </c>
      <c r="J1939">
        <v>885</v>
      </c>
      <c r="K1939">
        <v>12.73</v>
      </c>
      <c r="L1939">
        <v>1</v>
      </c>
    </row>
    <row r="1940" spans="1:12" x14ac:dyDescent="0.25">
      <c r="A1940">
        <v>2021</v>
      </c>
      <c r="B1940" s="8">
        <v>44300</v>
      </c>
      <c r="C1940" s="50">
        <v>2300</v>
      </c>
      <c r="D1940" t="s">
        <v>286</v>
      </c>
      <c r="E1940" s="22" t="s">
        <v>289</v>
      </c>
      <c r="F1940" t="s">
        <v>291</v>
      </c>
      <c r="G1940" s="9">
        <v>0.97349537037037026</v>
      </c>
      <c r="H1940" t="s">
        <v>13</v>
      </c>
      <c r="I1940">
        <v>67.7</v>
      </c>
      <c r="J1940">
        <v>5233</v>
      </c>
      <c r="K1940">
        <v>16.36</v>
      </c>
      <c r="L1940">
        <v>1</v>
      </c>
    </row>
    <row r="1941" spans="1:12" x14ac:dyDescent="0.25">
      <c r="A1941">
        <v>2021</v>
      </c>
      <c r="B1941" s="8">
        <v>44300</v>
      </c>
      <c r="C1941" s="50">
        <v>2300</v>
      </c>
      <c r="D1941" t="s">
        <v>286</v>
      </c>
      <c r="E1941" s="22" t="s">
        <v>289</v>
      </c>
      <c r="F1941" t="s">
        <v>291</v>
      </c>
      <c r="G1941" s="9">
        <v>0.97740740740740739</v>
      </c>
      <c r="H1941" t="s">
        <v>14</v>
      </c>
      <c r="I1941">
        <v>80.7</v>
      </c>
      <c r="J1941">
        <v>6585</v>
      </c>
      <c r="K1941">
        <v>13.74</v>
      </c>
      <c r="L1941">
        <v>1</v>
      </c>
    </row>
    <row r="1942" spans="1:12" x14ac:dyDescent="0.25">
      <c r="A1942">
        <v>2021</v>
      </c>
      <c r="B1942" s="8">
        <v>44301</v>
      </c>
      <c r="C1942" s="50">
        <v>0</v>
      </c>
      <c r="D1942" t="s">
        <v>286</v>
      </c>
      <c r="E1942" s="22" t="s">
        <v>289</v>
      </c>
      <c r="F1942" t="s">
        <v>291</v>
      </c>
      <c r="G1942" s="9">
        <v>1.0567129629629629E-2</v>
      </c>
      <c r="H1942" t="s">
        <v>13</v>
      </c>
      <c r="I1942">
        <v>80.900000000000006</v>
      </c>
      <c r="J1942">
        <v>3621</v>
      </c>
      <c r="K1942">
        <v>13.07</v>
      </c>
      <c r="L1942">
        <v>1</v>
      </c>
    </row>
    <row r="1943" spans="1:12" x14ac:dyDescent="0.25">
      <c r="A1943">
        <v>2021</v>
      </c>
      <c r="B1943" s="8">
        <v>44301</v>
      </c>
      <c r="C1943" s="50">
        <v>100</v>
      </c>
      <c r="D1943" t="s">
        <v>286</v>
      </c>
      <c r="E1943" s="22" t="s">
        <v>289</v>
      </c>
      <c r="F1943" t="s">
        <v>291</v>
      </c>
      <c r="G1943" s="11">
        <v>5.0810185185185187E-2</v>
      </c>
      <c r="H1943" t="s">
        <v>13</v>
      </c>
      <c r="I1943" s="13">
        <v>70.900000000000006</v>
      </c>
      <c r="J1943">
        <v>3120</v>
      </c>
      <c r="K1943" s="10">
        <v>6.75</v>
      </c>
      <c r="L1943">
        <v>1</v>
      </c>
    </row>
    <row r="1944" spans="1:12" x14ac:dyDescent="0.25">
      <c r="A1944">
        <v>2021</v>
      </c>
      <c r="B1944" s="8">
        <v>44301</v>
      </c>
      <c r="C1944" s="50">
        <v>200</v>
      </c>
      <c r="D1944" t="s">
        <v>286</v>
      </c>
      <c r="E1944" s="22" t="s">
        <v>289</v>
      </c>
      <c r="F1944" t="s">
        <v>291</v>
      </c>
      <c r="G1944" s="11">
        <v>9.3657407407407411E-2</v>
      </c>
      <c r="H1944" t="s">
        <v>13</v>
      </c>
      <c r="I1944" s="13">
        <v>74.599999999999994</v>
      </c>
      <c r="J1944">
        <v>3563</v>
      </c>
      <c r="K1944" s="10">
        <v>4.8499999999999996</v>
      </c>
      <c r="L1944">
        <v>1</v>
      </c>
    </row>
    <row r="1945" spans="1:12" x14ac:dyDescent="0.25">
      <c r="A1945">
        <v>2021</v>
      </c>
      <c r="B1945" s="8">
        <v>44301</v>
      </c>
      <c r="C1945" s="50">
        <v>300</v>
      </c>
      <c r="D1945" t="s">
        <v>286</v>
      </c>
      <c r="E1945" s="22" t="s">
        <v>289</v>
      </c>
      <c r="F1945" t="s">
        <v>291</v>
      </c>
      <c r="G1945" s="9">
        <v>0.12607638888888889</v>
      </c>
      <c r="H1945" t="s">
        <v>14</v>
      </c>
      <c r="I1945">
        <v>60.7</v>
      </c>
      <c r="J1945">
        <v>363</v>
      </c>
      <c r="K1945">
        <v>9.5399999999999991</v>
      </c>
      <c r="L1945">
        <v>1</v>
      </c>
    </row>
    <row r="1946" spans="1:12" x14ac:dyDescent="0.25">
      <c r="A1946">
        <v>2021</v>
      </c>
      <c r="B1946" s="8">
        <v>44301</v>
      </c>
      <c r="C1946" s="50">
        <v>300</v>
      </c>
      <c r="D1946" t="s">
        <v>286</v>
      </c>
      <c r="E1946" s="22" t="s">
        <v>289</v>
      </c>
      <c r="F1946" t="s">
        <v>291</v>
      </c>
      <c r="G1946" s="9">
        <v>0.14120370370370369</v>
      </c>
      <c r="H1946" t="s">
        <v>14</v>
      </c>
      <c r="I1946">
        <v>48.2</v>
      </c>
      <c r="J1946">
        <v>5325</v>
      </c>
      <c r="K1946">
        <v>13.63</v>
      </c>
      <c r="L1946">
        <v>1</v>
      </c>
    </row>
    <row r="1947" spans="1:12" x14ac:dyDescent="0.25">
      <c r="A1947">
        <v>2021</v>
      </c>
      <c r="B1947" s="8">
        <v>44301</v>
      </c>
      <c r="C1947" s="50">
        <v>300</v>
      </c>
      <c r="D1947" t="s">
        <v>286</v>
      </c>
      <c r="E1947" s="22" t="s">
        <v>289</v>
      </c>
      <c r="F1947" t="s">
        <v>291</v>
      </c>
      <c r="G1947" s="9">
        <v>0.14376157407407408</v>
      </c>
      <c r="H1947" t="s">
        <v>13</v>
      </c>
      <c r="I1947">
        <v>77.7</v>
      </c>
      <c r="J1947">
        <v>6202</v>
      </c>
      <c r="K1947">
        <v>1.54</v>
      </c>
      <c r="L1947">
        <v>1</v>
      </c>
    </row>
    <row r="1948" spans="1:12" x14ac:dyDescent="0.25">
      <c r="A1948">
        <v>2021</v>
      </c>
      <c r="B1948" s="8">
        <v>44301</v>
      </c>
      <c r="C1948" s="50">
        <v>400</v>
      </c>
      <c r="D1948" t="s">
        <v>286</v>
      </c>
      <c r="E1948" s="22" t="s">
        <v>289</v>
      </c>
      <c r="F1948" t="s">
        <v>291</v>
      </c>
      <c r="G1948"/>
      <c r="I1948"/>
      <c r="K1948"/>
    </row>
    <row r="1949" spans="1:12" x14ac:dyDescent="0.25">
      <c r="A1949">
        <v>2021</v>
      </c>
      <c r="B1949" s="8">
        <v>44301</v>
      </c>
      <c r="C1949" s="50">
        <v>500</v>
      </c>
      <c r="D1949" t="s">
        <v>286</v>
      </c>
      <c r="E1949" s="22" t="s">
        <v>289</v>
      </c>
      <c r="F1949" t="s">
        <v>291</v>
      </c>
      <c r="G1949" s="9">
        <v>0.2147337962962963</v>
      </c>
      <c r="H1949" t="s">
        <v>13</v>
      </c>
      <c r="I1949">
        <v>45.7</v>
      </c>
      <c r="J1949">
        <v>2204</v>
      </c>
      <c r="K1949">
        <v>9.75</v>
      </c>
      <c r="L1949">
        <v>1</v>
      </c>
    </row>
    <row r="1950" spans="1:12" x14ac:dyDescent="0.25">
      <c r="A1950">
        <v>2021</v>
      </c>
      <c r="B1950" s="8">
        <v>44301</v>
      </c>
      <c r="C1950" s="50">
        <v>500</v>
      </c>
      <c r="D1950" t="s">
        <v>286</v>
      </c>
      <c r="E1950" s="22" t="s">
        <v>289</v>
      </c>
      <c r="F1950" t="s">
        <v>291</v>
      </c>
      <c r="G1950" s="11">
        <v>0.21497685185185186</v>
      </c>
      <c r="H1950" t="s">
        <v>13</v>
      </c>
      <c r="I1950" s="13">
        <v>53.6</v>
      </c>
      <c r="J1950">
        <v>2288</v>
      </c>
      <c r="K1950" s="10">
        <v>5.91</v>
      </c>
      <c r="L1950">
        <v>1</v>
      </c>
    </row>
    <row r="1951" spans="1:12" x14ac:dyDescent="0.25">
      <c r="A1951">
        <v>2021</v>
      </c>
      <c r="B1951" s="8">
        <v>44301</v>
      </c>
      <c r="C1951" s="50">
        <v>500</v>
      </c>
      <c r="D1951" t="s">
        <v>286</v>
      </c>
      <c r="E1951" s="22" t="s">
        <v>289</v>
      </c>
      <c r="F1951" t="s">
        <v>291</v>
      </c>
      <c r="G1951" s="9">
        <v>0.21498842592592593</v>
      </c>
      <c r="H1951" t="s">
        <v>13</v>
      </c>
      <c r="I1951">
        <v>58.2</v>
      </c>
      <c r="J1951">
        <v>2292</v>
      </c>
      <c r="K1951">
        <v>6.15</v>
      </c>
      <c r="L1951">
        <v>1</v>
      </c>
    </row>
    <row r="1952" spans="1:12" x14ac:dyDescent="0.25">
      <c r="A1952">
        <v>2021</v>
      </c>
      <c r="B1952" s="8">
        <v>44301</v>
      </c>
      <c r="C1952" s="50">
        <v>600</v>
      </c>
      <c r="D1952" t="s">
        <v>286</v>
      </c>
      <c r="E1952" s="22" t="s">
        <v>289</v>
      </c>
      <c r="F1952" t="s">
        <v>291</v>
      </c>
      <c r="G1952" t="s">
        <v>247</v>
      </c>
      <c r="I1952"/>
      <c r="K1952"/>
    </row>
    <row r="1953" spans="1:13" x14ac:dyDescent="0.25">
      <c r="A1953">
        <v>2021</v>
      </c>
      <c r="B1953" s="8">
        <v>44301</v>
      </c>
      <c r="C1953" s="50">
        <v>700</v>
      </c>
      <c r="D1953" t="s">
        <v>286</v>
      </c>
      <c r="E1953" s="22" t="s">
        <v>289</v>
      </c>
      <c r="F1953" t="s">
        <v>291</v>
      </c>
      <c r="G1953" t="s">
        <v>247</v>
      </c>
      <c r="I1953"/>
      <c r="K1953"/>
    </row>
    <row r="1954" spans="1:13" x14ac:dyDescent="0.25">
      <c r="A1954">
        <v>2021</v>
      </c>
      <c r="B1954" s="8">
        <v>44301</v>
      </c>
      <c r="C1954" s="50">
        <v>800</v>
      </c>
      <c r="D1954" t="s">
        <v>286</v>
      </c>
      <c r="E1954" s="22" t="s">
        <v>289</v>
      </c>
      <c r="F1954" t="s">
        <v>291</v>
      </c>
      <c r="G1954" t="s">
        <v>247</v>
      </c>
      <c r="I1954"/>
      <c r="K1954"/>
    </row>
    <row r="1955" spans="1:13" x14ac:dyDescent="0.25">
      <c r="A1955">
        <v>2021</v>
      </c>
      <c r="B1955" s="8">
        <v>44301</v>
      </c>
      <c r="C1955" s="50">
        <v>900</v>
      </c>
      <c r="D1955" t="s">
        <v>286</v>
      </c>
      <c r="E1955" s="22" t="s">
        <v>289</v>
      </c>
      <c r="F1955" t="s">
        <v>291</v>
      </c>
      <c r="G1955" t="s">
        <v>247</v>
      </c>
      <c r="I1955"/>
      <c r="K1955"/>
    </row>
    <row r="1956" spans="1:13" x14ac:dyDescent="0.25">
      <c r="A1956">
        <v>2021</v>
      </c>
      <c r="B1956" s="8">
        <v>44301</v>
      </c>
      <c r="C1956" s="50">
        <v>1000</v>
      </c>
      <c r="D1956" t="s">
        <v>286</v>
      </c>
      <c r="E1956" s="22" t="s">
        <v>289</v>
      </c>
      <c r="F1956" t="s">
        <v>291</v>
      </c>
      <c r="G1956" t="s">
        <v>247</v>
      </c>
      <c r="I1956"/>
      <c r="K1956"/>
    </row>
    <row r="1957" spans="1:13" x14ac:dyDescent="0.25">
      <c r="A1957">
        <v>2021</v>
      </c>
      <c r="B1957" s="8">
        <v>44301</v>
      </c>
      <c r="C1957" s="50">
        <v>1100</v>
      </c>
      <c r="D1957" t="s">
        <v>286</v>
      </c>
      <c r="E1957" s="22" t="s">
        <v>289</v>
      </c>
      <c r="F1957" t="s">
        <v>291</v>
      </c>
      <c r="G1957" t="s">
        <v>247</v>
      </c>
      <c r="I1957"/>
      <c r="K1957"/>
    </row>
    <row r="1958" spans="1:13" x14ac:dyDescent="0.25">
      <c r="A1958">
        <v>2021</v>
      </c>
      <c r="B1958" s="8">
        <v>44301</v>
      </c>
      <c r="C1958" s="50">
        <v>1200</v>
      </c>
      <c r="D1958" t="s">
        <v>286</v>
      </c>
      <c r="E1958" s="22" t="s">
        <v>289</v>
      </c>
      <c r="F1958" t="s">
        <v>291</v>
      </c>
      <c r="G1958" t="s">
        <v>247</v>
      </c>
      <c r="I1958"/>
      <c r="K1958"/>
    </row>
    <row r="1959" spans="1:13" x14ac:dyDescent="0.25">
      <c r="A1959">
        <v>2021</v>
      </c>
      <c r="B1959" s="8">
        <v>44301</v>
      </c>
      <c r="C1959" s="50">
        <v>1300</v>
      </c>
      <c r="D1959" t="s">
        <v>286</v>
      </c>
      <c r="E1959" s="22" t="s">
        <v>289</v>
      </c>
      <c r="F1959" t="s">
        <v>291</v>
      </c>
      <c r="G1959" t="s">
        <v>247</v>
      </c>
      <c r="I1959"/>
      <c r="K1959"/>
    </row>
    <row r="1960" spans="1:13" x14ac:dyDescent="0.25">
      <c r="A1960">
        <v>2021</v>
      </c>
      <c r="B1960" s="8">
        <v>44301</v>
      </c>
      <c r="C1960" s="50">
        <v>1400</v>
      </c>
      <c r="D1960" t="s">
        <v>286</v>
      </c>
      <c r="E1960" s="22" t="s">
        <v>289</v>
      </c>
      <c r="F1960" t="s">
        <v>291</v>
      </c>
      <c r="G1960" t="s">
        <v>247</v>
      </c>
      <c r="I1960"/>
      <c r="K1960"/>
    </row>
    <row r="1961" spans="1:13" x14ac:dyDescent="0.25">
      <c r="A1961">
        <v>2021</v>
      </c>
      <c r="B1961" s="8">
        <v>44301</v>
      </c>
      <c r="C1961" s="50">
        <v>1500</v>
      </c>
      <c r="D1961" t="s">
        <v>286</v>
      </c>
      <c r="E1961" s="22" t="s">
        <v>289</v>
      </c>
      <c r="F1961" t="s">
        <v>291</v>
      </c>
      <c r="G1961" t="s">
        <v>247</v>
      </c>
      <c r="I1961"/>
      <c r="K1961"/>
    </row>
    <row r="1962" spans="1:13" x14ac:dyDescent="0.25">
      <c r="A1962">
        <v>2021</v>
      </c>
      <c r="B1962" s="8">
        <v>44301</v>
      </c>
      <c r="C1962" s="50">
        <v>1600</v>
      </c>
      <c r="D1962" t="s">
        <v>286</v>
      </c>
      <c r="E1962" s="22" t="s">
        <v>289</v>
      </c>
      <c r="F1962" t="s">
        <v>291</v>
      </c>
      <c r="G1962" t="s">
        <v>247</v>
      </c>
      <c r="I1962"/>
      <c r="K1962"/>
      <c r="M1962" s="42" t="s">
        <v>191</v>
      </c>
    </row>
    <row r="1963" spans="1:13" x14ac:dyDescent="0.25">
      <c r="A1963">
        <v>2021</v>
      </c>
      <c r="B1963" s="8">
        <v>44301</v>
      </c>
      <c r="C1963" s="50">
        <v>1700</v>
      </c>
      <c r="D1963" t="s">
        <v>286</v>
      </c>
      <c r="E1963" s="22" t="s">
        <v>289</v>
      </c>
      <c r="F1963" t="s">
        <v>291</v>
      </c>
      <c r="G1963" t="s">
        <v>247</v>
      </c>
      <c r="I1963"/>
      <c r="K1963"/>
    </row>
    <row r="1964" spans="1:13" x14ac:dyDescent="0.25">
      <c r="A1964">
        <v>2021</v>
      </c>
      <c r="B1964" s="8">
        <v>44301</v>
      </c>
      <c r="C1964" s="50">
        <v>1800</v>
      </c>
      <c r="D1964" t="s">
        <v>286</v>
      </c>
      <c r="E1964" s="22" t="s">
        <v>289</v>
      </c>
      <c r="F1964" t="s">
        <v>291</v>
      </c>
      <c r="G1964" t="s">
        <v>247</v>
      </c>
      <c r="I1964"/>
      <c r="K1964"/>
    </row>
    <row r="1965" spans="1:13" x14ac:dyDescent="0.25">
      <c r="A1965">
        <v>2021</v>
      </c>
      <c r="B1965" s="8">
        <v>44301</v>
      </c>
      <c r="C1965" s="50">
        <v>1900</v>
      </c>
      <c r="D1965" t="s">
        <v>286</v>
      </c>
      <c r="E1965" s="22" t="s">
        <v>289</v>
      </c>
      <c r="F1965" t="s">
        <v>291</v>
      </c>
      <c r="G1965" t="s">
        <v>247</v>
      </c>
      <c r="I1965"/>
      <c r="K1965"/>
    </row>
    <row r="1966" spans="1:13" x14ac:dyDescent="0.25">
      <c r="A1966">
        <v>2021</v>
      </c>
      <c r="B1966" s="8">
        <v>44301</v>
      </c>
      <c r="C1966" s="50">
        <v>2000</v>
      </c>
      <c r="D1966" t="s">
        <v>286</v>
      </c>
      <c r="E1966" s="22" t="s">
        <v>289</v>
      </c>
      <c r="F1966" t="s">
        <v>291</v>
      </c>
      <c r="G1966" s="9" t="s">
        <v>247</v>
      </c>
      <c r="I1966"/>
      <c r="K1966"/>
    </row>
    <row r="1967" spans="1:13" x14ac:dyDescent="0.25">
      <c r="A1967">
        <v>2021</v>
      </c>
      <c r="B1967" s="8">
        <v>44301</v>
      </c>
      <c r="C1967" s="50">
        <v>2100</v>
      </c>
      <c r="D1967" t="s">
        <v>286</v>
      </c>
      <c r="E1967" s="22" t="s">
        <v>289</v>
      </c>
      <c r="F1967" t="s">
        <v>291</v>
      </c>
      <c r="G1967" s="9">
        <v>0.88186342592592604</v>
      </c>
      <c r="H1967" t="s">
        <v>14</v>
      </c>
      <c r="I1967">
        <v>46.2</v>
      </c>
      <c r="J1967">
        <v>2247</v>
      </c>
      <c r="K1967">
        <v>10.130000000000001</v>
      </c>
      <c r="L1967">
        <v>1</v>
      </c>
    </row>
    <row r="1968" spans="1:13" x14ac:dyDescent="0.25">
      <c r="A1968">
        <v>2021</v>
      </c>
      <c r="B1968" s="8">
        <v>44301</v>
      </c>
      <c r="C1968" s="50">
        <v>2100</v>
      </c>
      <c r="D1968" t="s">
        <v>286</v>
      </c>
      <c r="E1968" s="22" t="s">
        <v>289</v>
      </c>
      <c r="F1968" t="s">
        <v>291</v>
      </c>
      <c r="G1968" s="9">
        <v>0.88663194444444438</v>
      </c>
      <c r="H1968" t="s">
        <v>13</v>
      </c>
      <c r="I1968">
        <v>85.5</v>
      </c>
      <c r="J1968">
        <v>3776</v>
      </c>
      <c r="K1968">
        <v>14.47</v>
      </c>
      <c r="L1968">
        <v>1</v>
      </c>
    </row>
    <row r="1969" spans="1:13" x14ac:dyDescent="0.25">
      <c r="A1969">
        <v>2021</v>
      </c>
      <c r="B1969" s="8">
        <v>44301</v>
      </c>
      <c r="C1969" s="50">
        <v>2200</v>
      </c>
      <c r="D1969" t="s">
        <v>286</v>
      </c>
      <c r="E1969" s="22" t="s">
        <v>289</v>
      </c>
      <c r="F1969" t="s">
        <v>291</v>
      </c>
      <c r="G1969" s="11" t="s">
        <v>247</v>
      </c>
      <c r="I1969"/>
      <c r="K1969"/>
      <c r="M1969" s="42" t="s">
        <v>191</v>
      </c>
    </row>
    <row r="1970" spans="1:13" x14ac:dyDescent="0.25">
      <c r="A1970">
        <v>2021</v>
      </c>
      <c r="B1970" s="8">
        <v>44301</v>
      </c>
      <c r="C1970" s="50">
        <v>2200</v>
      </c>
      <c r="D1970" t="s">
        <v>286</v>
      </c>
      <c r="E1970" s="22" t="s">
        <v>289</v>
      </c>
      <c r="F1970" t="s">
        <v>291</v>
      </c>
      <c r="G1970" s="40">
        <v>0.92702546296296295</v>
      </c>
      <c r="H1970" t="s">
        <v>13</v>
      </c>
      <c r="I1970">
        <v>77.7</v>
      </c>
      <c r="J1970">
        <v>3225</v>
      </c>
      <c r="K1970">
        <v>12.14</v>
      </c>
      <c r="L1970">
        <v>1</v>
      </c>
    </row>
    <row r="1971" spans="1:13" x14ac:dyDescent="0.25">
      <c r="A1971">
        <v>2021</v>
      </c>
      <c r="B1971" s="8">
        <v>44301</v>
      </c>
      <c r="C1971" s="50">
        <v>2200</v>
      </c>
      <c r="D1971" t="s">
        <v>286</v>
      </c>
      <c r="E1971" s="22" t="s">
        <v>289</v>
      </c>
      <c r="F1971" t="s">
        <v>291</v>
      </c>
      <c r="G1971" s="40">
        <v>0.93343750000000003</v>
      </c>
      <c r="H1971" t="s">
        <v>14</v>
      </c>
      <c r="I1971">
        <v>86.3</v>
      </c>
      <c r="J1971">
        <v>5379</v>
      </c>
      <c r="K1971">
        <v>12.59</v>
      </c>
      <c r="L1971">
        <v>1</v>
      </c>
    </row>
    <row r="1972" spans="1:13" x14ac:dyDescent="0.25">
      <c r="A1972">
        <v>2021</v>
      </c>
      <c r="B1972" s="8">
        <v>44301</v>
      </c>
      <c r="C1972" s="50">
        <v>2200</v>
      </c>
      <c r="D1972" t="s">
        <v>286</v>
      </c>
      <c r="E1972" s="22" t="s">
        <v>289</v>
      </c>
      <c r="F1972" t="s">
        <v>291</v>
      </c>
      <c r="G1972" s="40">
        <v>0.93607638888888889</v>
      </c>
      <c r="H1972" t="s">
        <v>13</v>
      </c>
      <c r="I1972">
        <v>81.599999999999994</v>
      </c>
      <c r="J1972">
        <v>6266</v>
      </c>
      <c r="K1972">
        <v>13.17</v>
      </c>
      <c r="L1972">
        <v>1</v>
      </c>
    </row>
    <row r="1973" spans="1:13" x14ac:dyDescent="0.25">
      <c r="A1973">
        <v>2021</v>
      </c>
      <c r="B1973" s="8">
        <v>44301</v>
      </c>
      <c r="C1973" s="50">
        <v>2300</v>
      </c>
      <c r="D1973" t="s">
        <v>286</v>
      </c>
      <c r="E1973" s="22" t="s">
        <v>289</v>
      </c>
      <c r="F1973" t="s">
        <v>291</v>
      </c>
      <c r="G1973" s="9">
        <v>0.9604166666666667</v>
      </c>
      <c r="H1973" t="s">
        <v>13</v>
      </c>
      <c r="I1973">
        <v>56.5</v>
      </c>
      <c r="J1973">
        <v>698</v>
      </c>
      <c r="K1973">
        <v>4.5599999999999996</v>
      </c>
      <c r="L1973">
        <v>1</v>
      </c>
    </row>
    <row r="1974" spans="1:13" x14ac:dyDescent="0.25">
      <c r="A1974">
        <v>2021</v>
      </c>
      <c r="B1974" s="8">
        <v>44301</v>
      </c>
      <c r="C1974" s="50">
        <v>2300</v>
      </c>
      <c r="D1974" t="s">
        <v>286</v>
      </c>
      <c r="E1974" s="22" t="s">
        <v>289</v>
      </c>
      <c r="F1974" t="s">
        <v>291</v>
      </c>
      <c r="G1974" s="9">
        <v>0.96636574074074078</v>
      </c>
      <c r="H1974" t="s">
        <v>13</v>
      </c>
      <c r="I1974">
        <v>82.8</v>
      </c>
      <c r="J1974">
        <v>2696</v>
      </c>
      <c r="K1974">
        <v>15.6</v>
      </c>
      <c r="L1974">
        <v>1</v>
      </c>
    </row>
    <row r="1975" spans="1:13" x14ac:dyDescent="0.25">
      <c r="A1975">
        <v>2021</v>
      </c>
      <c r="B1975" s="8">
        <v>44301</v>
      </c>
      <c r="C1975" s="50">
        <v>2300</v>
      </c>
      <c r="D1975" t="s">
        <v>286</v>
      </c>
      <c r="E1975" s="22" t="s">
        <v>289</v>
      </c>
      <c r="F1975" t="s">
        <v>291</v>
      </c>
      <c r="G1975" s="9">
        <v>0.97100694444444446</v>
      </c>
      <c r="H1975" t="s">
        <v>13</v>
      </c>
      <c r="I1975">
        <v>63.1</v>
      </c>
      <c r="J1975">
        <v>4249</v>
      </c>
      <c r="K1975">
        <v>14.73</v>
      </c>
      <c r="L1975">
        <v>1</v>
      </c>
    </row>
    <row r="1976" spans="1:13" x14ac:dyDescent="0.25">
      <c r="A1976">
        <v>2021</v>
      </c>
      <c r="B1976" s="8">
        <v>44302</v>
      </c>
      <c r="C1976" s="50">
        <v>0</v>
      </c>
      <c r="D1976" t="s">
        <v>286</v>
      </c>
      <c r="E1976" s="22" t="s">
        <v>289</v>
      </c>
      <c r="F1976" t="s">
        <v>290</v>
      </c>
      <c r="G1976" t="s">
        <v>247</v>
      </c>
      <c r="I1976"/>
      <c r="K1976"/>
    </row>
    <row r="1977" spans="1:13" x14ac:dyDescent="0.25">
      <c r="A1977">
        <v>2021</v>
      </c>
      <c r="B1977" s="8">
        <v>44302</v>
      </c>
      <c r="C1977" s="50">
        <v>100</v>
      </c>
      <c r="D1977" t="s">
        <v>286</v>
      </c>
      <c r="E1977" s="22" t="s">
        <v>289</v>
      </c>
      <c r="F1977" t="s">
        <v>290</v>
      </c>
      <c r="G1977" s="9">
        <v>5.0034722222222223E-2</v>
      </c>
      <c r="H1977" t="s">
        <v>13</v>
      </c>
      <c r="I1977">
        <v>41.8</v>
      </c>
      <c r="J1977">
        <v>2797</v>
      </c>
      <c r="K1977">
        <v>11.68</v>
      </c>
      <c r="L1977">
        <v>1</v>
      </c>
    </row>
    <row r="1978" spans="1:13" x14ac:dyDescent="0.25">
      <c r="A1978">
        <v>2021</v>
      </c>
      <c r="B1978" s="8">
        <v>44302</v>
      </c>
      <c r="C1978" s="50">
        <v>200</v>
      </c>
      <c r="D1978" t="s">
        <v>286</v>
      </c>
      <c r="E1978" s="22" t="s">
        <v>289</v>
      </c>
      <c r="F1978" t="s">
        <v>290</v>
      </c>
      <c r="G1978" t="s">
        <v>247</v>
      </c>
      <c r="I1978"/>
      <c r="K1978"/>
    </row>
    <row r="1979" spans="1:13" x14ac:dyDescent="0.25">
      <c r="A1979">
        <v>2021</v>
      </c>
      <c r="B1979" s="8">
        <v>44302</v>
      </c>
      <c r="C1979" s="50">
        <v>300</v>
      </c>
      <c r="D1979" t="s">
        <v>286</v>
      </c>
      <c r="E1979" s="22" t="s">
        <v>289</v>
      </c>
      <c r="F1979" t="s">
        <v>290</v>
      </c>
      <c r="G1979" s="9">
        <v>0.14310185185185184</v>
      </c>
      <c r="H1979" t="s">
        <v>13</v>
      </c>
      <c r="I1979">
        <v>84.5</v>
      </c>
      <c r="J1979">
        <v>5980</v>
      </c>
      <c r="K1979">
        <v>11.22</v>
      </c>
      <c r="L1979">
        <v>1</v>
      </c>
    </row>
    <row r="1980" spans="1:13" x14ac:dyDescent="0.25">
      <c r="A1980">
        <v>2021</v>
      </c>
      <c r="B1980" s="8">
        <v>44302</v>
      </c>
      <c r="C1980" s="50">
        <v>300</v>
      </c>
      <c r="D1980" t="s">
        <v>286</v>
      </c>
      <c r="E1980" s="22" t="s">
        <v>289</v>
      </c>
      <c r="F1980" t="s">
        <v>290</v>
      </c>
      <c r="G1980" s="9">
        <v>0.1454398148148148</v>
      </c>
      <c r="H1980" t="s">
        <v>13</v>
      </c>
      <c r="I1980">
        <v>72.5</v>
      </c>
      <c r="J1980">
        <v>6767</v>
      </c>
      <c r="K1980">
        <v>14.6</v>
      </c>
      <c r="L1980">
        <v>1</v>
      </c>
    </row>
    <row r="1981" spans="1:13" x14ac:dyDescent="0.25">
      <c r="A1981">
        <v>2021</v>
      </c>
      <c r="B1981" s="8">
        <v>44302</v>
      </c>
      <c r="C1981" s="50">
        <v>400</v>
      </c>
      <c r="D1981" t="s">
        <v>286</v>
      </c>
      <c r="E1981" s="22" t="s">
        <v>289</v>
      </c>
      <c r="F1981" t="s">
        <v>290</v>
      </c>
      <c r="G1981" t="s">
        <v>247</v>
      </c>
      <c r="I1981"/>
      <c r="K1981"/>
    </row>
    <row r="1982" spans="1:13" x14ac:dyDescent="0.25">
      <c r="A1982">
        <v>2021</v>
      </c>
      <c r="B1982" s="8">
        <v>44302</v>
      </c>
      <c r="C1982" s="50">
        <v>500</v>
      </c>
      <c r="D1982" t="s">
        <v>286</v>
      </c>
      <c r="E1982" s="22" t="s">
        <v>289</v>
      </c>
      <c r="F1982" t="s">
        <v>290</v>
      </c>
      <c r="G1982" t="s">
        <v>247</v>
      </c>
      <c r="I1982"/>
      <c r="K1982"/>
    </row>
    <row r="1983" spans="1:13" x14ac:dyDescent="0.25">
      <c r="A1983">
        <v>2021</v>
      </c>
      <c r="B1983" s="8">
        <v>44302</v>
      </c>
      <c r="C1983" s="50">
        <v>600</v>
      </c>
      <c r="D1983" t="s">
        <v>286</v>
      </c>
      <c r="E1983" s="22" t="s">
        <v>289</v>
      </c>
      <c r="F1983" t="s">
        <v>290</v>
      </c>
      <c r="G1983" t="s">
        <v>247</v>
      </c>
      <c r="I1983"/>
      <c r="K1983"/>
    </row>
    <row r="1984" spans="1:13" x14ac:dyDescent="0.25">
      <c r="A1984">
        <v>2021</v>
      </c>
      <c r="B1984" s="8">
        <v>44302</v>
      </c>
      <c r="C1984" s="50">
        <v>700</v>
      </c>
      <c r="D1984" t="s">
        <v>286</v>
      </c>
      <c r="E1984" s="22" t="s">
        <v>289</v>
      </c>
      <c r="F1984" t="s">
        <v>290</v>
      </c>
      <c r="G1984" t="s">
        <v>247</v>
      </c>
      <c r="I1984"/>
      <c r="K1984"/>
    </row>
    <row r="1985" spans="1:12" x14ac:dyDescent="0.25">
      <c r="A1985">
        <v>2021</v>
      </c>
      <c r="B1985" s="8">
        <v>44302</v>
      </c>
      <c r="C1985" s="50">
        <v>800</v>
      </c>
      <c r="D1985" t="s">
        <v>286</v>
      </c>
      <c r="E1985" s="22" t="s">
        <v>289</v>
      </c>
      <c r="F1985" t="s">
        <v>290</v>
      </c>
      <c r="G1985" t="s">
        <v>247</v>
      </c>
      <c r="I1985"/>
      <c r="K1985"/>
    </row>
    <row r="1986" spans="1:12" x14ac:dyDescent="0.25">
      <c r="A1986">
        <v>2021</v>
      </c>
      <c r="B1986" s="8">
        <v>44302</v>
      </c>
      <c r="C1986" s="50">
        <v>900</v>
      </c>
      <c r="D1986" t="s">
        <v>286</v>
      </c>
      <c r="E1986" s="22" t="s">
        <v>289</v>
      </c>
      <c r="F1986" t="s">
        <v>290</v>
      </c>
      <c r="G1986" t="s">
        <v>247</v>
      </c>
      <c r="I1986"/>
      <c r="K1986"/>
    </row>
    <row r="1987" spans="1:12" x14ac:dyDescent="0.25">
      <c r="A1987">
        <v>2021</v>
      </c>
      <c r="B1987" s="8">
        <v>44302</v>
      </c>
      <c r="C1987" s="50">
        <v>1000</v>
      </c>
      <c r="D1987" t="s">
        <v>286</v>
      </c>
      <c r="E1987" s="22" t="s">
        <v>289</v>
      </c>
      <c r="F1987" t="s">
        <v>290</v>
      </c>
      <c r="G1987" t="s">
        <v>247</v>
      </c>
      <c r="I1987"/>
      <c r="K1987"/>
    </row>
    <row r="1988" spans="1:12" x14ac:dyDescent="0.25">
      <c r="A1988">
        <v>2021</v>
      </c>
      <c r="B1988" s="8">
        <v>44302</v>
      </c>
      <c r="C1988" s="50">
        <v>1100</v>
      </c>
      <c r="D1988" t="s">
        <v>286</v>
      </c>
      <c r="E1988" s="22" t="s">
        <v>289</v>
      </c>
      <c r="F1988" t="s">
        <v>290</v>
      </c>
      <c r="G1988" t="s">
        <v>247</v>
      </c>
      <c r="I1988"/>
      <c r="K1988"/>
    </row>
    <row r="1989" spans="1:12" x14ac:dyDescent="0.25">
      <c r="A1989">
        <v>2021</v>
      </c>
      <c r="B1989" s="8">
        <v>44302</v>
      </c>
      <c r="C1989" s="50">
        <v>1200</v>
      </c>
      <c r="D1989" t="s">
        <v>286</v>
      </c>
      <c r="E1989" s="22" t="s">
        <v>289</v>
      </c>
      <c r="F1989" t="s">
        <v>290</v>
      </c>
      <c r="G1989" t="s">
        <v>247</v>
      </c>
      <c r="I1989"/>
      <c r="K1989"/>
    </row>
    <row r="1990" spans="1:12" x14ac:dyDescent="0.25">
      <c r="A1990">
        <v>2021</v>
      </c>
      <c r="B1990" s="8">
        <v>44302</v>
      </c>
      <c r="C1990" s="50">
        <v>1300</v>
      </c>
      <c r="D1990" t="s">
        <v>286</v>
      </c>
      <c r="E1990" s="22" t="s">
        <v>289</v>
      </c>
      <c r="F1990" t="s">
        <v>290</v>
      </c>
      <c r="G1990" t="s">
        <v>247</v>
      </c>
      <c r="I1990"/>
      <c r="K1990"/>
    </row>
    <row r="1991" spans="1:12" x14ac:dyDescent="0.25">
      <c r="A1991">
        <v>2021</v>
      </c>
      <c r="B1991" s="8">
        <v>44302</v>
      </c>
      <c r="C1991" s="50">
        <v>1400</v>
      </c>
      <c r="D1991" t="s">
        <v>286</v>
      </c>
      <c r="E1991" s="22" t="s">
        <v>289</v>
      </c>
      <c r="F1991" t="s">
        <v>290</v>
      </c>
      <c r="G1991" t="s">
        <v>247</v>
      </c>
      <c r="I1991"/>
      <c r="K1991"/>
    </row>
    <row r="1992" spans="1:12" x14ac:dyDescent="0.25">
      <c r="A1992">
        <v>2021</v>
      </c>
      <c r="B1992" s="8">
        <v>44302</v>
      </c>
      <c r="C1992" s="50">
        <v>1500</v>
      </c>
      <c r="D1992" t="s">
        <v>286</v>
      </c>
      <c r="E1992" s="22" t="s">
        <v>289</v>
      </c>
      <c r="F1992" t="s">
        <v>290</v>
      </c>
      <c r="G1992" t="s">
        <v>247</v>
      </c>
      <c r="I1992"/>
      <c r="K1992"/>
    </row>
    <row r="1993" spans="1:12" x14ac:dyDescent="0.25">
      <c r="A1993">
        <v>2021</v>
      </c>
      <c r="B1993" s="8">
        <v>44302</v>
      </c>
      <c r="C1993" s="50">
        <v>1600</v>
      </c>
      <c r="D1993" t="s">
        <v>286</v>
      </c>
      <c r="E1993" s="22" t="s">
        <v>289</v>
      </c>
      <c r="F1993" t="s">
        <v>290</v>
      </c>
      <c r="G1993" t="s">
        <v>247</v>
      </c>
      <c r="I1993"/>
      <c r="K1993"/>
    </row>
    <row r="1994" spans="1:12" x14ac:dyDescent="0.25">
      <c r="A1994">
        <v>2021</v>
      </c>
      <c r="B1994" s="8">
        <v>44302</v>
      </c>
      <c r="C1994" s="50">
        <v>1700</v>
      </c>
      <c r="D1994" t="s">
        <v>286</v>
      </c>
      <c r="E1994" s="22" t="s">
        <v>289</v>
      </c>
      <c r="F1994" t="s">
        <v>290</v>
      </c>
      <c r="G1994" t="s">
        <v>247</v>
      </c>
      <c r="I1994"/>
      <c r="K1994"/>
    </row>
    <row r="1995" spans="1:12" x14ac:dyDescent="0.25">
      <c r="A1995">
        <v>2021</v>
      </c>
      <c r="B1995" s="8">
        <v>44302</v>
      </c>
      <c r="C1995" s="50">
        <v>1800</v>
      </c>
      <c r="D1995" t="s">
        <v>286</v>
      </c>
      <c r="E1995" s="22" t="s">
        <v>289</v>
      </c>
      <c r="F1995" t="s">
        <v>290</v>
      </c>
      <c r="G1995" t="s">
        <v>247</v>
      </c>
      <c r="I1995"/>
      <c r="K1995"/>
    </row>
    <row r="1996" spans="1:12" x14ac:dyDescent="0.25">
      <c r="A1996">
        <v>2021</v>
      </c>
      <c r="B1996" s="8">
        <v>44302</v>
      </c>
      <c r="C1996" s="50">
        <v>1900</v>
      </c>
      <c r="D1996" t="s">
        <v>286</v>
      </c>
      <c r="E1996" s="22" t="s">
        <v>289</v>
      </c>
      <c r="F1996" t="s">
        <v>290</v>
      </c>
      <c r="G1996" t="s">
        <v>247</v>
      </c>
      <c r="I1996"/>
      <c r="K1996"/>
    </row>
    <row r="1997" spans="1:12" x14ac:dyDescent="0.25">
      <c r="A1997">
        <v>2021</v>
      </c>
      <c r="B1997" s="8">
        <v>44302</v>
      </c>
      <c r="C1997" s="50">
        <v>2000</v>
      </c>
      <c r="D1997" t="s">
        <v>286</v>
      </c>
      <c r="E1997" s="22" t="s">
        <v>289</v>
      </c>
      <c r="F1997" t="s">
        <v>290</v>
      </c>
      <c r="G1997" s="9">
        <v>0.84721064814814817</v>
      </c>
      <c r="H1997" t="s">
        <v>13</v>
      </c>
      <c r="I1997">
        <v>83.6</v>
      </c>
      <c r="J1997">
        <v>4491</v>
      </c>
      <c r="K1997">
        <v>11.22</v>
      </c>
      <c r="L1997">
        <v>1</v>
      </c>
    </row>
    <row r="1998" spans="1:12" x14ac:dyDescent="0.25">
      <c r="A1998">
        <v>2021</v>
      </c>
      <c r="B1998" s="8">
        <v>44302</v>
      </c>
      <c r="C1998" s="50">
        <v>2000</v>
      </c>
      <c r="D1998" t="s">
        <v>286</v>
      </c>
      <c r="E1998" s="22" t="s">
        <v>289</v>
      </c>
      <c r="F1998" t="s">
        <v>290</v>
      </c>
      <c r="G1998" s="9">
        <v>0.852025462962963</v>
      </c>
      <c r="H1998" t="s">
        <v>14</v>
      </c>
      <c r="I1998">
        <v>89.9</v>
      </c>
      <c r="J1998">
        <v>6021</v>
      </c>
      <c r="K1998">
        <v>15.37</v>
      </c>
      <c r="L1998">
        <v>1</v>
      </c>
    </row>
    <row r="1999" spans="1:12" x14ac:dyDescent="0.25">
      <c r="A1999">
        <v>2021</v>
      </c>
      <c r="B1999" s="8">
        <v>44302</v>
      </c>
      <c r="C1999" s="50">
        <v>2100</v>
      </c>
      <c r="D1999" t="s">
        <v>286</v>
      </c>
      <c r="E1999" s="22" t="s">
        <v>289</v>
      </c>
      <c r="F1999" t="s">
        <v>290</v>
      </c>
      <c r="G1999" s="9">
        <v>0.88822916666666663</v>
      </c>
      <c r="H1999" t="s">
        <v>13</v>
      </c>
      <c r="I1999">
        <v>73</v>
      </c>
      <c r="J1999">
        <v>4207</v>
      </c>
      <c r="K1999">
        <v>9.02</v>
      </c>
      <c r="L1999">
        <v>1</v>
      </c>
    </row>
    <row r="2000" spans="1:12" x14ac:dyDescent="0.25">
      <c r="A2000">
        <v>2021</v>
      </c>
      <c r="B2000" s="8">
        <v>44302</v>
      </c>
      <c r="C2000" s="50">
        <v>2100</v>
      </c>
      <c r="D2000" t="s">
        <v>286</v>
      </c>
      <c r="E2000" s="22" t="s">
        <v>289</v>
      </c>
      <c r="F2000" t="s">
        <v>290</v>
      </c>
      <c r="G2000" s="9">
        <v>0.88917824074074081</v>
      </c>
      <c r="H2000" t="s">
        <v>14</v>
      </c>
      <c r="I2000">
        <v>54.1</v>
      </c>
      <c r="J2000">
        <v>4256</v>
      </c>
      <c r="K2000">
        <v>4.76</v>
      </c>
      <c r="L2000">
        <v>1</v>
      </c>
    </row>
    <row r="2001" spans="1:12" x14ac:dyDescent="0.25">
      <c r="A2001">
        <v>2021</v>
      </c>
      <c r="B2001" s="8">
        <v>44302</v>
      </c>
      <c r="C2001" s="50">
        <v>2100</v>
      </c>
      <c r="D2001" t="s">
        <v>286</v>
      </c>
      <c r="E2001" s="22" t="s">
        <v>289</v>
      </c>
      <c r="F2001" t="s">
        <v>290</v>
      </c>
      <c r="G2001" s="9">
        <v>0.89312499999999995</v>
      </c>
      <c r="H2001" t="s">
        <v>13</v>
      </c>
      <c r="I2001">
        <v>84.5</v>
      </c>
      <c r="J2001">
        <v>5855</v>
      </c>
      <c r="K2001">
        <v>17.39</v>
      </c>
      <c r="L2001">
        <v>1</v>
      </c>
    </row>
    <row r="2002" spans="1:12" x14ac:dyDescent="0.25">
      <c r="A2002">
        <v>2021</v>
      </c>
      <c r="B2002" s="8">
        <v>44302</v>
      </c>
      <c r="C2002" s="50">
        <v>2200</v>
      </c>
      <c r="D2002" t="s">
        <v>286</v>
      </c>
      <c r="E2002" s="22" t="s">
        <v>289</v>
      </c>
      <c r="F2002" t="s">
        <v>290</v>
      </c>
      <c r="G2002" s="9">
        <v>0.91714120370370367</v>
      </c>
      <c r="H2002" t="s">
        <v>13</v>
      </c>
      <c r="I2002">
        <v>72</v>
      </c>
      <c r="J2002">
        <v>157</v>
      </c>
      <c r="K2002">
        <v>7.39</v>
      </c>
      <c r="L2002">
        <v>1</v>
      </c>
    </row>
    <row r="2003" spans="1:12" x14ac:dyDescent="0.25">
      <c r="A2003">
        <v>2021</v>
      </c>
      <c r="B2003" s="8">
        <v>44302</v>
      </c>
      <c r="C2003" s="50">
        <v>2300</v>
      </c>
      <c r="D2003" t="s">
        <v>286</v>
      </c>
      <c r="E2003" s="22" t="s">
        <v>289</v>
      </c>
      <c r="F2003" t="s">
        <v>290</v>
      </c>
      <c r="G2003" s="9">
        <v>0.95982638888888883</v>
      </c>
      <c r="H2003" t="s">
        <v>13</v>
      </c>
      <c r="I2003">
        <v>39.5</v>
      </c>
      <c r="J2003">
        <v>439</v>
      </c>
      <c r="K2003">
        <v>8.7200000000000006</v>
      </c>
      <c r="L2003">
        <v>1</v>
      </c>
    </row>
    <row r="2004" spans="1:12" x14ac:dyDescent="0.25">
      <c r="A2004">
        <v>2021</v>
      </c>
      <c r="B2004" s="8">
        <v>44302</v>
      </c>
      <c r="C2004" s="50">
        <v>2300</v>
      </c>
      <c r="D2004" t="s">
        <v>286</v>
      </c>
      <c r="E2004" s="22" t="s">
        <v>289</v>
      </c>
      <c r="F2004" t="s">
        <v>290</v>
      </c>
      <c r="G2004" s="9">
        <v>0.97358796296296291</v>
      </c>
      <c r="H2004" t="s">
        <v>13</v>
      </c>
      <c r="I2004">
        <v>73.099999999999994</v>
      </c>
      <c r="J2004">
        <v>4769</v>
      </c>
      <c r="K2004">
        <v>11.39</v>
      </c>
      <c r="L2004">
        <v>1</v>
      </c>
    </row>
    <row r="2005" spans="1:12" x14ac:dyDescent="0.25">
      <c r="A2005">
        <v>2021</v>
      </c>
      <c r="B2005" s="8">
        <v>44302</v>
      </c>
      <c r="C2005" s="50">
        <v>2300</v>
      </c>
      <c r="D2005" t="s">
        <v>286</v>
      </c>
      <c r="E2005" s="22" t="s">
        <v>289</v>
      </c>
      <c r="F2005" t="s">
        <v>290</v>
      </c>
      <c r="G2005" s="9">
        <v>0.97490740740740733</v>
      </c>
      <c r="H2005" t="s">
        <v>13</v>
      </c>
      <c r="I2005">
        <v>76.8</v>
      </c>
      <c r="J2005">
        <v>5210</v>
      </c>
      <c r="K2005">
        <v>15.18</v>
      </c>
      <c r="L2005">
        <v>1</v>
      </c>
    </row>
    <row r="2006" spans="1:12" x14ac:dyDescent="0.25">
      <c r="A2006">
        <v>2021</v>
      </c>
      <c r="B2006" s="8">
        <v>44303</v>
      </c>
      <c r="C2006" s="50">
        <v>0</v>
      </c>
      <c r="D2006" t="s">
        <v>286</v>
      </c>
      <c r="E2006" s="22" t="s">
        <v>289</v>
      </c>
      <c r="F2006" t="s">
        <v>290</v>
      </c>
      <c r="G2006" s="9">
        <v>3.7152777777777774E-3</v>
      </c>
      <c r="H2006" t="s">
        <v>13</v>
      </c>
      <c r="I2006">
        <v>75.400000000000006</v>
      </c>
      <c r="J2006">
        <v>1247</v>
      </c>
      <c r="K2006">
        <v>13.85</v>
      </c>
      <c r="L2006">
        <v>1</v>
      </c>
    </row>
    <row r="2007" spans="1:12" x14ac:dyDescent="0.25">
      <c r="A2007">
        <v>2021</v>
      </c>
      <c r="B2007" s="8">
        <v>44303</v>
      </c>
      <c r="C2007" s="50">
        <v>100</v>
      </c>
      <c r="D2007" t="s">
        <v>286</v>
      </c>
      <c r="E2007" s="22" t="s">
        <v>289</v>
      </c>
      <c r="F2007" t="s">
        <v>290</v>
      </c>
      <c r="G2007" s="9">
        <v>5.5868055555555553E-2</v>
      </c>
      <c r="H2007" t="s">
        <v>13</v>
      </c>
      <c r="I2007">
        <v>84.4</v>
      </c>
      <c r="J2007">
        <v>4327</v>
      </c>
      <c r="K2007">
        <v>13</v>
      </c>
      <c r="L2007">
        <v>1</v>
      </c>
    </row>
    <row r="2008" spans="1:12" x14ac:dyDescent="0.25">
      <c r="A2008">
        <v>2021</v>
      </c>
      <c r="B2008" s="8">
        <v>44303</v>
      </c>
      <c r="C2008" s="50">
        <v>200</v>
      </c>
      <c r="D2008" t="s">
        <v>286</v>
      </c>
      <c r="E2008" s="22" t="s">
        <v>289</v>
      </c>
      <c r="F2008" t="s">
        <v>290</v>
      </c>
      <c r="G2008" s="9">
        <v>9.8194444444444431E-2</v>
      </c>
      <c r="H2008" t="s">
        <v>13</v>
      </c>
      <c r="I2008">
        <v>86.5</v>
      </c>
      <c r="J2008">
        <v>4992</v>
      </c>
      <c r="K2008">
        <v>11.56</v>
      </c>
      <c r="L2008">
        <v>1</v>
      </c>
    </row>
    <row r="2009" spans="1:12" x14ac:dyDescent="0.25">
      <c r="A2009">
        <v>2021</v>
      </c>
      <c r="B2009" s="8">
        <v>44303</v>
      </c>
      <c r="C2009" s="50">
        <v>300</v>
      </c>
      <c r="D2009" t="s">
        <v>286</v>
      </c>
      <c r="E2009" s="22" t="s">
        <v>289</v>
      </c>
      <c r="F2009" t="s">
        <v>290</v>
      </c>
      <c r="G2009" s="9">
        <v>0.12878472222222223</v>
      </c>
      <c r="H2009" t="s">
        <v>14</v>
      </c>
      <c r="I2009">
        <v>81.3</v>
      </c>
      <c r="J2009">
        <v>1222</v>
      </c>
      <c r="K2009">
        <v>8.25</v>
      </c>
      <c r="L2009">
        <v>1</v>
      </c>
    </row>
    <row r="2010" spans="1:12" x14ac:dyDescent="0.25">
      <c r="A2010">
        <v>2021</v>
      </c>
      <c r="B2010" s="8">
        <v>44303</v>
      </c>
      <c r="C2010" s="50">
        <v>300</v>
      </c>
      <c r="D2010" t="s">
        <v>286</v>
      </c>
      <c r="E2010" s="22" t="s">
        <v>289</v>
      </c>
      <c r="F2010" t="s">
        <v>290</v>
      </c>
      <c r="G2010" s="9">
        <v>0.13641203703703705</v>
      </c>
      <c r="H2010" t="s">
        <v>13</v>
      </c>
      <c r="I2010">
        <v>75.5</v>
      </c>
      <c r="J2010">
        <v>3632</v>
      </c>
      <c r="K2010">
        <v>11.62</v>
      </c>
      <c r="L2010">
        <v>1</v>
      </c>
    </row>
    <row r="2011" spans="1:12" x14ac:dyDescent="0.25">
      <c r="A2011">
        <v>2021</v>
      </c>
      <c r="B2011" s="8">
        <v>44303</v>
      </c>
      <c r="C2011" s="50">
        <v>300</v>
      </c>
      <c r="D2011" t="s">
        <v>286</v>
      </c>
      <c r="E2011" s="22" t="s">
        <v>289</v>
      </c>
      <c r="F2011" t="s">
        <v>290</v>
      </c>
      <c r="G2011" s="9">
        <v>0.14474537037037036</v>
      </c>
      <c r="H2011" t="s">
        <v>13</v>
      </c>
      <c r="I2011">
        <v>75.400000000000006</v>
      </c>
      <c r="J2011">
        <v>6106</v>
      </c>
      <c r="K2011">
        <v>5</v>
      </c>
      <c r="L2011">
        <v>1</v>
      </c>
    </row>
    <row r="2012" spans="1:12" x14ac:dyDescent="0.25">
      <c r="A2012">
        <v>2021</v>
      </c>
      <c r="B2012" s="8">
        <v>44303</v>
      </c>
      <c r="C2012" s="50">
        <v>400</v>
      </c>
      <c r="D2012" t="s">
        <v>286</v>
      </c>
      <c r="E2012" s="22" t="s">
        <v>289</v>
      </c>
      <c r="F2012" t="s">
        <v>290</v>
      </c>
      <c r="G2012" s="9">
        <v>0.17011574074074073</v>
      </c>
      <c r="H2012" t="s">
        <v>13</v>
      </c>
      <c r="I2012">
        <v>64.7</v>
      </c>
      <c r="J2012">
        <v>1150</v>
      </c>
      <c r="K2012">
        <v>9.6300000000000008</v>
      </c>
      <c r="L2012">
        <v>1</v>
      </c>
    </row>
    <row r="2013" spans="1:12" x14ac:dyDescent="0.25">
      <c r="A2013">
        <v>2021</v>
      </c>
      <c r="B2013" s="8">
        <v>44303</v>
      </c>
      <c r="C2013" s="50">
        <v>500</v>
      </c>
      <c r="D2013" t="s">
        <v>286</v>
      </c>
      <c r="E2013" s="22" t="s">
        <v>289</v>
      </c>
      <c r="F2013" t="s">
        <v>290</v>
      </c>
      <c r="G2013" s="9">
        <v>0.2222685185185185</v>
      </c>
      <c r="H2013" t="s">
        <v>14</v>
      </c>
      <c r="I2013">
        <v>46.4</v>
      </c>
      <c r="J2013">
        <v>4567</v>
      </c>
      <c r="K2013">
        <v>5.97</v>
      </c>
      <c r="L2013">
        <v>1</v>
      </c>
    </row>
    <row r="2014" spans="1:12" x14ac:dyDescent="0.25">
      <c r="A2014">
        <v>2021</v>
      </c>
      <c r="B2014" s="8">
        <v>44303</v>
      </c>
      <c r="C2014" s="50">
        <v>600</v>
      </c>
      <c r="D2014" t="s">
        <v>286</v>
      </c>
      <c r="E2014" s="22" t="s">
        <v>289</v>
      </c>
      <c r="F2014" t="s">
        <v>290</v>
      </c>
      <c r="G2014" s="9">
        <v>0.25071759259259258</v>
      </c>
      <c r="H2014" t="s">
        <v>13</v>
      </c>
      <c r="I2014">
        <v>60.6</v>
      </c>
      <c r="J2014">
        <v>232</v>
      </c>
      <c r="K2014">
        <v>13.65</v>
      </c>
      <c r="L2014">
        <v>1</v>
      </c>
    </row>
    <row r="2015" spans="1:12" x14ac:dyDescent="0.25">
      <c r="A2015">
        <v>2021</v>
      </c>
      <c r="B2015" s="8">
        <v>44303</v>
      </c>
      <c r="C2015" s="50">
        <v>700</v>
      </c>
      <c r="D2015" t="s">
        <v>286</v>
      </c>
      <c r="E2015" s="22" t="s">
        <v>289</v>
      </c>
      <c r="F2015" t="s">
        <v>290</v>
      </c>
      <c r="G2015" t="s">
        <v>247</v>
      </c>
      <c r="I2015"/>
      <c r="K2015"/>
    </row>
    <row r="2016" spans="1:12" x14ac:dyDescent="0.25">
      <c r="A2016">
        <v>2021</v>
      </c>
      <c r="B2016" s="8">
        <v>44303</v>
      </c>
      <c r="C2016" s="50">
        <v>800</v>
      </c>
      <c r="D2016" t="s">
        <v>286</v>
      </c>
      <c r="E2016" s="22" t="s">
        <v>289</v>
      </c>
      <c r="F2016" t="s">
        <v>290</v>
      </c>
      <c r="G2016" t="s">
        <v>247</v>
      </c>
      <c r="I2016"/>
      <c r="K2016"/>
    </row>
    <row r="2017" spans="1:12" x14ac:dyDescent="0.25">
      <c r="A2017">
        <v>2021</v>
      </c>
      <c r="B2017" s="8">
        <v>44303</v>
      </c>
      <c r="C2017" s="50">
        <v>900</v>
      </c>
      <c r="D2017" t="s">
        <v>286</v>
      </c>
      <c r="E2017" s="22" t="s">
        <v>289</v>
      </c>
      <c r="F2017" t="s">
        <v>290</v>
      </c>
      <c r="G2017" t="s">
        <v>247</v>
      </c>
      <c r="I2017"/>
      <c r="K2017"/>
    </row>
    <row r="2018" spans="1:12" x14ac:dyDescent="0.25">
      <c r="A2018">
        <v>2021</v>
      </c>
      <c r="B2018" s="8">
        <v>44303</v>
      </c>
      <c r="C2018" s="50">
        <v>1000</v>
      </c>
      <c r="D2018" t="s">
        <v>286</v>
      </c>
      <c r="E2018" s="22" t="s">
        <v>289</v>
      </c>
      <c r="F2018" t="s">
        <v>290</v>
      </c>
      <c r="G2018" t="s">
        <v>247</v>
      </c>
      <c r="I2018"/>
      <c r="K2018"/>
    </row>
    <row r="2019" spans="1:12" x14ac:dyDescent="0.25">
      <c r="A2019">
        <v>2021</v>
      </c>
      <c r="B2019" s="8">
        <v>44303</v>
      </c>
      <c r="C2019" s="50">
        <v>1100</v>
      </c>
      <c r="D2019" t="s">
        <v>286</v>
      </c>
      <c r="E2019" s="22" t="s">
        <v>289</v>
      </c>
      <c r="F2019" t="s">
        <v>290</v>
      </c>
      <c r="G2019" t="s">
        <v>247</v>
      </c>
      <c r="I2019"/>
      <c r="K2019"/>
    </row>
    <row r="2020" spans="1:12" x14ac:dyDescent="0.25">
      <c r="A2020">
        <v>2021</v>
      </c>
      <c r="B2020" s="8">
        <v>44303</v>
      </c>
      <c r="C2020" s="50">
        <v>1200</v>
      </c>
      <c r="D2020" t="s">
        <v>286</v>
      </c>
      <c r="E2020" s="22" t="s">
        <v>289</v>
      </c>
      <c r="F2020" t="s">
        <v>290</v>
      </c>
      <c r="G2020" t="s">
        <v>247</v>
      </c>
      <c r="I2020"/>
      <c r="K2020"/>
    </row>
    <row r="2021" spans="1:12" x14ac:dyDescent="0.25">
      <c r="A2021">
        <v>2021</v>
      </c>
      <c r="B2021" s="8">
        <v>44303</v>
      </c>
      <c r="C2021" s="50">
        <v>1300</v>
      </c>
      <c r="D2021" t="s">
        <v>286</v>
      </c>
      <c r="E2021" s="22" t="s">
        <v>289</v>
      </c>
      <c r="F2021" t="s">
        <v>290</v>
      </c>
      <c r="G2021" t="s">
        <v>247</v>
      </c>
      <c r="I2021"/>
      <c r="K2021"/>
    </row>
    <row r="2022" spans="1:12" x14ac:dyDescent="0.25">
      <c r="A2022">
        <v>2021</v>
      </c>
      <c r="B2022" s="8">
        <v>44303</v>
      </c>
      <c r="C2022" s="50">
        <v>1400</v>
      </c>
      <c r="D2022" t="s">
        <v>286</v>
      </c>
      <c r="E2022" s="22" t="s">
        <v>289</v>
      </c>
      <c r="F2022" t="s">
        <v>290</v>
      </c>
      <c r="G2022" t="s">
        <v>247</v>
      </c>
      <c r="I2022"/>
      <c r="K2022"/>
    </row>
    <row r="2023" spans="1:12" x14ac:dyDescent="0.25">
      <c r="A2023">
        <v>2021</v>
      </c>
      <c r="B2023" s="8">
        <v>44303</v>
      </c>
      <c r="C2023" s="50">
        <v>1500</v>
      </c>
      <c r="D2023" t="s">
        <v>286</v>
      </c>
      <c r="E2023" s="22" t="s">
        <v>289</v>
      </c>
      <c r="F2023" t="s">
        <v>290</v>
      </c>
      <c r="G2023" t="s">
        <v>247</v>
      </c>
      <c r="I2023"/>
      <c r="K2023"/>
    </row>
    <row r="2024" spans="1:12" x14ac:dyDescent="0.25">
      <c r="A2024">
        <v>2021</v>
      </c>
      <c r="B2024" s="8">
        <v>44303</v>
      </c>
      <c r="C2024" s="50">
        <v>1600</v>
      </c>
      <c r="D2024" t="s">
        <v>286</v>
      </c>
      <c r="E2024" s="22" t="s">
        <v>289</v>
      </c>
      <c r="F2024" t="s">
        <v>290</v>
      </c>
      <c r="G2024" t="s">
        <v>247</v>
      </c>
      <c r="I2024"/>
      <c r="K2024"/>
    </row>
    <row r="2025" spans="1:12" x14ac:dyDescent="0.25">
      <c r="A2025">
        <v>2021</v>
      </c>
      <c r="B2025" s="8">
        <v>44303</v>
      </c>
      <c r="C2025" s="50">
        <v>1700</v>
      </c>
      <c r="D2025" t="s">
        <v>286</v>
      </c>
      <c r="E2025" s="22" t="s">
        <v>289</v>
      </c>
      <c r="F2025" t="s">
        <v>290</v>
      </c>
      <c r="G2025" t="s">
        <v>247</v>
      </c>
      <c r="I2025"/>
      <c r="K2025"/>
    </row>
    <row r="2026" spans="1:12" x14ac:dyDescent="0.25">
      <c r="A2026">
        <v>2021</v>
      </c>
      <c r="B2026" s="8">
        <v>44303</v>
      </c>
      <c r="C2026" s="50">
        <v>1800</v>
      </c>
      <c r="D2026" t="s">
        <v>286</v>
      </c>
      <c r="E2026" s="22" t="s">
        <v>289</v>
      </c>
      <c r="F2026" t="s">
        <v>290</v>
      </c>
      <c r="G2026" s="9">
        <v>0.76556712962962958</v>
      </c>
      <c r="H2026" t="s">
        <v>13</v>
      </c>
      <c r="I2026">
        <v>71.8</v>
      </c>
      <c r="J2026">
        <v>5315</v>
      </c>
      <c r="K2026">
        <v>12.73</v>
      </c>
      <c r="L2026">
        <v>1</v>
      </c>
    </row>
    <row r="2027" spans="1:12" x14ac:dyDescent="0.25">
      <c r="A2027">
        <v>2021</v>
      </c>
      <c r="B2027" s="8">
        <v>44303</v>
      </c>
      <c r="C2027" s="50">
        <v>1900</v>
      </c>
      <c r="D2027" t="s">
        <v>286</v>
      </c>
      <c r="E2027" s="22" t="s">
        <v>289</v>
      </c>
      <c r="F2027" t="s">
        <v>290</v>
      </c>
      <c r="G2027" t="s">
        <v>247</v>
      </c>
      <c r="I2027"/>
      <c r="K2027"/>
    </row>
    <row r="2028" spans="1:12" x14ac:dyDescent="0.25">
      <c r="A2028">
        <v>2021</v>
      </c>
      <c r="B2028" s="8">
        <v>44303</v>
      </c>
      <c r="C2028" s="50">
        <v>2000</v>
      </c>
      <c r="D2028" t="s">
        <v>286</v>
      </c>
      <c r="E2028" s="22" t="s">
        <v>289</v>
      </c>
      <c r="F2028" t="s">
        <v>290</v>
      </c>
      <c r="G2028" t="s">
        <v>247</v>
      </c>
      <c r="I2028"/>
      <c r="K2028"/>
    </row>
    <row r="2029" spans="1:12" x14ac:dyDescent="0.25">
      <c r="A2029">
        <v>2021</v>
      </c>
      <c r="B2029" s="8">
        <v>44303</v>
      </c>
      <c r="C2029" s="50">
        <v>2100</v>
      </c>
      <c r="D2029" t="s">
        <v>286</v>
      </c>
      <c r="E2029" s="22" t="s">
        <v>289</v>
      </c>
      <c r="F2029" t="s">
        <v>290</v>
      </c>
      <c r="G2029" s="9">
        <v>0.8755208333333333</v>
      </c>
      <c r="H2029" t="s">
        <v>14</v>
      </c>
      <c r="I2029">
        <v>82.2</v>
      </c>
      <c r="J2029">
        <v>168</v>
      </c>
      <c r="K2029">
        <v>10.82</v>
      </c>
      <c r="L2029">
        <v>1</v>
      </c>
    </row>
    <row r="2030" spans="1:12" x14ac:dyDescent="0.25">
      <c r="A2030">
        <v>2021</v>
      </c>
      <c r="B2030" s="8">
        <v>44303</v>
      </c>
      <c r="C2030" s="50">
        <v>2100</v>
      </c>
      <c r="D2030" t="s">
        <v>286</v>
      </c>
      <c r="E2030" s="22" t="s">
        <v>289</v>
      </c>
      <c r="F2030" t="s">
        <v>290</v>
      </c>
      <c r="G2030" s="9">
        <v>0.88061342592592595</v>
      </c>
      <c r="H2030" t="s">
        <v>14</v>
      </c>
      <c r="I2030">
        <v>66.900000000000006</v>
      </c>
      <c r="J2030">
        <v>1796</v>
      </c>
      <c r="K2030">
        <v>4.12</v>
      </c>
      <c r="L2030">
        <v>1</v>
      </c>
    </row>
    <row r="2031" spans="1:12" x14ac:dyDescent="0.25">
      <c r="A2031">
        <v>2021</v>
      </c>
      <c r="B2031" s="8">
        <v>44303</v>
      </c>
      <c r="C2031" s="50">
        <v>2100</v>
      </c>
      <c r="D2031" t="s">
        <v>286</v>
      </c>
      <c r="E2031" s="22" t="s">
        <v>289</v>
      </c>
      <c r="F2031" t="s">
        <v>290</v>
      </c>
      <c r="G2031" s="9">
        <v>0.88973379629629623</v>
      </c>
      <c r="H2031" t="s">
        <v>14</v>
      </c>
      <c r="I2031">
        <v>85.4</v>
      </c>
      <c r="J2031">
        <v>4520</v>
      </c>
      <c r="K2031">
        <v>12.71</v>
      </c>
      <c r="L2031">
        <v>1</v>
      </c>
    </row>
    <row r="2032" spans="1:12" x14ac:dyDescent="0.25">
      <c r="A2032">
        <v>2021</v>
      </c>
      <c r="B2032" s="8">
        <v>44303</v>
      </c>
      <c r="C2032" s="50">
        <v>2200</v>
      </c>
      <c r="D2032" t="s">
        <v>286</v>
      </c>
      <c r="E2032" s="22" t="s">
        <v>289</v>
      </c>
      <c r="F2032" t="s">
        <v>290</v>
      </c>
      <c r="G2032" t="s">
        <v>247</v>
      </c>
      <c r="I2032"/>
      <c r="K2032"/>
    </row>
    <row r="2033" spans="1:12" x14ac:dyDescent="0.25">
      <c r="A2033">
        <v>2021</v>
      </c>
      <c r="B2033" s="8">
        <v>44303</v>
      </c>
      <c r="C2033" s="50">
        <v>2300</v>
      </c>
      <c r="D2033" t="s">
        <v>286</v>
      </c>
      <c r="E2033" s="22" t="s">
        <v>289</v>
      </c>
      <c r="F2033" t="s">
        <v>290</v>
      </c>
      <c r="G2033" s="9">
        <v>0.96439814814814817</v>
      </c>
      <c r="H2033" t="s">
        <v>14</v>
      </c>
      <c r="I2033">
        <v>88.8</v>
      </c>
      <c r="J2033">
        <v>1955</v>
      </c>
      <c r="K2033">
        <v>16.61</v>
      </c>
      <c r="L2033">
        <v>2</v>
      </c>
    </row>
    <row r="2034" spans="1:12" x14ac:dyDescent="0.25">
      <c r="A2034">
        <v>2021</v>
      </c>
      <c r="B2034" s="8">
        <v>44304</v>
      </c>
      <c r="C2034" s="50">
        <v>0</v>
      </c>
      <c r="D2034" t="s">
        <v>286</v>
      </c>
      <c r="E2034" s="22" t="s">
        <v>289</v>
      </c>
      <c r="F2034" t="s">
        <v>290</v>
      </c>
      <c r="G2034" s="9">
        <v>2.5810185185185185E-3</v>
      </c>
      <c r="H2034" t="s">
        <v>14</v>
      </c>
      <c r="I2034">
        <v>63.4</v>
      </c>
      <c r="J2034">
        <v>865</v>
      </c>
      <c r="K2034">
        <v>7.92</v>
      </c>
      <c r="L2034">
        <v>1</v>
      </c>
    </row>
    <row r="2035" spans="1:12" x14ac:dyDescent="0.25">
      <c r="A2035">
        <v>2021</v>
      </c>
      <c r="B2035" s="8">
        <v>44304</v>
      </c>
      <c r="C2035" s="50">
        <v>0</v>
      </c>
      <c r="D2035" t="s">
        <v>286</v>
      </c>
      <c r="E2035" s="22" t="s">
        <v>289</v>
      </c>
      <c r="F2035" t="s">
        <v>290</v>
      </c>
      <c r="G2035" s="9">
        <v>1.1608796296296296E-2</v>
      </c>
      <c r="H2035" t="s">
        <v>14</v>
      </c>
      <c r="I2035">
        <v>61.4</v>
      </c>
      <c r="J2035">
        <v>3915</v>
      </c>
      <c r="K2035">
        <v>15.25</v>
      </c>
      <c r="L2035">
        <v>1</v>
      </c>
    </row>
    <row r="2036" spans="1:12" x14ac:dyDescent="0.25">
      <c r="A2036">
        <v>2021</v>
      </c>
      <c r="B2036" s="8">
        <v>44304</v>
      </c>
      <c r="C2036" s="50">
        <v>0</v>
      </c>
      <c r="D2036" t="s">
        <v>286</v>
      </c>
      <c r="E2036" s="22" t="s">
        <v>289</v>
      </c>
      <c r="F2036" t="s">
        <v>290</v>
      </c>
      <c r="G2036" s="9">
        <v>1.539351851851852E-2</v>
      </c>
      <c r="H2036" t="s">
        <v>13</v>
      </c>
      <c r="I2036">
        <v>68.599999999999994</v>
      </c>
      <c r="J2036">
        <v>5187</v>
      </c>
      <c r="K2036">
        <v>11.7</v>
      </c>
      <c r="L2036">
        <v>1</v>
      </c>
    </row>
    <row r="2037" spans="1:12" x14ac:dyDescent="0.25">
      <c r="A2037">
        <v>2021</v>
      </c>
      <c r="B2037" s="8">
        <v>44304</v>
      </c>
      <c r="C2037" s="50">
        <v>100</v>
      </c>
      <c r="D2037" t="s">
        <v>286</v>
      </c>
      <c r="E2037" s="22" t="s">
        <v>289</v>
      </c>
      <c r="F2037" t="s">
        <v>290</v>
      </c>
      <c r="G2037" s="9">
        <v>5.1504629629629629E-2</v>
      </c>
      <c r="H2037" t="s">
        <v>14</v>
      </c>
      <c r="I2037">
        <v>66.8</v>
      </c>
      <c r="J2037">
        <v>3155</v>
      </c>
      <c r="K2037">
        <v>15.62</v>
      </c>
      <c r="L2037">
        <v>1</v>
      </c>
    </row>
    <row r="2038" spans="1:12" x14ac:dyDescent="0.25">
      <c r="A2038">
        <v>2021</v>
      </c>
      <c r="B2038" s="8">
        <v>44304</v>
      </c>
      <c r="C2038" s="50">
        <v>200</v>
      </c>
      <c r="D2038" t="s">
        <v>286</v>
      </c>
      <c r="E2038" s="22" t="s">
        <v>289</v>
      </c>
      <c r="F2038" t="s">
        <v>290</v>
      </c>
      <c r="G2038" t="s">
        <v>247</v>
      </c>
      <c r="I2038"/>
      <c r="K2038"/>
    </row>
    <row r="2039" spans="1:12" x14ac:dyDescent="0.25">
      <c r="A2039">
        <v>2021</v>
      </c>
      <c r="B2039" s="8">
        <v>44304</v>
      </c>
      <c r="C2039" s="50">
        <v>300</v>
      </c>
      <c r="D2039" t="s">
        <v>286</v>
      </c>
      <c r="E2039" s="22" t="s">
        <v>289</v>
      </c>
      <c r="F2039" t="s">
        <v>290</v>
      </c>
      <c r="G2039" s="9">
        <v>0.13927083333333334</v>
      </c>
      <c r="H2039" t="s">
        <v>13</v>
      </c>
      <c r="I2039">
        <v>74.5</v>
      </c>
      <c r="J2039">
        <v>4638</v>
      </c>
      <c r="K2039">
        <v>9.1199999999999992</v>
      </c>
      <c r="L2039">
        <v>1</v>
      </c>
    </row>
    <row r="2040" spans="1:12" x14ac:dyDescent="0.25">
      <c r="A2040">
        <v>2021</v>
      </c>
      <c r="B2040" s="8">
        <v>44304</v>
      </c>
      <c r="C2040" s="50">
        <v>300</v>
      </c>
      <c r="D2040" t="s">
        <v>286</v>
      </c>
      <c r="E2040" s="22" t="s">
        <v>289</v>
      </c>
      <c r="F2040" t="s">
        <v>290</v>
      </c>
      <c r="G2040" s="9">
        <v>0.13989583333333333</v>
      </c>
      <c r="H2040" t="s">
        <v>13</v>
      </c>
      <c r="I2040">
        <v>77.7</v>
      </c>
      <c r="J2040">
        <v>4838</v>
      </c>
      <c r="K2040">
        <v>15.59</v>
      </c>
      <c r="L2040">
        <v>1</v>
      </c>
    </row>
    <row r="2041" spans="1:12" x14ac:dyDescent="0.25">
      <c r="A2041">
        <v>2021</v>
      </c>
      <c r="B2041" s="8">
        <v>44304</v>
      </c>
      <c r="C2041" s="50">
        <v>400</v>
      </c>
      <c r="D2041" t="s">
        <v>286</v>
      </c>
      <c r="E2041" s="22" t="s">
        <v>289</v>
      </c>
      <c r="F2041" t="s">
        <v>290</v>
      </c>
      <c r="G2041" s="9">
        <v>0.16694444444444445</v>
      </c>
      <c r="H2041" t="s">
        <v>13</v>
      </c>
      <c r="I2041">
        <v>60.8</v>
      </c>
      <c r="J2041">
        <v>82</v>
      </c>
      <c r="K2041">
        <v>7.1</v>
      </c>
      <c r="L2041">
        <v>1</v>
      </c>
    </row>
    <row r="2042" spans="1:12" x14ac:dyDescent="0.25">
      <c r="A2042">
        <v>2021</v>
      </c>
      <c r="B2042" s="8">
        <v>44304</v>
      </c>
      <c r="C2042" s="50">
        <v>400</v>
      </c>
      <c r="D2042" t="s">
        <v>286</v>
      </c>
      <c r="E2042" s="22" t="s">
        <v>289</v>
      </c>
      <c r="F2042" t="s">
        <v>290</v>
      </c>
      <c r="G2042" s="9">
        <v>0.17184027777777777</v>
      </c>
      <c r="H2042" t="s">
        <v>14</v>
      </c>
      <c r="I2042">
        <v>38.299999999999997</v>
      </c>
      <c r="J2042">
        <v>1704</v>
      </c>
      <c r="K2042">
        <v>5.49</v>
      </c>
      <c r="L2042">
        <v>1</v>
      </c>
    </row>
    <row r="2043" spans="1:12" x14ac:dyDescent="0.25">
      <c r="A2043">
        <v>2021</v>
      </c>
      <c r="B2043" s="8">
        <v>44304</v>
      </c>
      <c r="C2043" s="50">
        <v>400</v>
      </c>
      <c r="D2043" t="s">
        <v>286</v>
      </c>
      <c r="E2043" s="22" t="s">
        <v>289</v>
      </c>
      <c r="F2043" t="s">
        <v>290</v>
      </c>
      <c r="G2043" s="9">
        <v>0.17287037037037037</v>
      </c>
      <c r="H2043" t="s">
        <v>14</v>
      </c>
      <c r="I2043">
        <v>73.400000000000006</v>
      </c>
      <c r="J2043">
        <v>2046</v>
      </c>
      <c r="K2043">
        <v>14.56</v>
      </c>
      <c r="L2043">
        <v>1</v>
      </c>
    </row>
    <row r="2044" spans="1:12" x14ac:dyDescent="0.25">
      <c r="A2044">
        <v>2021</v>
      </c>
      <c r="B2044" s="8">
        <v>44304</v>
      </c>
      <c r="C2044" s="50">
        <v>400</v>
      </c>
      <c r="D2044" t="s">
        <v>286</v>
      </c>
      <c r="E2044" s="22" t="s">
        <v>289</v>
      </c>
      <c r="F2044" t="s">
        <v>290</v>
      </c>
      <c r="G2044" s="9">
        <v>0.17694444444444446</v>
      </c>
      <c r="H2044" t="s">
        <v>14</v>
      </c>
      <c r="I2044">
        <v>64.3</v>
      </c>
      <c r="J2044">
        <v>3393</v>
      </c>
      <c r="K2044">
        <v>8.64</v>
      </c>
      <c r="L2044">
        <v>1</v>
      </c>
    </row>
    <row r="2045" spans="1:12" x14ac:dyDescent="0.25">
      <c r="A2045">
        <v>2021</v>
      </c>
      <c r="B2045" s="8">
        <v>44304</v>
      </c>
      <c r="C2045" s="50">
        <v>500</v>
      </c>
      <c r="D2045" t="s">
        <v>286</v>
      </c>
      <c r="E2045" s="22" t="s">
        <v>289</v>
      </c>
      <c r="F2045" t="s">
        <v>290</v>
      </c>
      <c r="G2045" s="9">
        <v>0.21707175925925926</v>
      </c>
      <c r="H2045" t="s">
        <v>13</v>
      </c>
      <c r="I2045">
        <v>66.8</v>
      </c>
      <c r="J2045">
        <v>2932</v>
      </c>
      <c r="K2045">
        <v>6.68</v>
      </c>
      <c r="L2045">
        <v>1</v>
      </c>
    </row>
    <row r="2046" spans="1:12" x14ac:dyDescent="0.25">
      <c r="A2046">
        <v>2021</v>
      </c>
      <c r="B2046" s="8">
        <v>44304</v>
      </c>
      <c r="C2046" s="50">
        <v>500</v>
      </c>
      <c r="D2046" t="s">
        <v>286</v>
      </c>
      <c r="E2046" s="22" t="s">
        <v>289</v>
      </c>
      <c r="F2046" t="s">
        <v>290</v>
      </c>
      <c r="G2046" s="9">
        <v>0.2280439814814815</v>
      </c>
      <c r="H2046" t="s">
        <v>13</v>
      </c>
      <c r="I2046">
        <v>56.7</v>
      </c>
      <c r="J2046">
        <v>6509</v>
      </c>
      <c r="K2046">
        <v>9.89</v>
      </c>
      <c r="L2046">
        <v>1</v>
      </c>
    </row>
    <row r="2047" spans="1:12" x14ac:dyDescent="0.25">
      <c r="A2047">
        <v>2021</v>
      </c>
      <c r="B2047" s="8">
        <v>44304</v>
      </c>
      <c r="C2047" s="50">
        <v>600</v>
      </c>
      <c r="D2047" t="s">
        <v>286</v>
      </c>
      <c r="E2047" s="22" t="s">
        <v>289</v>
      </c>
      <c r="F2047" t="s">
        <v>290</v>
      </c>
      <c r="G2047" t="s">
        <v>247</v>
      </c>
      <c r="I2047"/>
      <c r="K2047"/>
    </row>
    <row r="2048" spans="1:12" x14ac:dyDescent="0.25">
      <c r="A2048">
        <v>2021</v>
      </c>
      <c r="B2048" s="8">
        <v>44304</v>
      </c>
      <c r="C2048" s="50">
        <v>700</v>
      </c>
      <c r="D2048" t="s">
        <v>286</v>
      </c>
      <c r="E2048" s="22" t="s">
        <v>289</v>
      </c>
      <c r="F2048" t="s">
        <v>290</v>
      </c>
      <c r="G2048" t="s">
        <v>247</v>
      </c>
      <c r="I2048"/>
      <c r="K2048"/>
    </row>
    <row r="2049" spans="1:12" x14ac:dyDescent="0.25">
      <c r="A2049">
        <v>2021</v>
      </c>
      <c r="B2049" s="8">
        <v>44304</v>
      </c>
      <c r="C2049" s="50">
        <v>800</v>
      </c>
      <c r="D2049" t="s">
        <v>286</v>
      </c>
      <c r="E2049" s="22" t="s">
        <v>289</v>
      </c>
      <c r="F2049" t="s">
        <v>290</v>
      </c>
      <c r="G2049" t="s">
        <v>247</v>
      </c>
      <c r="I2049"/>
      <c r="K2049"/>
    </row>
    <row r="2050" spans="1:12" x14ac:dyDescent="0.25">
      <c r="A2050">
        <v>2021</v>
      </c>
      <c r="B2050" s="8">
        <v>44304</v>
      </c>
      <c r="C2050" s="50">
        <v>900</v>
      </c>
      <c r="D2050" t="s">
        <v>286</v>
      </c>
      <c r="E2050" s="22" t="s">
        <v>289</v>
      </c>
      <c r="F2050" t="s">
        <v>290</v>
      </c>
      <c r="G2050" t="s">
        <v>247</v>
      </c>
      <c r="I2050"/>
      <c r="K2050"/>
    </row>
    <row r="2051" spans="1:12" x14ac:dyDescent="0.25">
      <c r="A2051">
        <v>2021</v>
      </c>
      <c r="B2051" s="8">
        <v>44304</v>
      </c>
      <c r="C2051" s="50">
        <v>1000</v>
      </c>
      <c r="D2051" t="s">
        <v>286</v>
      </c>
      <c r="E2051" s="22" t="s">
        <v>289</v>
      </c>
      <c r="F2051" t="s">
        <v>290</v>
      </c>
      <c r="G2051" t="s">
        <v>247</v>
      </c>
      <c r="I2051"/>
      <c r="K2051"/>
    </row>
    <row r="2052" spans="1:12" x14ac:dyDescent="0.25">
      <c r="A2052">
        <v>2021</v>
      </c>
      <c r="B2052" s="8">
        <v>44304</v>
      </c>
      <c r="C2052" s="50">
        <v>1100</v>
      </c>
      <c r="D2052" t="s">
        <v>286</v>
      </c>
      <c r="E2052" s="22" t="s">
        <v>289</v>
      </c>
      <c r="F2052" t="s">
        <v>290</v>
      </c>
      <c r="G2052" t="s">
        <v>247</v>
      </c>
      <c r="I2052"/>
      <c r="K2052"/>
    </row>
    <row r="2053" spans="1:12" x14ac:dyDescent="0.25">
      <c r="A2053">
        <v>2021</v>
      </c>
      <c r="B2053" s="8">
        <v>44304</v>
      </c>
      <c r="C2053" s="50">
        <v>1200</v>
      </c>
      <c r="D2053" t="s">
        <v>286</v>
      </c>
      <c r="E2053" s="22" t="s">
        <v>289</v>
      </c>
      <c r="F2053" t="s">
        <v>290</v>
      </c>
      <c r="G2053" t="s">
        <v>247</v>
      </c>
      <c r="I2053"/>
      <c r="K2053"/>
    </row>
    <row r="2054" spans="1:12" x14ac:dyDescent="0.25">
      <c r="A2054">
        <v>2021</v>
      </c>
      <c r="B2054" s="8">
        <v>44304</v>
      </c>
      <c r="C2054" s="50">
        <v>1300</v>
      </c>
      <c r="D2054" t="s">
        <v>286</v>
      </c>
      <c r="E2054" s="22" t="s">
        <v>289</v>
      </c>
      <c r="F2054" t="s">
        <v>290</v>
      </c>
      <c r="G2054" t="s">
        <v>247</v>
      </c>
      <c r="I2054"/>
      <c r="K2054"/>
    </row>
    <row r="2055" spans="1:12" x14ac:dyDescent="0.25">
      <c r="A2055">
        <v>2021</v>
      </c>
      <c r="B2055" s="8">
        <v>44304</v>
      </c>
      <c r="C2055" s="50">
        <v>1400</v>
      </c>
      <c r="D2055" t="s">
        <v>286</v>
      </c>
      <c r="E2055" s="22" t="s">
        <v>289</v>
      </c>
      <c r="F2055" t="s">
        <v>290</v>
      </c>
      <c r="G2055" t="s">
        <v>247</v>
      </c>
      <c r="I2055"/>
      <c r="K2055"/>
    </row>
    <row r="2056" spans="1:12" x14ac:dyDescent="0.25">
      <c r="A2056">
        <v>2021</v>
      </c>
      <c r="B2056" s="8">
        <v>44304</v>
      </c>
      <c r="C2056" s="50">
        <v>1500</v>
      </c>
      <c r="D2056" t="s">
        <v>286</v>
      </c>
      <c r="E2056" s="22" t="s">
        <v>289</v>
      </c>
      <c r="F2056" t="s">
        <v>290</v>
      </c>
      <c r="G2056" t="s">
        <v>247</v>
      </c>
      <c r="I2056"/>
      <c r="K2056"/>
    </row>
    <row r="2057" spans="1:12" x14ac:dyDescent="0.25">
      <c r="A2057">
        <v>2021</v>
      </c>
      <c r="B2057" s="8">
        <v>44304</v>
      </c>
      <c r="C2057" s="50">
        <v>1600</v>
      </c>
      <c r="D2057" t="s">
        <v>286</v>
      </c>
      <c r="E2057" s="22" t="s">
        <v>289</v>
      </c>
      <c r="F2057" t="s">
        <v>290</v>
      </c>
      <c r="G2057" s="9">
        <v>0.68511574074074078</v>
      </c>
      <c r="H2057" t="s">
        <v>13</v>
      </c>
      <c r="I2057">
        <v>62.3</v>
      </c>
      <c r="J2057">
        <v>6200</v>
      </c>
      <c r="K2057">
        <v>5.4</v>
      </c>
      <c r="L2057">
        <v>1</v>
      </c>
    </row>
    <row r="2058" spans="1:12" x14ac:dyDescent="0.25">
      <c r="A2058">
        <v>2021</v>
      </c>
      <c r="B2058" s="8">
        <v>44304</v>
      </c>
      <c r="C2058" s="50">
        <v>1700</v>
      </c>
      <c r="D2058" t="s">
        <v>286</v>
      </c>
      <c r="E2058" s="22" t="s">
        <v>289</v>
      </c>
      <c r="F2058" t="s">
        <v>290</v>
      </c>
      <c r="G2058" t="s">
        <v>247</v>
      </c>
      <c r="I2058"/>
      <c r="K2058"/>
    </row>
    <row r="2059" spans="1:12" x14ac:dyDescent="0.25">
      <c r="A2059">
        <v>2021</v>
      </c>
      <c r="B2059" s="8">
        <v>44304</v>
      </c>
      <c r="C2059" s="50">
        <v>1800</v>
      </c>
      <c r="D2059" t="s">
        <v>286</v>
      </c>
      <c r="E2059" s="22" t="s">
        <v>289</v>
      </c>
      <c r="F2059" t="s">
        <v>290</v>
      </c>
      <c r="G2059" t="s">
        <v>247</v>
      </c>
      <c r="I2059"/>
      <c r="K2059"/>
    </row>
    <row r="2060" spans="1:12" x14ac:dyDescent="0.25">
      <c r="A2060">
        <v>2021</v>
      </c>
      <c r="B2060" s="8">
        <v>44304</v>
      </c>
      <c r="C2060" s="50">
        <v>1900</v>
      </c>
      <c r="D2060" t="s">
        <v>286</v>
      </c>
      <c r="E2060" s="22" t="s">
        <v>289</v>
      </c>
      <c r="F2060" t="s">
        <v>290</v>
      </c>
      <c r="G2060" t="s">
        <v>247</v>
      </c>
      <c r="I2060"/>
      <c r="K2060"/>
    </row>
    <row r="2061" spans="1:12" x14ac:dyDescent="0.25">
      <c r="A2061">
        <v>2021</v>
      </c>
      <c r="B2061" s="8">
        <v>44304</v>
      </c>
      <c r="C2061" s="50">
        <v>2000</v>
      </c>
      <c r="D2061" t="s">
        <v>286</v>
      </c>
      <c r="E2061" s="22" t="s">
        <v>289</v>
      </c>
      <c r="F2061" t="s">
        <v>290</v>
      </c>
      <c r="G2061" t="s">
        <v>247</v>
      </c>
      <c r="I2061"/>
      <c r="K2061"/>
    </row>
    <row r="2062" spans="1:12" x14ac:dyDescent="0.25">
      <c r="A2062">
        <v>2021</v>
      </c>
      <c r="B2062" s="8">
        <v>44304</v>
      </c>
      <c r="C2062" s="50">
        <v>2100</v>
      </c>
      <c r="D2062" t="s">
        <v>286</v>
      </c>
      <c r="E2062" s="22" t="s">
        <v>289</v>
      </c>
      <c r="F2062" t="s">
        <v>290</v>
      </c>
      <c r="G2062" s="9">
        <v>0.87795138888888891</v>
      </c>
      <c r="H2062" t="s">
        <v>13</v>
      </c>
      <c r="I2062">
        <v>72.3</v>
      </c>
      <c r="J2062">
        <v>967</v>
      </c>
      <c r="K2062">
        <v>8.8000000000000007</v>
      </c>
      <c r="L2062">
        <v>1</v>
      </c>
    </row>
    <row r="2063" spans="1:12" x14ac:dyDescent="0.25">
      <c r="A2063">
        <v>2021</v>
      </c>
      <c r="B2063" s="8">
        <v>44304</v>
      </c>
      <c r="C2063" s="50">
        <v>2200</v>
      </c>
      <c r="D2063" t="s">
        <v>286</v>
      </c>
      <c r="E2063" s="22" t="s">
        <v>289</v>
      </c>
      <c r="F2063" t="s">
        <v>290</v>
      </c>
      <c r="G2063" s="9">
        <v>0.91922453703703699</v>
      </c>
      <c r="H2063" t="s">
        <v>13</v>
      </c>
      <c r="I2063">
        <v>68.7</v>
      </c>
      <c r="J2063">
        <v>854</v>
      </c>
      <c r="K2063">
        <v>8.15</v>
      </c>
      <c r="L2063">
        <v>1</v>
      </c>
    </row>
    <row r="2064" spans="1:12" x14ac:dyDescent="0.25">
      <c r="A2064">
        <v>2021</v>
      </c>
      <c r="B2064" s="8">
        <v>44304</v>
      </c>
      <c r="C2064" s="50">
        <v>2200</v>
      </c>
      <c r="D2064" t="s">
        <v>286</v>
      </c>
      <c r="E2064" s="22" t="s">
        <v>289</v>
      </c>
      <c r="F2064" t="s">
        <v>290</v>
      </c>
      <c r="G2064" s="9">
        <v>0.92418981481481488</v>
      </c>
      <c r="H2064" t="s">
        <v>13</v>
      </c>
      <c r="I2064">
        <v>62.6</v>
      </c>
      <c r="J2064">
        <v>2538</v>
      </c>
      <c r="K2064">
        <v>9.06</v>
      </c>
      <c r="L2064">
        <v>1</v>
      </c>
    </row>
    <row r="2065" spans="1:12" x14ac:dyDescent="0.25">
      <c r="A2065">
        <v>2021</v>
      </c>
      <c r="B2065" s="8">
        <v>44304</v>
      </c>
      <c r="C2065" s="50">
        <v>2300</v>
      </c>
      <c r="D2065" t="s">
        <v>286</v>
      </c>
      <c r="E2065" s="22" t="s">
        <v>289</v>
      </c>
      <c r="F2065" t="s">
        <v>290</v>
      </c>
      <c r="G2065" s="9">
        <v>0.96770833333333339</v>
      </c>
      <c r="H2065" t="s">
        <v>14</v>
      </c>
      <c r="I2065">
        <v>64.599999999999994</v>
      </c>
      <c r="J2065">
        <v>3040</v>
      </c>
      <c r="K2065">
        <v>6.02</v>
      </c>
      <c r="L2065">
        <v>1</v>
      </c>
    </row>
    <row r="2066" spans="1:12" x14ac:dyDescent="0.25">
      <c r="A2066">
        <v>2021</v>
      </c>
      <c r="B2066" s="8">
        <v>44304</v>
      </c>
      <c r="C2066" s="50">
        <v>2300</v>
      </c>
      <c r="D2066" t="s">
        <v>286</v>
      </c>
      <c r="E2066" s="22" t="s">
        <v>289</v>
      </c>
      <c r="F2066" t="s">
        <v>290</v>
      </c>
      <c r="G2066" s="9">
        <v>0.97048611111111116</v>
      </c>
      <c r="H2066" t="s">
        <v>14</v>
      </c>
      <c r="I2066">
        <v>73.2</v>
      </c>
      <c r="J2066">
        <v>3933</v>
      </c>
      <c r="K2066">
        <v>13.72</v>
      </c>
      <c r="L2066">
        <v>1</v>
      </c>
    </row>
    <row r="2067" spans="1:12" x14ac:dyDescent="0.25">
      <c r="A2067">
        <v>2021</v>
      </c>
      <c r="B2067" s="8">
        <v>44305</v>
      </c>
      <c r="C2067" s="50">
        <v>0</v>
      </c>
      <c r="D2067" t="s">
        <v>286</v>
      </c>
      <c r="E2067" s="22" t="s">
        <v>289</v>
      </c>
      <c r="F2067" t="s">
        <v>291</v>
      </c>
      <c r="G2067" s="9">
        <v>1.273148148148148E-4</v>
      </c>
      <c r="H2067" t="s">
        <v>14</v>
      </c>
      <c r="I2067">
        <v>66.400000000000006</v>
      </c>
      <c r="J2067">
        <v>37</v>
      </c>
      <c r="K2067">
        <v>7</v>
      </c>
      <c r="L2067">
        <v>1</v>
      </c>
    </row>
    <row r="2068" spans="1:12" x14ac:dyDescent="0.25">
      <c r="A2068">
        <v>2021</v>
      </c>
      <c r="B2068" s="8">
        <v>44305</v>
      </c>
      <c r="C2068" s="50">
        <v>0</v>
      </c>
      <c r="D2068" t="s">
        <v>286</v>
      </c>
      <c r="E2068" s="22" t="s">
        <v>289</v>
      </c>
      <c r="F2068" t="s">
        <v>291</v>
      </c>
      <c r="G2068" s="9">
        <v>1.273148148148148E-4</v>
      </c>
      <c r="H2068" t="s">
        <v>14</v>
      </c>
      <c r="I2068">
        <v>57.3</v>
      </c>
      <c r="J2068">
        <v>37</v>
      </c>
      <c r="K2068">
        <v>7</v>
      </c>
      <c r="L2068">
        <v>1</v>
      </c>
    </row>
    <row r="2069" spans="1:12" x14ac:dyDescent="0.25">
      <c r="A2069">
        <v>2021</v>
      </c>
      <c r="B2069" s="8">
        <v>44305</v>
      </c>
      <c r="C2069" s="50">
        <v>0</v>
      </c>
      <c r="D2069" t="s">
        <v>286</v>
      </c>
      <c r="E2069" s="22" t="s">
        <v>289</v>
      </c>
      <c r="F2069" t="s">
        <v>291</v>
      </c>
      <c r="G2069" s="9">
        <v>1.375E-2</v>
      </c>
      <c r="H2069" t="s">
        <v>13</v>
      </c>
      <c r="I2069">
        <v>50</v>
      </c>
      <c r="J2069">
        <v>4614</v>
      </c>
      <c r="K2069">
        <v>19.239999999999998</v>
      </c>
      <c r="L2069">
        <v>1</v>
      </c>
    </row>
    <row r="2070" spans="1:12" x14ac:dyDescent="0.25">
      <c r="A2070">
        <v>2021</v>
      </c>
      <c r="B2070" s="8">
        <v>44305</v>
      </c>
      <c r="C2070" s="50">
        <v>0</v>
      </c>
      <c r="D2070" t="s">
        <v>286</v>
      </c>
      <c r="E2070" s="22" t="s">
        <v>289</v>
      </c>
      <c r="F2070" t="s">
        <v>291</v>
      </c>
      <c r="G2070" s="9">
        <v>1.6967592592592593E-2</v>
      </c>
      <c r="H2070" t="s">
        <v>13</v>
      </c>
      <c r="I2070">
        <v>66.8</v>
      </c>
      <c r="J2070">
        <v>5695</v>
      </c>
      <c r="K2070">
        <v>15.39</v>
      </c>
      <c r="L2070">
        <v>1</v>
      </c>
    </row>
    <row r="2071" spans="1:12" x14ac:dyDescent="0.25">
      <c r="A2071">
        <v>2021</v>
      </c>
      <c r="B2071" s="8">
        <v>44305</v>
      </c>
      <c r="C2071" s="50">
        <v>0</v>
      </c>
      <c r="D2071" t="s">
        <v>286</v>
      </c>
      <c r="E2071" s="22" t="s">
        <v>289</v>
      </c>
      <c r="F2071" t="s">
        <v>291</v>
      </c>
      <c r="G2071" s="9">
        <v>1.9224537037037037E-2</v>
      </c>
      <c r="H2071" t="s">
        <v>13</v>
      </c>
      <c r="I2071">
        <v>61.4</v>
      </c>
      <c r="J2071">
        <v>6457</v>
      </c>
      <c r="K2071">
        <v>6.42</v>
      </c>
      <c r="L2071">
        <v>1</v>
      </c>
    </row>
    <row r="2072" spans="1:12" x14ac:dyDescent="0.25">
      <c r="A2072">
        <v>2021</v>
      </c>
      <c r="B2072" s="8">
        <v>44305</v>
      </c>
      <c r="C2072" s="50">
        <v>100</v>
      </c>
      <c r="D2072" t="s">
        <v>286</v>
      </c>
      <c r="E2072" s="22" t="s">
        <v>289</v>
      </c>
      <c r="F2072" t="s">
        <v>291</v>
      </c>
      <c r="G2072" s="9">
        <v>6.1076388888888888E-2</v>
      </c>
      <c r="H2072" t="s">
        <v>14</v>
      </c>
      <c r="I2072">
        <v>70.7</v>
      </c>
      <c r="J2072">
        <v>6355</v>
      </c>
      <c r="K2072">
        <v>12.38</v>
      </c>
      <c r="L2072">
        <v>1</v>
      </c>
    </row>
    <row r="2073" spans="1:12" x14ac:dyDescent="0.25">
      <c r="A2073">
        <v>2021</v>
      </c>
      <c r="B2073" s="8">
        <v>44305</v>
      </c>
      <c r="C2073" s="50">
        <v>200</v>
      </c>
      <c r="D2073" t="s">
        <v>286</v>
      </c>
      <c r="E2073" s="22" t="s">
        <v>289</v>
      </c>
      <c r="F2073" t="s">
        <v>291</v>
      </c>
      <c r="G2073" s="9">
        <v>8.4027777777777771E-2</v>
      </c>
      <c r="H2073" t="s">
        <v>13</v>
      </c>
      <c r="I2073">
        <v>60</v>
      </c>
      <c r="J2073">
        <v>186</v>
      </c>
      <c r="K2073">
        <v>7.37</v>
      </c>
      <c r="L2073">
        <v>1</v>
      </c>
    </row>
    <row r="2074" spans="1:12" x14ac:dyDescent="0.25">
      <c r="A2074">
        <v>2021</v>
      </c>
      <c r="B2074" s="8">
        <v>44305</v>
      </c>
      <c r="C2074" s="50">
        <v>200</v>
      </c>
      <c r="D2074" t="s">
        <v>286</v>
      </c>
      <c r="E2074" s="22" t="s">
        <v>289</v>
      </c>
      <c r="F2074" t="s">
        <v>291</v>
      </c>
      <c r="G2074" s="9">
        <v>8.6481481481481479E-2</v>
      </c>
      <c r="H2074" t="s">
        <v>14</v>
      </c>
      <c r="I2074">
        <v>69.2</v>
      </c>
      <c r="J2074">
        <v>866</v>
      </c>
      <c r="K2074">
        <v>16.309999999999999</v>
      </c>
      <c r="L2074">
        <v>1</v>
      </c>
    </row>
    <row r="2075" spans="1:12" x14ac:dyDescent="0.25">
      <c r="A2075">
        <v>2021</v>
      </c>
      <c r="B2075" s="8">
        <v>44305</v>
      </c>
      <c r="C2075" s="50">
        <v>200</v>
      </c>
      <c r="D2075" t="s">
        <v>286</v>
      </c>
      <c r="E2075" s="22" t="s">
        <v>289</v>
      </c>
      <c r="F2075" t="s">
        <v>291</v>
      </c>
      <c r="G2075" s="9">
        <v>9.2557870370370374E-2</v>
      </c>
      <c r="H2075" t="s">
        <v>13</v>
      </c>
      <c r="I2075">
        <v>65</v>
      </c>
      <c r="J2075">
        <v>2863</v>
      </c>
      <c r="K2075">
        <v>9.34</v>
      </c>
      <c r="L2075">
        <v>1</v>
      </c>
    </row>
    <row r="2076" spans="1:12" x14ac:dyDescent="0.25">
      <c r="A2076">
        <v>2021</v>
      </c>
      <c r="B2076" s="8">
        <v>44305</v>
      </c>
      <c r="C2076" s="50">
        <v>300</v>
      </c>
      <c r="D2076" t="s">
        <v>286</v>
      </c>
      <c r="E2076" s="22" t="s">
        <v>289</v>
      </c>
      <c r="F2076" t="s">
        <v>291</v>
      </c>
      <c r="G2076" s="9">
        <v>0.12516203703703704</v>
      </c>
      <c r="H2076" t="s">
        <v>13</v>
      </c>
      <c r="I2076">
        <v>67.599999999999994</v>
      </c>
      <c r="J2076">
        <v>50</v>
      </c>
      <c r="K2076">
        <v>18.18</v>
      </c>
      <c r="L2076">
        <v>1</v>
      </c>
    </row>
    <row r="2077" spans="1:12" x14ac:dyDescent="0.25">
      <c r="A2077">
        <v>2021</v>
      </c>
      <c r="B2077" s="8">
        <v>44305</v>
      </c>
      <c r="C2077" s="50">
        <v>400</v>
      </c>
      <c r="D2077" t="s">
        <v>286</v>
      </c>
      <c r="E2077" s="22" t="s">
        <v>289</v>
      </c>
      <c r="F2077" t="s">
        <v>291</v>
      </c>
      <c r="G2077" s="9">
        <v>0.1771527777777778</v>
      </c>
      <c r="H2077" t="s">
        <v>14</v>
      </c>
      <c r="I2077">
        <v>51.6</v>
      </c>
      <c r="J2077">
        <v>3126</v>
      </c>
      <c r="K2077">
        <v>6.68</v>
      </c>
      <c r="L2077">
        <v>1</v>
      </c>
    </row>
    <row r="2078" spans="1:12" x14ac:dyDescent="0.25">
      <c r="A2078">
        <v>2021</v>
      </c>
      <c r="B2078" s="8">
        <v>44305</v>
      </c>
      <c r="C2078" s="50">
        <v>500</v>
      </c>
      <c r="D2078" t="s">
        <v>286</v>
      </c>
      <c r="E2078" s="22" t="s">
        <v>289</v>
      </c>
      <c r="F2078" t="s">
        <v>291</v>
      </c>
      <c r="G2078" s="9">
        <v>0.21484953703703702</v>
      </c>
      <c r="H2078" t="s">
        <v>13</v>
      </c>
      <c r="I2078">
        <v>66.900000000000006</v>
      </c>
      <c r="J2078">
        <v>2209</v>
      </c>
      <c r="K2078">
        <v>5.09</v>
      </c>
      <c r="L2078">
        <v>1</v>
      </c>
    </row>
    <row r="2079" spans="1:12" x14ac:dyDescent="0.25">
      <c r="A2079">
        <v>2021</v>
      </c>
      <c r="B2079" s="8">
        <v>44305</v>
      </c>
      <c r="C2079" s="50">
        <v>500</v>
      </c>
      <c r="D2079" t="s">
        <v>286</v>
      </c>
      <c r="E2079" s="22" t="s">
        <v>289</v>
      </c>
      <c r="F2079" t="s">
        <v>291</v>
      </c>
      <c r="G2079" s="9">
        <v>0.2190162037037037</v>
      </c>
      <c r="H2079" t="s">
        <v>13</v>
      </c>
      <c r="I2079">
        <v>69.099999999999994</v>
      </c>
      <c r="J2079">
        <v>3617</v>
      </c>
      <c r="K2079">
        <v>14.57</v>
      </c>
      <c r="L2079">
        <v>1</v>
      </c>
    </row>
    <row r="2080" spans="1:12" x14ac:dyDescent="0.25">
      <c r="A2080">
        <v>2021</v>
      </c>
      <c r="B2080" s="8">
        <v>44305</v>
      </c>
      <c r="C2080" s="50">
        <v>600</v>
      </c>
      <c r="D2080" t="s">
        <v>286</v>
      </c>
      <c r="E2080" s="22" t="s">
        <v>289</v>
      </c>
      <c r="F2080" t="s">
        <v>291</v>
      </c>
      <c r="G2080" s="9">
        <v>0.25995370370370369</v>
      </c>
      <c r="H2080" t="s">
        <v>14</v>
      </c>
      <c r="I2080">
        <v>69.5</v>
      </c>
      <c r="J2080">
        <v>3211</v>
      </c>
      <c r="K2080">
        <v>8.68</v>
      </c>
      <c r="L2080">
        <v>1</v>
      </c>
    </row>
    <row r="2081" spans="1:13" x14ac:dyDescent="0.25">
      <c r="A2081">
        <v>2021</v>
      </c>
      <c r="B2081" s="8">
        <v>44305</v>
      </c>
      <c r="C2081" s="50">
        <v>700</v>
      </c>
      <c r="D2081" t="s">
        <v>286</v>
      </c>
      <c r="E2081" s="22" t="s">
        <v>289</v>
      </c>
      <c r="F2081" t="s">
        <v>291</v>
      </c>
      <c r="G2081" t="s">
        <v>247</v>
      </c>
      <c r="I2081"/>
      <c r="K2081"/>
    </row>
    <row r="2082" spans="1:13" x14ac:dyDescent="0.25">
      <c r="A2082">
        <v>2021</v>
      </c>
      <c r="B2082" s="8">
        <v>44305</v>
      </c>
      <c r="C2082" s="50">
        <v>800</v>
      </c>
      <c r="D2082" t="s">
        <v>286</v>
      </c>
      <c r="E2082" s="22" t="s">
        <v>289</v>
      </c>
      <c r="F2082" t="s">
        <v>291</v>
      </c>
      <c r="G2082" t="s">
        <v>247</v>
      </c>
      <c r="I2082"/>
      <c r="K2082"/>
    </row>
    <row r="2083" spans="1:13" x14ac:dyDescent="0.25">
      <c r="A2083">
        <v>2021</v>
      </c>
      <c r="B2083" s="8">
        <v>44305</v>
      </c>
      <c r="C2083" s="50">
        <v>900</v>
      </c>
      <c r="D2083" t="s">
        <v>286</v>
      </c>
      <c r="E2083" s="22" t="s">
        <v>289</v>
      </c>
      <c r="F2083" t="s">
        <v>291</v>
      </c>
      <c r="G2083" t="s">
        <v>247</v>
      </c>
      <c r="I2083"/>
      <c r="K2083"/>
    </row>
    <row r="2084" spans="1:13" x14ac:dyDescent="0.25">
      <c r="A2084">
        <v>2021</v>
      </c>
      <c r="B2084" s="8">
        <v>44305</v>
      </c>
      <c r="C2084" s="50">
        <v>1000</v>
      </c>
      <c r="D2084" t="s">
        <v>286</v>
      </c>
      <c r="E2084" s="22" t="s">
        <v>289</v>
      </c>
      <c r="F2084" t="s">
        <v>291</v>
      </c>
      <c r="G2084" t="s">
        <v>247</v>
      </c>
      <c r="I2084"/>
      <c r="K2084"/>
    </row>
    <row r="2085" spans="1:13" x14ac:dyDescent="0.25">
      <c r="A2085">
        <v>2021</v>
      </c>
      <c r="B2085" s="8">
        <v>44305</v>
      </c>
      <c r="C2085" s="50">
        <v>1100</v>
      </c>
      <c r="D2085" t="s">
        <v>286</v>
      </c>
      <c r="E2085" s="22" t="s">
        <v>289</v>
      </c>
      <c r="F2085" t="s">
        <v>291</v>
      </c>
      <c r="G2085" s="9">
        <v>0.46113425925925927</v>
      </c>
      <c r="H2085" s="43" t="s">
        <v>14</v>
      </c>
      <c r="I2085">
        <v>77.900000000000006</v>
      </c>
      <c r="J2085">
        <v>938</v>
      </c>
      <c r="K2085">
        <v>4.57</v>
      </c>
      <c r="L2085">
        <v>1</v>
      </c>
    </row>
    <row r="2086" spans="1:13" x14ac:dyDescent="0.25">
      <c r="A2086">
        <v>2021</v>
      </c>
      <c r="B2086" s="8">
        <v>44305</v>
      </c>
      <c r="C2086" s="50">
        <v>1200</v>
      </c>
      <c r="D2086" t="s">
        <v>286</v>
      </c>
      <c r="E2086" s="22" t="s">
        <v>289</v>
      </c>
      <c r="F2086" t="s">
        <v>291</v>
      </c>
      <c r="G2086" t="s">
        <v>247</v>
      </c>
      <c r="I2086"/>
      <c r="K2086"/>
    </row>
    <row r="2087" spans="1:13" x14ac:dyDescent="0.25">
      <c r="A2087">
        <v>2021</v>
      </c>
      <c r="B2087" s="8">
        <v>44305</v>
      </c>
      <c r="C2087" s="50">
        <v>1300</v>
      </c>
      <c r="D2087" t="s">
        <v>286</v>
      </c>
      <c r="E2087" s="22" t="s">
        <v>289</v>
      </c>
      <c r="F2087" t="s">
        <v>291</v>
      </c>
      <c r="G2087" t="s">
        <v>247</v>
      </c>
      <c r="I2087"/>
      <c r="K2087"/>
    </row>
    <row r="2088" spans="1:13" x14ac:dyDescent="0.25">
      <c r="A2088">
        <v>2021</v>
      </c>
      <c r="B2088" s="8">
        <v>44305</v>
      </c>
      <c r="C2088" s="50">
        <v>1400</v>
      </c>
      <c r="D2088" t="s">
        <v>286</v>
      </c>
      <c r="E2088" s="22" t="s">
        <v>289</v>
      </c>
      <c r="F2088" t="s">
        <v>291</v>
      </c>
      <c r="G2088" t="s">
        <v>247</v>
      </c>
      <c r="I2088"/>
      <c r="K2088"/>
    </row>
    <row r="2089" spans="1:13" x14ac:dyDescent="0.25">
      <c r="A2089">
        <v>2021</v>
      </c>
      <c r="B2089" s="8">
        <v>44305</v>
      </c>
      <c r="C2089" s="50">
        <v>1500</v>
      </c>
      <c r="D2089" t="s">
        <v>286</v>
      </c>
      <c r="E2089" s="22" t="s">
        <v>289</v>
      </c>
      <c r="F2089" t="s">
        <v>291</v>
      </c>
      <c r="G2089" t="s">
        <v>247</v>
      </c>
      <c r="I2089"/>
      <c r="K2089"/>
    </row>
    <row r="2090" spans="1:13" x14ac:dyDescent="0.25">
      <c r="A2090">
        <v>2021</v>
      </c>
      <c r="B2090" s="8">
        <v>44305</v>
      </c>
      <c r="C2090" s="50">
        <v>1600</v>
      </c>
      <c r="D2090" t="s">
        <v>286</v>
      </c>
      <c r="E2090" s="22" t="s">
        <v>289</v>
      </c>
      <c r="F2090" t="s">
        <v>291</v>
      </c>
      <c r="G2090" t="s">
        <v>247</v>
      </c>
      <c r="I2090"/>
      <c r="K2090"/>
    </row>
    <row r="2091" spans="1:13" x14ac:dyDescent="0.25">
      <c r="A2091">
        <v>2021</v>
      </c>
      <c r="B2091" s="8">
        <v>44305</v>
      </c>
      <c r="C2091" s="50">
        <v>1700</v>
      </c>
      <c r="D2091" t="s">
        <v>286</v>
      </c>
      <c r="E2091" s="22" t="s">
        <v>289</v>
      </c>
      <c r="F2091" t="s">
        <v>291</v>
      </c>
      <c r="G2091" t="s">
        <v>247</v>
      </c>
      <c r="I2091"/>
      <c r="K2091"/>
    </row>
    <row r="2092" spans="1:13" x14ac:dyDescent="0.25">
      <c r="A2092">
        <v>2021</v>
      </c>
      <c r="B2092" s="8">
        <v>44305</v>
      </c>
      <c r="C2092" s="50">
        <v>1800</v>
      </c>
      <c r="D2092" t="s">
        <v>286</v>
      </c>
      <c r="E2092" s="22" t="s">
        <v>289</v>
      </c>
      <c r="F2092" t="s">
        <v>291</v>
      </c>
      <c r="G2092" t="s">
        <v>247</v>
      </c>
      <c r="I2092"/>
      <c r="K2092"/>
    </row>
    <row r="2093" spans="1:13" x14ac:dyDescent="0.25">
      <c r="A2093">
        <v>2021</v>
      </c>
      <c r="B2093" s="8">
        <v>44305</v>
      </c>
      <c r="C2093" s="50">
        <v>1900</v>
      </c>
      <c r="D2093" t="s">
        <v>286</v>
      </c>
      <c r="E2093" s="22" t="s">
        <v>289</v>
      </c>
      <c r="F2093" t="s">
        <v>291</v>
      </c>
      <c r="G2093" s="55"/>
      <c r="H2093" s="44" t="s">
        <v>14</v>
      </c>
      <c r="I2093"/>
      <c r="K2093"/>
      <c r="M2093" s="42" t="s">
        <v>191</v>
      </c>
    </row>
    <row r="2094" spans="1:13" x14ac:dyDescent="0.25">
      <c r="A2094">
        <v>2021</v>
      </c>
      <c r="B2094" s="8">
        <v>44305</v>
      </c>
      <c r="C2094" s="50">
        <v>1900</v>
      </c>
      <c r="D2094" t="s">
        <v>286</v>
      </c>
      <c r="E2094" s="22" t="s">
        <v>289</v>
      </c>
      <c r="F2094" t="s">
        <v>291</v>
      </c>
      <c r="G2094" s="55"/>
      <c r="H2094" s="44" t="s">
        <v>14</v>
      </c>
      <c r="I2094"/>
      <c r="K2094"/>
      <c r="M2094" s="42" t="s">
        <v>191</v>
      </c>
    </row>
    <row r="2095" spans="1:13" x14ac:dyDescent="0.25">
      <c r="A2095">
        <v>2021</v>
      </c>
      <c r="B2095" s="8">
        <v>44305</v>
      </c>
      <c r="C2095" s="50">
        <v>1900</v>
      </c>
      <c r="D2095" t="s">
        <v>286</v>
      </c>
      <c r="E2095" s="22" t="s">
        <v>289</v>
      </c>
      <c r="F2095" t="s">
        <v>291</v>
      </c>
      <c r="G2095" s="9">
        <v>0.7990046296296297</v>
      </c>
      <c r="H2095" t="s">
        <v>13</v>
      </c>
      <c r="I2095">
        <v>60</v>
      </c>
      <c r="J2095">
        <v>2298</v>
      </c>
      <c r="K2095">
        <v>12.6</v>
      </c>
      <c r="L2095">
        <v>1</v>
      </c>
    </row>
    <row r="2096" spans="1:13" x14ac:dyDescent="0.25">
      <c r="A2096">
        <v>2021</v>
      </c>
      <c r="B2096" s="8">
        <v>44305</v>
      </c>
      <c r="C2096" s="50">
        <v>1900</v>
      </c>
      <c r="D2096" t="s">
        <v>286</v>
      </c>
      <c r="E2096" s="22" t="s">
        <v>289</v>
      </c>
      <c r="F2096" t="s">
        <v>291</v>
      </c>
      <c r="G2096" s="9">
        <v>0.79902777777777778</v>
      </c>
      <c r="H2096" t="s">
        <v>13</v>
      </c>
      <c r="I2096">
        <v>65.5</v>
      </c>
      <c r="J2096">
        <v>2305</v>
      </c>
      <c r="K2096">
        <v>12.38</v>
      </c>
      <c r="L2096">
        <v>1</v>
      </c>
    </row>
    <row r="2097" spans="1:13" x14ac:dyDescent="0.25">
      <c r="A2097">
        <v>2021</v>
      </c>
      <c r="B2097" s="8">
        <v>44305</v>
      </c>
      <c r="C2097" s="50">
        <v>1900</v>
      </c>
      <c r="D2097" t="s">
        <v>286</v>
      </c>
      <c r="E2097" s="22" t="s">
        <v>289</v>
      </c>
      <c r="F2097" t="s">
        <v>291</v>
      </c>
      <c r="G2097" s="9">
        <v>0.8049884259259259</v>
      </c>
      <c r="H2097" t="s">
        <v>14</v>
      </c>
      <c r="I2097">
        <v>73.599999999999994</v>
      </c>
      <c r="J2097">
        <v>4309</v>
      </c>
      <c r="K2097">
        <v>12.38</v>
      </c>
      <c r="L2097">
        <v>1</v>
      </c>
    </row>
    <row r="2098" spans="1:13" x14ac:dyDescent="0.25">
      <c r="A2098">
        <v>2021</v>
      </c>
      <c r="B2098" s="8">
        <v>44305</v>
      </c>
      <c r="C2098" s="50">
        <v>1900</v>
      </c>
      <c r="D2098" t="s">
        <v>286</v>
      </c>
      <c r="E2098" s="22" t="s">
        <v>289</v>
      </c>
      <c r="F2098" t="s">
        <v>291</v>
      </c>
      <c r="G2098" s="9">
        <v>0.80989583333333337</v>
      </c>
      <c r="H2098" t="s">
        <v>13</v>
      </c>
      <c r="I2098">
        <v>80</v>
      </c>
      <c r="J2098">
        <v>5952</v>
      </c>
      <c r="K2098">
        <v>14.63</v>
      </c>
      <c r="L2098">
        <v>1</v>
      </c>
    </row>
    <row r="2099" spans="1:13" x14ac:dyDescent="0.25">
      <c r="A2099">
        <v>2021</v>
      </c>
      <c r="B2099" s="8">
        <v>44305</v>
      </c>
      <c r="C2099" s="50">
        <v>1900</v>
      </c>
      <c r="D2099" t="s">
        <v>286</v>
      </c>
      <c r="E2099" s="22" t="s">
        <v>289</v>
      </c>
      <c r="F2099" t="s">
        <v>291</v>
      </c>
      <c r="G2099" s="11">
        <v>0.80991898148148145</v>
      </c>
      <c r="H2099" t="s">
        <v>13</v>
      </c>
      <c r="I2099" s="13">
        <v>64.2</v>
      </c>
      <c r="J2099">
        <v>5961</v>
      </c>
      <c r="K2099" s="10">
        <v>14.61</v>
      </c>
      <c r="L2099">
        <v>1</v>
      </c>
    </row>
    <row r="2100" spans="1:13" x14ac:dyDescent="0.25">
      <c r="A2100">
        <v>2021</v>
      </c>
      <c r="B2100" s="8">
        <v>44305</v>
      </c>
      <c r="C2100" s="50">
        <v>2000</v>
      </c>
      <c r="D2100" t="s">
        <v>286</v>
      </c>
      <c r="E2100" s="22" t="s">
        <v>289</v>
      </c>
      <c r="F2100" t="s">
        <v>291</v>
      </c>
      <c r="G2100" s="55"/>
      <c r="H2100" s="44" t="s">
        <v>14</v>
      </c>
      <c r="I2100"/>
      <c r="K2100"/>
      <c r="M2100" s="42" t="s">
        <v>191</v>
      </c>
    </row>
    <row r="2101" spans="1:13" x14ac:dyDescent="0.25">
      <c r="A2101">
        <v>2021</v>
      </c>
      <c r="B2101" s="8">
        <v>44305</v>
      </c>
      <c r="C2101" s="50">
        <v>2000</v>
      </c>
      <c r="D2101" t="s">
        <v>286</v>
      </c>
      <c r="E2101" s="22" t="s">
        <v>289</v>
      </c>
      <c r="F2101" t="s">
        <v>291</v>
      </c>
      <c r="G2101" s="40">
        <v>0.85332175925925924</v>
      </c>
      <c r="H2101" t="s">
        <v>14</v>
      </c>
      <c r="I2101">
        <v>69.5</v>
      </c>
      <c r="J2101">
        <v>6587</v>
      </c>
      <c r="K2101">
        <v>6.03</v>
      </c>
      <c r="L2101">
        <v>2</v>
      </c>
    </row>
    <row r="2102" spans="1:13" x14ac:dyDescent="0.25">
      <c r="A2102">
        <v>2021</v>
      </c>
      <c r="B2102" s="8">
        <v>44305</v>
      </c>
      <c r="C2102" s="50">
        <v>2100</v>
      </c>
      <c r="D2102" t="s">
        <v>286</v>
      </c>
      <c r="E2102" s="22" t="s">
        <v>289</v>
      </c>
      <c r="F2102" t="s">
        <v>291</v>
      </c>
      <c r="G2102" t="s">
        <v>247</v>
      </c>
      <c r="I2102"/>
      <c r="K2102"/>
    </row>
    <row r="2103" spans="1:13" x14ac:dyDescent="0.25">
      <c r="A2103">
        <v>2021</v>
      </c>
      <c r="B2103" s="8">
        <v>44305</v>
      </c>
      <c r="C2103" s="50">
        <v>2200</v>
      </c>
      <c r="D2103" t="s">
        <v>286</v>
      </c>
      <c r="E2103" s="22" t="s">
        <v>289</v>
      </c>
      <c r="F2103" t="s">
        <v>291</v>
      </c>
      <c r="G2103" s="9">
        <v>0.9184606481481481</v>
      </c>
      <c r="H2103" t="s">
        <v>14</v>
      </c>
      <c r="I2103">
        <v>53</v>
      </c>
      <c r="J2103">
        <v>596</v>
      </c>
      <c r="K2103">
        <v>14.98</v>
      </c>
      <c r="L2103">
        <v>1</v>
      </c>
    </row>
    <row r="2104" spans="1:13" x14ac:dyDescent="0.25">
      <c r="A2104">
        <v>2021</v>
      </c>
      <c r="B2104" s="8">
        <v>44305</v>
      </c>
      <c r="C2104" s="50">
        <v>2300</v>
      </c>
      <c r="D2104" t="s">
        <v>286</v>
      </c>
      <c r="E2104" s="22" t="s">
        <v>289</v>
      </c>
      <c r="F2104" t="s">
        <v>291</v>
      </c>
      <c r="G2104" s="9">
        <v>0.9652546296296296</v>
      </c>
      <c r="H2104" t="s">
        <v>14</v>
      </c>
      <c r="I2104">
        <v>68.599999999999994</v>
      </c>
      <c r="J2104">
        <v>2199</v>
      </c>
      <c r="K2104">
        <v>18.2</v>
      </c>
      <c r="L2104">
        <v>1</v>
      </c>
    </row>
    <row r="2105" spans="1:13" x14ac:dyDescent="0.25">
      <c r="A2105">
        <v>2021</v>
      </c>
      <c r="B2105" s="8">
        <v>44305</v>
      </c>
      <c r="C2105" s="50">
        <v>2300</v>
      </c>
      <c r="D2105" t="s">
        <v>286</v>
      </c>
      <c r="E2105" s="22" t="s">
        <v>289</v>
      </c>
      <c r="F2105" t="s">
        <v>291</v>
      </c>
      <c r="G2105" s="9">
        <v>0.97681712962962963</v>
      </c>
      <c r="H2105" t="s">
        <v>13</v>
      </c>
      <c r="I2105">
        <v>60.6</v>
      </c>
      <c r="J2105">
        <v>5803</v>
      </c>
      <c r="K2105">
        <v>16.899999999999999</v>
      </c>
      <c r="L2105">
        <v>1</v>
      </c>
    </row>
    <row r="2106" spans="1:13" x14ac:dyDescent="0.25">
      <c r="A2106">
        <v>2021</v>
      </c>
      <c r="B2106" s="8">
        <v>44306</v>
      </c>
      <c r="C2106" s="50">
        <v>0</v>
      </c>
      <c r="D2106" t="s">
        <v>286</v>
      </c>
      <c r="E2106" s="22" t="s">
        <v>289</v>
      </c>
      <c r="F2106" t="s">
        <v>291</v>
      </c>
      <c r="G2106" s="9">
        <v>7.8703703703703705E-4</v>
      </c>
      <c r="H2106" t="s">
        <v>14</v>
      </c>
      <c r="I2106">
        <v>47.4</v>
      </c>
      <c r="J2106">
        <v>256</v>
      </c>
      <c r="K2106">
        <v>18.52</v>
      </c>
      <c r="L2106">
        <v>1</v>
      </c>
    </row>
    <row r="2107" spans="1:13" x14ac:dyDescent="0.25">
      <c r="A2107">
        <v>2021</v>
      </c>
      <c r="B2107" s="8">
        <v>44306</v>
      </c>
      <c r="C2107" s="50">
        <v>100</v>
      </c>
      <c r="D2107" t="s">
        <v>286</v>
      </c>
      <c r="E2107" s="22" t="s">
        <v>289</v>
      </c>
      <c r="F2107" t="s">
        <v>291</v>
      </c>
      <c r="G2107" t="s">
        <v>247</v>
      </c>
      <c r="I2107"/>
      <c r="K2107"/>
    </row>
    <row r="2108" spans="1:13" x14ac:dyDescent="0.25">
      <c r="A2108">
        <v>2021</v>
      </c>
      <c r="B2108" s="8">
        <v>44306</v>
      </c>
      <c r="C2108" s="50">
        <v>200</v>
      </c>
      <c r="D2108" t="s">
        <v>286</v>
      </c>
      <c r="E2108" s="22" t="s">
        <v>289</v>
      </c>
      <c r="F2108" t="s">
        <v>291</v>
      </c>
      <c r="G2108" s="9">
        <v>8.5358796296296294E-2</v>
      </c>
      <c r="H2108" t="s">
        <v>13</v>
      </c>
      <c r="I2108">
        <v>64.099999999999994</v>
      </c>
      <c r="J2108">
        <v>676</v>
      </c>
      <c r="K2108">
        <v>20.69</v>
      </c>
      <c r="L2108">
        <v>1</v>
      </c>
    </row>
    <row r="2109" spans="1:13" x14ac:dyDescent="0.25">
      <c r="A2109">
        <v>2021</v>
      </c>
      <c r="B2109" s="8">
        <v>44306</v>
      </c>
      <c r="C2109" s="50">
        <v>200</v>
      </c>
      <c r="D2109" t="s">
        <v>286</v>
      </c>
      <c r="E2109" s="22" t="s">
        <v>289</v>
      </c>
      <c r="F2109" t="s">
        <v>291</v>
      </c>
      <c r="G2109" s="9">
        <v>9.3715277777777772E-2</v>
      </c>
      <c r="H2109" t="s">
        <v>13</v>
      </c>
      <c r="I2109">
        <v>47.9</v>
      </c>
      <c r="J2109">
        <v>3498</v>
      </c>
      <c r="K2109">
        <v>19.41</v>
      </c>
      <c r="L2109">
        <v>1</v>
      </c>
    </row>
    <row r="2110" spans="1:13" x14ac:dyDescent="0.25">
      <c r="A2110">
        <v>2021</v>
      </c>
      <c r="B2110" s="8">
        <v>44306</v>
      </c>
      <c r="C2110" s="50">
        <v>200</v>
      </c>
      <c r="D2110" t="s">
        <v>286</v>
      </c>
      <c r="E2110" s="22" t="s">
        <v>289</v>
      </c>
      <c r="F2110" t="s">
        <v>291</v>
      </c>
      <c r="G2110" s="9">
        <v>9.8912037037037034E-2</v>
      </c>
      <c r="H2110" t="s">
        <v>14</v>
      </c>
      <c r="I2110">
        <v>53.4</v>
      </c>
      <c r="J2110">
        <v>5239</v>
      </c>
      <c r="K2110">
        <v>16.059999999999999</v>
      </c>
      <c r="L2110">
        <v>1</v>
      </c>
    </row>
    <row r="2111" spans="1:13" x14ac:dyDescent="0.25">
      <c r="A2111">
        <v>2021</v>
      </c>
      <c r="B2111" s="8">
        <v>44306</v>
      </c>
      <c r="C2111" s="50">
        <v>300</v>
      </c>
      <c r="D2111" t="s">
        <v>286</v>
      </c>
      <c r="E2111" s="22" t="s">
        <v>289</v>
      </c>
      <c r="F2111" t="s">
        <v>291</v>
      </c>
      <c r="G2111" s="9">
        <v>0.12525462962962963</v>
      </c>
      <c r="H2111" t="s">
        <v>14</v>
      </c>
      <c r="I2111">
        <v>51.3</v>
      </c>
      <c r="J2111">
        <v>79</v>
      </c>
      <c r="K2111">
        <v>17.940000000000001</v>
      </c>
      <c r="L2111">
        <v>1</v>
      </c>
    </row>
    <row r="2112" spans="1:13" x14ac:dyDescent="0.25">
      <c r="A2112">
        <v>2021</v>
      </c>
      <c r="B2112" s="8">
        <v>44306</v>
      </c>
      <c r="C2112" s="50">
        <v>300</v>
      </c>
      <c r="D2112" t="s">
        <v>286</v>
      </c>
      <c r="E2112" s="22" t="s">
        <v>289</v>
      </c>
      <c r="F2112" t="s">
        <v>291</v>
      </c>
      <c r="G2112" s="9">
        <v>0.12991898148148148</v>
      </c>
      <c r="H2112" t="s">
        <v>13</v>
      </c>
      <c r="I2112">
        <v>70.400000000000006</v>
      </c>
      <c r="J2112">
        <v>1621</v>
      </c>
      <c r="K2112">
        <v>15.76</v>
      </c>
      <c r="L2112">
        <v>1</v>
      </c>
    </row>
    <row r="2113" spans="1:13" x14ac:dyDescent="0.25">
      <c r="A2113">
        <v>2021</v>
      </c>
      <c r="B2113" s="8">
        <v>44306</v>
      </c>
      <c r="C2113" s="50">
        <v>300</v>
      </c>
      <c r="D2113" t="s">
        <v>286</v>
      </c>
      <c r="E2113" s="22" t="s">
        <v>289</v>
      </c>
      <c r="F2113" t="s">
        <v>291</v>
      </c>
      <c r="G2113" s="9">
        <v>0.1436226851851852</v>
      </c>
      <c r="H2113" t="s">
        <v>14</v>
      </c>
      <c r="I2113">
        <v>53.9</v>
      </c>
      <c r="J2113">
        <v>6066</v>
      </c>
      <c r="K2113">
        <v>10.33</v>
      </c>
      <c r="L2113">
        <v>1</v>
      </c>
    </row>
    <row r="2114" spans="1:13" x14ac:dyDescent="0.25">
      <c r="A2114">
        <v>2021</v>
      </c>
      <c r="B2114" s="8">
        <v>44306</v>
      </c>
      <c r="C2114" s="50">
        <v>400</v>
      </c>
      <c r="D2114" t="s">
        <v>286</v>
      </c>
      <c r="E2114" s="22" t="s">
        <v>289</v>
      </c>
      <c r="F2114" t="s">
        <v>291</v>
      </c>
      <c r="G2114" t="s">
        <v>247</v>
      </c>
      <c r="I2114"/>
      <c r="K2114"/>
    </row>
    <row r="2115" spans="1:13" x14ac:dyDescent="0.25">
      <c r="A2115">
        <v>2021</v>
      </c>
      <c r="B2115" s="8">
        <v>44306</v>
      </c>
      <c r="C2115" s="50">
        <v>500</v>
      </c>
      <c r="D2115" t="s">
        <v>286</v>
      </c>
      <c r="E2115" s="22" t="s">
        <v>289</v>
      </c>
      <c r="F2115" t="s">
        <v>291</v>
      </c>
      <c r="G2115" s="55"/>
      <c r="H2115" s="44" t="s">
        <v>14</v>
      </c>
      <c r="I2115"/>
      <c r="K2115"/>
      <c r="M2115" s="42" t="s">
        <v>191</v>
      </c>
    </row>
    <row r="2116" spans="1:13" x14ac:dyDescent="0.25">
      <c r="A2116">
        <v>2021</v>
      </c>
      <c r="B2116" s="8">
        <v>44306</v>
      </c>
      <c r="C2116" s="50">
        <v>600</v>
      </c>
      <c r="D2116" t="s">
        <v>286</v>
      </c>
      <c r="E2116" s="22" t="s">
        <v>289</v>
      </c>
      <c r="F2116" t="s">
        <v>291</v>
      </c>
      <c r="G2116" s="9">
        <v>0.27077546296296295</v>
      </c>
      <c r="H2116" t="s">
        <v>13</v>
      </c>
      <c r="I2116">
        <v>70.2</v>
      </c>
      <c r="J2116">
        <v>6450</v>
      </c>
      <c r="K2116">
        <v>11.97</v>
      </c>
      <c r="L2116">
        <v>1</v>
      </c>
    </row>
    <row r="2117" spans="1:13" x14ac:dyDescent="0.25">
      <c r="A2117">
        <v>2021</v>
      </c>
      <c r="B2117" s="8">
        <v>44306</v>
      </c>
      <c r="C2117" s="50">
        <v>700</v>
      </c>
      <c r="D2117" t="s">
        <v>286</v>
      </c>
      <c r="E2117" s="22" t="s">
        <v>289</v>
      </c>
      <c r="F2117" t="s">
        <v>291</v>
      </c>
      <c r="G2117" t="s">
        <v>247</v>
      </c>
      <c r="I2117"/>
      <c r="K2117"/>
    </row>
    <row r="2118" spans="1:13" x14ac:dyDescent="0.25">
      <c r="A2118">
        <v>2021</v>
      </c>
      <c r="B2118" s="8">
        <v>44306</v>
      </c>
      <c r="C2118" s="50">
        <v>800</v>
      </c>
      <c r="D2118" t="s">
        <v>286</v>
      </c>
      <c r="E2118" s="22" t="s">
        <v>289</v>
      </c>
      <c r="F2118" t="s">
        <v>291</v>
      </c>
      <c r="G2118" t="s">
        <v>247</v>
      </c>
      <c r="I2118"/>
      <c r="K2118"/>
    </row>
    <row r="2119" spans="1:13" x14ac:dyDescent="0.25">
      <c r="A2119">
        <v>2021</v>
      </c>
      <c r="B2119" s="8">
        <v>44306</v>
      </c>
      <c r="C2119" s="50">
        <v>900</v>
      </c>
      <c r="D2119" t="s">
        <v>286</v>
      </c>
      <c r="E2119" s="22" t="s">
        <v>289</v>
      </c>
      <c r="F2119" t="s">
        <v>291</v>
      </c>
      <c r="G2119" s="9">
        <v>0.39577546296296301</v>
      </c>
      <c r="H2119" t="s">
        <v>14</v>
      </c>
      <c r="I2119">
        <v>55.2</v>
      </c>
      <c r="J2119">
        <v>6636</v>
      </c>
      <c r="K2119">
        <v>19.27</v>
      </c>
      <c r="L2119">
        <v>1</v>
      </c>
    </row>
    <row r="2120" spans="1:13" x14ac:dyDescent="0.25">
      <c r="A2120">
        <v>2021</v>
      </c>
      <c r="B2120" s="8">
        <v>44306</v>
      </c>
      <c r="C2120" s="50">
        <v>1000</v>
      </c>
      <c r="D2120" t="s">
        <v>286</v>
      </c>
      <c r="E2120" s="22" t="s">
        <v>289</v>
      </c>
      <c r="F2120" t="s">
        <v>291</v>
      </c>
      <c r="G2120" t="s">
        <v>247</v>
      </c>
      <c r="I2120"/>
      <c r="K2120"/>
    </row>
    <row r="2121" spans="1:13" x14ac:dyDescent="0.25">
      <c r="A2121">
        <v>2021</v>
      </c>
      <c r="B2121" s="8">
        <v>44306</v>
      </c>
      <c r="C2121" s="50">
        <v>1100</v>
      </c>
      <c r="D2121" t="s">
        <v>286</v>
      </c>
      <c r="E2121" s="22" t="s">
        <v>289</v>
      </c>
      <c r="F2121" t="s">
        <v>291</v>
      </c>
      <c r="G2121" t="s">
        <v>247</v>
      </c>
      <c r="I2121"/>
      <c r="K2121"/>
    </row>
    <row r="2122" spans="1:13" x14ac:dyDescent="0.25">
      <c r="A2122">
        <v>2021</v>
      </c>
      <c r="B2122" s="8">
        <v>44306</v>
      </c>
      <c r="C2122" s="50">
        <v>1200</v>
      </c>
      <c r="D2122" t="s">
        <v>286</v>
      </c>
      <c r="E2122" s="22" t="s">
        <v>289</v>
      </c>
      <c r="F2122" t="s">
        <v>291</v>
      </c>
      <c r="G2122" t="s">
        <v>247</v>
      </c>
      <c r="I2122"/>
      <c r="K2122"/>
    </row>
    <row r="2123" spans="1:13" x14ac:dyDescent="0.25">
      <c r="A2123">
        <v>2021</v>
      </c>
      <c r="B2123" s="8">
        <v>44306</v>
      </c>
      <c r="C2123" s="50">
        <v>1300</v>
      </c>
      <c r="D2123" t="s">
        <v>286</v>
      </c>
      <c r="E2123" s="22" t="s">
        <v>289</v>
      </c>
      <c r="F2123" t="s">
        <v>291</v>
      </c>
      <c r="G2123" t="s">
        <v>247</v>
      </c>
      <c r="I2123"/>
      <c r="K2123"/>
    </row>
    <row r="2124" spans="1:13" x14ac:dyDescent="0.25">
      <c r="A2124">
        <v>2021</v>
      </c>
      <c r="B2124" s="8">
        <v>44306</v>
      </c>
      <c r="C2124" s="50">
        <v>1400</v>
      </c>
      <c r="D2124" t="s">
        <v>286</v>
      </c>
      <c r="E2124" s="22" t="s">
        <v>289</v>
      </c>
      <c r="F2124" t="s">
        <v>291</v>
      </c>
      <c r="G2124" t="s">
        <v>247</v>
      </c>
      <c r="I2124"/>
      <c r="K2124"/>
    </row>
    <row r="2125" spans="1:13" x14ac:dyDescent="0.25">
      <c r="A2125">
        <v>2021</v>
      </c>
      <c r="B2125" s="8">
        <v>44306</v>
      </c>
      <c r="C2125" s="50">
        <v>1500</v>
      </c>
      <c r="D2125" t="s">
        <v>286</v>
      </c>
      <c r="E2125" s="22" t="s">
        <v>289</v>
      </c>
      <c r="F2125" t="s">
        <v>291</v>
      </c>
      <c r="G2125" s="9">
        <v>0.63178240740740743</v>
      </c>
      <c r="H2125" t="s">
        <v>14</v>
      </c>
      <c r="I2125">
        <v>70.2</v>
      </c>
      <c r="J2125">
        <v>2217</v>
      </c>
      <c r="K2125">
        <v>6.48</v>
      </c>
      <c r="L2125">
        <v>1</v>
      </c>
    </row>
    <row r="2126" spans="1:13" x14ac:dyDescent="0.25">
      <c r="A2126">
        <v>2021</v>
      </c>
      <c r="B2126" s="8">
        <v>44306</v>
      </c>
      <c r="C2126" s="50">
        <v>1600</v>
      </c>
      <c r="D2126" t="s">
        <v>286</v>
      </c>
      <c r="E2126" s="22" t="s">
        <v>289</v>
      </c>
      <c r="F2126" t="s">
        <v>291</v>
      </c>
      <c r="G2126" t="s">
        <v>247</v>
      </c>
      <c r="I2126"/>
      <c r="K2126"/>
    </row>
    <row r="2127" spans="1:13" x14ac:dyDescent="0.25">
      <c r="A2127">
        <v>2021</v>
      </c>
      <c r="B2127" s="8">
        <v>44306</v>
      </c>
      <c r="C2127" s="50">
        <v>1700</v>
      </c>
      <c r="D2127" t="s">
        <v>286</v>
      </c>
      <c r="E2127" s="22" t="s">
        <v>289</v>
      </c>
      <c r="F2127" t="s">
        <v>291</v>
      </c>
      <c r="G2127" s="9">
        <v>0.72106481481481488</v>
      </c>
      <c r="H2127" t="s">
        <v>13</v>
      </c>
      <c r="I2127">
        <v>54.6</v>
      </c>
      <c r="J2127">
        <v>4175</v>
      </c>
      <c r="K2127">
        <v>9.06</v>
      </c>
      <c r="L2127">
        <v>1</v>
      </c>
    </row>
    <row r="2128" spans="1:13" x14ac:dyDescent="0.25">
      <c r="A2128">
        <v>2021</v>
      </c>
      <c r="B2128" s="8">
        <v>44306</v>
      </c>
      <c r="C2128" s="50">
        <v>1800</v>
      </c>
      <c r="D2128" t="s">
        <v>286</v>
      </c>
      <c r="E2128" s="22" t="s">
        <v>289</v>
      </c>
      <c r="F2128" t="s">
        <v>291</v>
      </c>
      <c r="G2128" t="s">
        <v>247</v>
      </c>
      <c r="I2128"/>
      <c r="K2128"/>
    </row>
    <row r="2129" spans="1:12" x14ac:dyDescent="0.25">
      <c r="A2129">
        <v>2021</v>
      </c>
      <c r="B2129" s="8">
        <v>44306</v>
      </c>
      <c r="C2129" s="50">
        <v>1900</v>
      </c>
      <c r="D2129" t="s">
        <v>286</v>
      </c>
      <c r="E2129" s="22" t="s">
        <v>289</v>
      </c>
      <c r="F2129" t="s">
        <v>291</v>
      </c>
      <c r="G2129" s="9" t="s">
        <v>247</v>
      </c>
      <c r="I2129"/>
      <c r="K2129"/>
    </row>
    <row r="2130" spans="1:12" x14ac:dyDescent="0.25">
      <c r="A2130">
        <v>2021</v>
      </c>
      <c r="B2130" s="8">
        <v>44306</v>
      </c>
      <c r="C2130" s="50">
        <v>2000</v>
      </c>
      <c r="D2130" t="s">
        <v>286</v>
      </c>
      <c r="E2130" s="22" t="s">
        <v>289</v>
      </c>
      <c r="F2130" t="s">
        <v>291</v>
      </c>
      <c r="G2130" t="s">
        <v>247</v>
      </c>
      <c r="I2130"/>
      <c r="K2130"/>
    </row>
    <row r="2131" spans="1:12" x14ac:dyDescent="0.25">
      <c r="A2131">
        <v>2021</v>
      </c>
      <c r="B2131" s="8">
        <v>44306</v>
      </c>
      <c r="C2131" s="50">
        <v>2100</v>
      </c>
      <c r="D2131" t="s">
        <v>286</v>
      </c>
      <c r="E2131" s="22" t="s">
        <v>289</v>
      </c>
      <c r="F2131" t="s">
        <v>291</v>
      </c>
      <c r="G2131" s="9">
        <v>0.87506944444444434</v>
      </c>
      <c r="H2131" t="s">
        <v>14</v>
      </c>
      <c r="I2131">
        <v>57</v>
      </c>
      <c r="J2131">
        <v>20</v>
      </c>
      <c r="K2131">
        <v>8.84</v>
      </c>
      <c r="L2131">
        <v>1</v>
      </c>
    </row>
    <row r="2132" spans="1:12" x14ac:dyDescent="0.25">
      <c r="A2132">
        <v>2021</v>
      </c>
      <c r="B2132" s="8">
        <v>44306</v>
      </c>
      <c r="C2132" s="50">
        <v>2100</v>
      </c>
      <c r="D2132" t="s">
        <v>286</v>
      </c>
      <c r="E2132" s="22" t="s">
        <v>289</v>
      </c>
      <c r="F2132" t="s">
        <v>291</v>
      </c>
      <c r="G2132" s="9">
        <v>0.87905092592592593</v>
      </c>
      <c r="H2132" t="s">
        <v>14</v>
      </c>
      <c r="I2132">
        <v>65</v>
      </c>
      <c r="J2132">
        <v>1397</v>
      </c>
      <c r="K2132">
        <v>18.09</v>
      </c>
      <c r="L2132">
        <v>1</v>
      </c>
    </row>
    <row r="2133" spans="1:12" x14ac:dyDescent="0.25">
      <c r="A2133">
        <v>2021</v>
      </c>
      <c r="B2133" s="8">
        <v>44306</v>
      </c>
      <c r="C2133" s="50">
        <v>2100</v>
      </c>
      <c r="D2133" t="s">
        <v>286</v>
      </c>
      <c r="E2133" s="22" t="s">
        <v>289</v>
      </c>
      <c r="F2133" t="s">
        <v>291</v>
      </c>
      <c r="G2133" s="9">
        <v>0.87951388888888893</v>
      </c>
      <c r="H2133" t="s">
        <v>13</v>
      </c>
      <c r="I2133">
        <v>72.7</v>
      </c>
      <c r="J2133">
        <v>1556</v>
      </c>
      <c r="K2133">
        <v>15.58</v>
      </c>
      <c r="L2133">
        <v>1</v>
      </c>
    </row>
    <row r="2134" spans="1:12" x14ac:dyDescent="0.25">
      <c r="A2134">
        <v>2021</v>
      </c>
      <c r="B2134" s="8">
        <v>44306</v>
      </c>
      <c r="C2134" s="50">
        <v>2100</v>
      </c>
      <c r="D2134" t="s">
        <v>286</v>
      </c>
      <c r="E2134" s="22" t="s">
        <v>289</v>
      </c>
      <c r="F2134" t="s">
        <v>291</v>
      </c>
      <c r="G2134" s="9">
        <v>0.8814467592592593</v>
      </c>
      <c r="H2134" t="s">
        <v>13</v>
      </c>
      <c r="I2134">
        <v>75.7</v>
      </c>
      <c r="J2134">
        <v>2225</v>
      </c>
      <c r="K2134">
        <v>10.38</v>
      </c>
      <c r="L2134">
        <v>1</v>
      </c>
    </row>
    <row r="2135" spans="1:12" x14ac:dyDescent="0.25">
      <c r="A2135">
        <v>2021</v>
      </c>
      <c r="B2135" s="8">
        <v>44306</v>
      </c>
      <c r="C2135" s="50">
        <v>2100</v>
      </c>
      <c r="D2135" t="s">
        <v>286</v>
      </c>
      <c r="E2135" s="22" t="s">
        <v>289</v>
      </c>
      <c r="F2135" t="s">
        <v>291</v>
      </c>
      <c r="G2135" s="9">
        <v>0.89060185185185192</v>
      </c>
      <c r="H2135" t="s">
        <v>14</v>
      </c>
      <c r="I2135">
        <v>61.5</v>
      </c>
      <c r="J2135">
        <v>5388</v>
      </c>
      <c r="K2135">
        <v>18.68</v>
      </c>
      <c r="L2135">
        <v>1</v>
      </c>
    </row>
    <row r="2136" spans="1:12" x14ac:dyDescent="0.25">
      <c r="A2136">
        <v>2021</v>
      </c>
      <c r="B2136" s="8">
        <v>44306</v>
      </c>
      <c r="C2136" s="50">
        <v>2100</v>
      </c>
      <c r="D2136" t="s">
        <v>286</v>
      </c>
      <c r="E2136" s="22" t="s">
        <v>289</v>
      </c>
      <c r="F2136" t="s">
        <v>291</v>
      </c>
      <c r="G2136" s="9">
        <v>0.8909259259259259</v>
      </c>
      <c r="H2136" t="s">
        <v>14</v>
      </c>
      <c r="I2136">
        <v>65</v>
      </c>
      <c r="J2136">
        <v>5501</v>
      </c>
      <c r="K2136">
        <v>18.239999999999998</v>
      </c>
      <c r="L2136">
        <v>1</v>
      </c>
    </row>
    <row r="2137" spans="1:12" x14ac:dyDescent="0.25">
      <c r="A2137">
        <v>2021</v>
      </c>
      <c r="B2137" s="8">
        <v>44306</v>
      </c>
      <c r="C2137" s="50">
        <v>2100</v>
      </c>
      <c r="D2137" t="s">
        <v>286</v>
      </c>
      <c r="E2137" s="22" t="s">
        <v>289</v>
      </c>
      <c r="F2137" t="s">
        <v>291</v>
      </c>
      <c r="G2137" s="9">
        <v>0.89260416666666664</v>
      </c>
      <c r="H2137" t="s">
        <v>13</v>
      </c>
      <c r="I2137">
        <v>69.400000000000006</v>
      </c>
      <c r="J2137">
        <v>6081</v>
      </c>
      <c r="K2137">
        <v>19.399999999999999</v>
      </c>
      <c r="L2137">
        <v>1</v>
      </c>
    </row>
    <row r="2138" spans="1:12" x14ac:dyDescent="0.25">
      <c r="A2138">
        <v>2021</v>
      </c>
      <c r="B2138" s="8">
        <v>44306</v>
      </c>
      <c r="C2138" s="50">
        <v>2100</v>
      </c>
      <c r="D2138" t="s">
        <v>286</v>
      </c>
      <c r="E2138" s="22" t="s">
        <v>289</v>
      </c>
      <c r="F2138" t="s">
        <v>291</v>
      </c>
      <c r="G2138" s="9">
        <v>0.89549768518518524</v>
      </c>
      <c r="H2138" t="s">
        <v>13</v>
      </c>
      <c r="I2138">
        <v>77.5</v>
      </c>
      <c r="J2138">
        <v>7081</v>
      </c>
      <c r="K2138">
        <v>10.66</v>
      </c>
      <c r="L2138">
        <v>1</v>
      </c>
    </row>
    <row r="2139" spans="1:12" x14ac:dyDescent="0.25">
      <c r="A2139">
        <v>2021</v>
      </c>
      <c r="B2139" s="8">
        <v>44306</v>
      </c>
      <c r="C2139" s="50">
        <v>2100</v>
      </c>
      <c r="D2139" t="s">
        <v>286</v>
      </c>
      <c r="E2139" s="22" t="s">
        <v>289</v>
      </c>
      <c r="F2139" t="s">
        <v>291</v>
      </c>
      <c r="G2139" s="9">
        <v>0.89553240740740747</v>
      </c>
      <c r="H2139" t="s">
        <v>13</v>
      </c>
      <c r="I2139">
        <v>79.400000000000006</v>
      </c>
      <c r="J2139">
        <v>7090</v>
      </c>
      <c r="K2139">
        <v>10.8</v>
      </c>
      <c r="L2139">
        <v>1</v>
      </c>
    </row>
    <row r="2140" spans="1:12" x14ac:dyDescent="0.25">
      <c r="A2140">
        <v>2021</v>
      </c>
      <c r="B2140" s="8">
        <v>44306</v>
      </c>
      <c r="C2140" s="50">
        <v>2200</v>
      </c>
      <c r="D2140" t="s">
        <v>286</v>
      </c>
      <c r="E2140" s="22" t="s">
        <v>289</v>
      </c>
      <c r="F2140" t="s">
        <v>291</v>
      </c>
      <c r="G2140" s="9">
        <v>0.91993055555555558</v>
      </c>
      <c r="H2140" t="s">
        <v>14</v>
      </c>
      <c r="I2140">
        <v>77.8</v>
      </c>
      <c r="J2140">
        <v>1121</v>
      </c>
      <c r="K2140">
        <v>14.28</v>
      </c>
      <c r="L2140">
        <v>1</v>
      </c>
    </row>
    <row r="2141" spans="1:12" x14ac:dyDescent="0.25">
      <c r="A2141">
        <v>2021</v>
      </c>
      <c r="B2141" s="8">
        <v>44306</v>
      </c>
      <c r="C2141" s="50">
        <v>2200</v>
      </c>
      <c r="D2141" t="s">
        <v>286</v>
      </c>
      <c r="E2141" s="22" t="s">
        <v>289</v>
      </c>
      <c r="F2141" t="s">
        <v>291</v>
      </c>
      <c r="G2141" s="9">
        <v>0.92484953703703709</v>
      </c>
      <c r="H2141" t="s">
        <v>13</v>
      </c>
      <c r="I2141">
        <v>75.3</v>
      </c>
      <c r="J2141">
        <v>2695</v>
      </c>
      <c r="K2141">
        <v>7.4</v>
      </c>
      <c r="L2141">
        <v>1</v>
      </c>
    </row>
    <row r="2142" spans="1:12" x14ac:dyDescent="0.25">
      <c r="A2142">
        <v>2021</v>
      </c>
      <c r="B2142" s="8">
        <v>44306</v>
      </c>
      <c r="C2142" s="50">
        <v>2200</v>
      </c>
      <c r="D2142" t="s">
        <v>286</v>
      </c>
      <c r="E2142" s="22" t="s">
        <v>289</v>
      </c>
      <c r="F2142" t="s">
        <v>291</v>
      </c>
      <c r="G2142" s="9">
        <v>0.93511574074074078</v>
      </c>
      <c r="H2142" t="s">
        <v>13</v>
      </c>
      <c r="I2142">
        <v>72.5</v>
      </c>
      <c r="J2142">
        <v>6149</v>
      </c>
      <c r="K2142">
        <v>8.91</v>
      </c>
      <c r="L2142">
        <v>1</v>
      </c>
    </row>
    <row r="2143" spans="1:12" x14ac:dyDescent="0.25">
      <c r="A2143">
        <v>2021</v>
      </c>
      <c r="B2143" s="8">
        <v>44306</v>
      </c>
      <c r="C2143" s="50">
        <v>2200</v>
      </c>
      <c r="D2143" t="s">
        <v>286</v>
      </c>
      <c r="E2143" s="22" t="s">
        <v>289</v>
      </c>
      <c r="F2143" t="s">
        <v>291</v>
      </c>
      <c r="G2143" s="9">
        <v>0.93743055555555566</v>
      </c>
      <c r="H2143" t="s">
        <v>13</v>
      </c>
      <c r="I2143">
        <v>64.3</v>
      </c>
      <c r="J2143">
        <v>6949</v>
      </c>
      <c r="K2143">
        <v>8.11</v>
      </c>
      <c r="L2143">
        <v>1</v>
      </c>
    </row>
    <row r="2144" spans="1:12" x14ac:dyDescent="0.25">
      <c r="A2144">
        <v>2021</v>
      </c>
      <c r="B2144" s="8">
        <v>44306</v>
      </c>
      <c r="C2144" s="50">
        <v>2300</v>
      </c>
      <c r="D2144" t="s">
        <v>286</v>
      </c>
      <c r="E2144" s="22" t="s">
        <v>289</v>
      </c>
      <c r="F2144" t="s">
        <v>291</v>
      </c>
      <c r="G2144" s="9">
        <v>0.96008101851851846</v>
      </c>
      <c r="H2144" t="s">
        <v>13</v>
      </c>
      <c r="I2144">
        <v>62.6</v>
      </c>
      <c r="J2144">
        <v>598</v>
      </c>
      <c r="K2144">
        <v>14.98</v>
      </c>
      <c r="L2144">
        <v>1</v>
      </c>
    </row>
    <row r="2145" spans="1:13" x14ac:dyDescent="0.25">
      <c r="A2145">
        <v>2021</v>
      </c>
      <c r="B2145" s="8">
        <v>44306</v>
      </c>
      <c r="C2145" s="50">
        <v>2300</v>
      </c>
      <c r="D2145" t="s">
        <v>286</v>
      </c>
      <c r="E2145" s="22" t="s">
        <v>289</v>
      </c>
      <c r="F2145" t="s">
        <v>291</v>
      </c>
      <c r="G2145" s="9">
        <v>0.97202546296296299</v>
      </c>
      <c r="H2145" t="s">
        <v>14</v>
      </c>
      <c r="I2145">
        <v>76.2</v>
      </c>
      <c r="J2145">
        <v>4726</v>
      </c>
      <c r="K2145">
        <v>15.58</v>
      </c>
      <c r="L2145">
        <v>1</v>
      </c>
    </row>
    <row r="2146" spans="1:13" x14ac:dyDescent="0.25">
      <c r="A2146">
        <v>2021</v>
      </c>
      <c r="B2146" s="8">
        <v>44306</v>
      </c>
      <c r="C2146" s="50">
        <v>2300</v>
      </c>
      <c r="D2146" t="s">
        <v>286</v>
      </c>
      <c r="E2146" s="22" t="s">
        <v>289</v>
      </c>
      <c r="F2146" t="s">
        <v>291</v>
      </c>
      <c r="G2146" s="9">
        <v>0.97271990740740744</v>
      </c>
      <c r="H2146" t="s">
        <v>13</v>
      </c>
      <c r="I2146">
        <v>70</v>
      </c>
      <c r="J2146">
        <v>4967</v>
      </c>
      <c r="K2146">
        <v>15.44</v>
      </c>
      <c r="L2146">
        <v>1</v>
      </c>
    </row>
    <row r="2147" spans="1:13" x14ac:dyDescent="0.25">
      <c r="A2147">
        <v>2021</v>
      </c>
      <c r="B2147" s="8">
        <v>44306</v>
      </c>
      <c r="C2147" s="50">
        <v>2300</v>
      </c>
      <c r="D2147" t="s">
        <v>286</v>
      </c>
      <c r="E2147" s="22" t="s">
        <v>289</v>
      </c>
      <c r="F2147" t="s">
        <v>291</v>
      </c>
      <c r="G2147" s="9">
        <v>0.97746527777777781</v>
      </c>
      <c r="H2147" t="s">
        <v>14</v>
      </c>
      <c r="I2147">
        <v>52.5</v>
      </c>
      <c r="J2147">
        <v>6609</v>
      </c>
      <c r="K2147">
        <v>10</v>
      </c>
      <c r="L2147">
        <v>1</v>
      </c>
    </row>
    <row r="2148" spans="1:13" x14ac:dyDescent="0.25">
      <c r="A2148">
        <v>2021</v>
      </c>
      <c r="B2148" s="8">
        <v>44306</v>
      </c>
      <c r="C2148" s="50">
        <v>2300</v>
      </c>
      <c r="D2148" t="s">
        <v>286</v>
      </c>
      <c r="E2148" s="22" t="s">
        <v>289</v>
      </c>
      <c r="F2148" t="s">
        <v>291</v>
      </c>
      <c r="G2148" s="9">
        <v>0.97790509259259262</v>
      </c>
      <c r="H2148" t="s">
        <v>14</v>
      </c>
      <c r="I2148">
        <v>68.2</v>
      </c>
      <c r="J2148">
        <v>6760</v>
      </c>
      <c r="K2148">
        <v>18.78</v>
      </c>
      <c r="L2148">
        <v>1</v>
      </c>
    </row>
    <row r="2149" spans="1:13" x14ac:dyDescent="0.25">
      <c r="A2149">
        <v>2021</v>
      </c>
      <c r="B2149" s="8">
        <v>44307</v>
      </c>
      <c r="C2149" s="50">
        <v>0</v>
      </c>
      <c r="D2149" t="s">
        <v>286</v>
      </c>
      <c r="E2149" s="22" t="s">
        <v>289</v>
      </c>
      <c r="F2149" t="s">
        <v>291</v>
      </c>
      <c r="H2149" s="44" t="s">
        <v>14</v>
      </c>
      <c r="I2149"/>
      <c r="K2149"/>
      <c r="M2149" s="42" t="s">
        <v>191</v>
      </c>
    </row>
    <row r="2150" spans="1:13" x14ac:dyDescent="0.25">
      <c r="A2150">
        <v>2021</v>
      </c>
      <c r="B2150" s="8">
        <v>44307</v>
      </c>
      <c r="C2150" s="50">
        <v>100</v>
      </c>
      <c r="D2150" t="s">
        <v>286</v>
      </c>
      <c r="E2150" s="22" t="s">
        <v>289</v>
      </c>
      <c r="F2150" t="s">
        <v>291</v>
      </c>
      <c r="G2150" t="s">
        <v>247</v>
      </c>
      <c r="I2150"/>
      <c r="K2150"/>
    </row>
    <row r="2151" spans="1:13" x14ac:dyDescent="0.25">
      <c r="A2151">
        <v>2021</v>
      </c>
      <c r="B2151" s="8">
        <v>44307</v>
      </c>
      <c r="C2151" s="50">
        <v>200</v>
      </c>
      <c r="D2151" t="s">
        <v>286</v>
      </c>
      <c r="E2151" s="22" t="s">
        <v>289</v>
      </c>
      <c r="F2151" t="s">
        <v>291</v>
      </c>
      <c r="G2151" s="9">
        <v>8.368055555555555E-2</v>
      </c>
      <c r="H2151" t="s">
        <v>13</v>
      </c>
      <c r="I2151">
        <v>68.5</v>
      </c>
      <c r="J2151">
        <v>115</v>
      </c>
      <c r="K2151">
        <v>9.42</v>
      </c>
      <c r="L2151">
        <v>1</v>
      </c>
    </row>
    <row r="2152" spans="1:13" x14ac:dyDescent="0.25">
      <c r="A2152">
        <v>2021</v>
      </c>
      <c r="B2152" s="8">
        <v>44307</v>
      </c>
      <c r="C2152" s="50">
        <v>300</v>
      </c>
      <c r="D2152" t="s">
        <v>286</v>
      </c>
      <c r="E2152" s="22" t="s">
        <v>289</v>
      </c>
      <c r="F2152" t="s">
        <v>291</v>
      </c>
      <c r="G2152" t="s">
        <v>247</v>
      </c>
      <c r="I2152"/>
      <c r="K2152"/>
    </row>
    <row r="2153" spans="1:13" x14ac:dyDescent="0.25">
      <c r="A2153">
        <v>2021</v>
      </c>
      <c r="B2153" s="8">
        <v>44307</v>
      </c>
      <c r="C2153" s="50">
        <v>400</v>
      </c>
      <c r="D2153" t="s">
        <v>286</v>
      </c>
      <c r="E2153" s="22" t="s">
        <v>289</v>
      </c>
      <c r="F2153" t="s">
        <v>291</v>
      </c>
      <c r="G2153" s="9">
        <v>0.16925925925925925</v>
      </c>
      <c r="H2153" t="s">
        <v>13</v>
      </c>
      <c r="I2153">
        <v>83.4</v>
      </c>
      <c r="J2153">
        <v>888</v>
      </c>
      <c r="K2153">
        <v>10.25</v>
      </c>
      <c r="L2153">
        <v>1</v>
      </c>
    </row>
    <row r="2154" spans="1:13" x14ac:dyDescent="0.25">
      <c r="A2154">
        <v>2021</v>
      </c>
      <c r="B2154" s="8">
        <v>44307</v>
      </c>
      <c r="C2154" s="50">
        <v>500</v>
      </c>
      <c r="D2154" t="s">
        <v>286</v>
      </c>
      <c r="E2154" s="22" t="s">
        <v>289</v>
      </c>
      <c r="F2154" t="s">
        <v>291</v>
      </c>
      <c r="G2154" t="s">
        <v>247</v>
      </c>
      <c r="I2154"/>
      <c r="K2154"/>
    </row>
    <row r="2155" spans="1:13" x14ac:dyDescent="0.25">
      <c r="A2155">
        <v>2021</v>
      </c>
      <c r="B2155" s="8">
        <v>44307</v>
      </c>
      <c r="C2155" s="50">
        <v>600</v>
      </c>
      <c r="D2155" t="s">
        <v>286</v>
      </c>
      <c r="E2155" s="22" t="s">
        <v>289</v>
      </c>
      <c r="F2155" t="s">
        <v>291</v>
      </c>
      <c r="G2155" s="9">
        <v>0.26939814814814816</v>
      </c>
      <c r="H2155" t="s">
        <v>14</v>
      </c>
      <c r="I2155">
        <v>62.8</v>
      </c>
      <c r="J2155">
        <v>6691</v>
      </c>
      <c r="K2155">
        <v>12.41</v>
      </c>
      <c r="L2155">
        <v>1</v>
      </c>
      <c r="M2155" s="22" t="s">
        <v>128</v>
      </c>
    </row>
    <row r="2156" spans="1:13" x14ac:dyDescent="0.25">
      <c r="A2156">
        <v>2021</v>
      </c>
      <c r="B2156" s="8">
        <v>44307</v>
      </c>
      <c r="C2156" s="50">
        <v>700</v>
      </c>
      <c r="D2156" t="s">
        <v>286</v>
      </c>
      <c r="E2156" s="22" t="s">
        <v>289</v>
      </c>
      <c r="F2156" t="s">
        <v>291</v>
      </c>
      <c r="G2156" t="s">
        <v>247</v>
      </c>
      <c r="I2156"/>
      <c r="K2156"/>
    </row>
    <row r="2157" spans="1:13" x14ac:dyDescent="0.25">
      <c r="A2157">
        <v>2021</v>
      </c>
      <c r="B2157" s="8">
        <v>44307</v>
      </c>
      <c r="C2157" s="50">
        <v>800</v>
      </c>
      <c r="D2157" t="s">
        <v>286</v>
      </c>
      <c r="E2157" s="22" t="s">
        <v>289</v>
      </c>
      <c r="F2157" t="s">
        <v>291</v>
      </c>
      <c r="G2157" s="9" t="s">
        <v>247</v>
      </c>
      <c r="I2157"/>
      <c r="K2157"/>
    </row>
    <row r="2158" spans="1:13" x14ac:dyDescent="0.25">
      <c r="A2158">
        <v>2021</v>
      </c>
      <c r="B2158" s="8">
        <v>44307</v>
      </c>
      <c r="C2158" s="50">
        <v>900</v>
      </c>
      <c r="D2158" t="s">
        <v>286</v>
      </c>
      <c r="E2158" s="22" t="s">
        <v>289</v>
      </c>
      <c r="F2158" t="s">
        <v>291</v>
      </c>
      <c r="G2158" s="9">
        <v>0.393125</v>
      </c>
      <c r="H2158" t="s">
        <v>13</v>
      </c>
      <c r="I2158">
        <v>68.900000000000006</v>
      </c>
      <c r="J2158">
        <v>6119</v>
      </c>
      <c r="K2158">
        <v>12.09</v>
      </c>
      <c r="L2158">
        <v>1</v>
      </c>
    </row>
    <row r="2159" spans="1:13" x14ac:dyDescent="0.25">
      <c r="A2159">
        <v>2021</v>
      </c>
      <c r="B2159" s="8">
        <v>44307</v>
      </c>
      <c r="C2159" s="50">
        <v>1000</v>
      </c>
      <c r="D2159" t="s">
        <v>286</v>
      </c>
      <c r="E2159" s="22" t="s">
        <v>289</v>
      </c>
      <c r="F2159" t="s">
        <v>291</v>
      </c>
      <c r="G2159" s="9" t="s">
        <v>247</v>
      </c>
      <c r="I2159"/>
      <c r="K2159"/>
    </row>
    <row r="2160" spans="1:13" x14ac:dyDescent="0.25">
      <c r="A2160">
        <v>2021</v>
      </c>
      <c r="B2160" s="8">
        <v>44307</v>
      </c>
      <c r="C2160" s="50">
        <v>1100</v>
      </c>
      <c r="D2160" t="s">
        <v>286</v>
      </c>
      <c r="E2160" s="22" t="s">
        <v>289</v>
      </c>
      <c r="F2160" t="s">
        <v>291</v>
      </c>
      <c r="G2160" s="9" t="s">
        <v>247</v>
      </c>
      <c r="I2160"/>
      <c r="K2160"/>
    </row>
    <row r="2161" spans="1:13" x14ac:dyDescent="0.25">
      <c r="A2161">
        <v>2021</v>
      </c>
      <c r="B2161" s="8">
        <v>44307</v>
      </c>
      <c r="C2161" s="50">
        <v>1200</v>
      </c>
      <c r="D2161" t="s">
        <v>286</v>
      </c>
      <c r="E2161" s="22" t="s">
        <v>289</v>
      </c>
      <c r="F2161" t="s">
        <v>291</v>
      </c>
      <c r="G2161" s="9" t="s">
        <v>247</v>
      </c>
      <c r="I2161"/>
      <c r="K2161"/>
      <c r="M2161" s="22" t="s">
        <v>196</v>
      </c>
    </row>
    <row r="2162" spans="1:13" x14ac:dyDescent="0.25">
      <c r="A2162">
        <v>2021</v>
      </c>
      <c r="B2162" s="8">
        <v>44307</v>
      </c>
      <c r="C2162" s="50">
        <v>1300</v>
      </c>
      <c r="D2162" t="s">
        <v>286</v>
      </c>
      <c r="E2162" s="22" t="s">
        <v>289</v>
      </c>
      <c r="F2162" t="s">
        <v>291</v>
      </c>
      <c r="G2162" s="9" t="s">
        <v>247</v>
      </c>
      <c r="I2162"/>
      <c r="K2162"/>
    </row>
    <row r="2163" spans="1:13" x14ac:dyDescent="0.25">
      <c r="A2163">
        <v>2021</v>
      </c>
      <c r="B2163" s="8">
        <v>44307</v>
      </c>
      <c r="C2163" s="50">
        <v>1400</v>
      </c>
      <c r="D2163" t="s">
        <v>286</v>
      </c>
      <c r="E2163" s="22" t="s">
        <v>289</v>
      </c>
      <c r="F2163" t="s">
        <v>291</v>
      </c>
      <c r="G2163" s="9" t="s">
        <v>247</v>
      </c>
      <c r="I2163"/>
      <c r="K2163"/>
    </row>
    <row r="2164" spans="1:13" x14ac:dyDescent="0.25">
      <c r="A2164">
        <v>2021</v>
      </c>
      <c r="B2164" s="8">
        <v>44307</v>
      </c>
      <c r="C2164" s="50">
        <v>1500</v>
      </c>
      <c r="D2164" t="s">
        <v>286</v>
      </c>
      <c r="E2164" s="22" t="s">
        <v>289</v>
      </c>
      <c r="F2164" t="s">
        <v>291</v>
      </c>
      <c r="G2164" s="9" t="s">
        <v>247</v>
      </c>
      <c r="I2164"/>
      <c r="K2164"/>
    </row>
    <row r="2165" spans="1:13" x14ac:dyDescent="0.25">
      <c r="A2165">
        <v>2021</v>
      </c>
      <c r="B2165" s="8">
        <v>44307</v>
      </c>
      <c r="C2165" s="50">
        <v>1600</v>
      </c>
      <c r="D2165" t="s">
        <v>286</v>
      </c>
      <c r="E2165" s="22" t="s">
        <v>289</v>
      </c>
      <c r="F2165" t="s">
        <v>291</v>
      </c>
      <c r="G2165" s="9" t="s">
        <v>247</v>
      </c>
      <c r="I2165"/>
      <c r="K2165"/>
    </row>
    <row r="2166" spans="1:13" x14ac:dyDescent="0.25">
      <c r="A2166">
        <v>2021</v>
      </c>
      <c r="B2166" s="8">
        <v>44307</v>
      </c>
      <c r="C2166" s="50">
        <v>1700</v>
      </c>
      <c r="D2166" t="s">
        <v>286</v>
      </c>
      <c r="E2166" s="22" t="s">
        <v>289</v>
      </c>
      <c r="F2166" t="s">
        <v>291</v>
      </c>
      <c r="G2166" s="9">
        <v>0.71950231481481486</v>
      </c>
      <c r="H2166" t="s">
        <v>13</v>
      </c>
      <c r="I2166">
        <v>55.9</v>
      </c>
      <c r="J2166">
        <v>3755</v>
      </c>
      <c r="K2166">
        <v>6.11</v>
      </c>
      <c r="L2166">
        <v>1</v>
      </c>
      <c r="M2166" s="22" t="s">
        <v>198</v>
      </c>
    </row>
    <row r="2167" spans="1:13" x14ac:dyDescent="0.25">
      <c r="A2167">
        <v>2021</v>
      </c>
      <c r="B2167" s="8">
        <v>44307</v>
      </c>
      <c r="C2167" s="50">
        <v>1700</v>
      </c>
      <c r="D2167" t="s">
        <v>286</v>
      </c>
      <c r="E2167" s="22" t="s">
        <v>289</v>
      </c>
      <c r="F2167" t="s">
        <v>291</v>
      </c>
      <c r="G2167" s="9">
        <v>0.72145833333333342</v>
      </c>
      <c r="H2167" t="s">
        <v>14</v>
      </c>
      <c r="I2167">
        <v>55.8</v>
      </c>
      <c r="J2167">
        <v>4415</v>
      </c>
      <c r="K2167">
        <v>14.38</v>
      </c>
      <c r="L2167">
        <v>1</v>
      </c>
      <c r="M2167" s="22" t="s">
        <v>199</v>
      </c>
    </row>
    <row r="2168" spans="1:13" x14ac:dyDescent="0.25">
      <c r="A2168">
        <v>2021</v>
      </c>
      <c r="B2168" s="8">
        <v>44307</v>
      </c>
      <c r="C2168" s="50">
        <v>1800</v>
      </c>
      <c r="D2168" t="s">
        <v>286</v>
      </c>
      <c r="E2168" s="22" t="s">
        <v>289</v>
      </c>
      <c r="F2168" t="s">
        <v>291</v>
      </c>
      <c r="G2168" s="9" t="s">
        <v>247</v>
      </c>
      <c r="I2168"/>
      <c r="K2168"/>
    </row>
    <row r="2169" spans="1:13" x14ac:dyDescent="0.25">
      <c r="A2169">
        <v>2021</v>
      </c>
      <c r="B2169" s="8">
        <v>44307</v>
      </c>
      <c r="C2169" s="50">
        <v>1900</v>
      </c>
      <c r="D2169" t="s">
        <v>286</v>
      </c>
      <c r="E2169" s="22" t="s">
        <v>289</v>
      </c>
      <c r="F2169" t="s">
        <v>291</v>
      </c>
      <c r="G2169" s="9">
        <v>0.79431712962962964</v>
      </c>
      <c r="H2169" t="s">
        <v>13</v>
      </c>
      <c r="I2169">
        <v>63.1</v>
      </c>
      <c r="J2169">
        <v>892</v>
      </c>
      <c r="K2169">
        <v>8.7799999999999994</v>
      </c>
      <c r="L2169">
        <v>1</v>
      </c>
      <c r="M2169" s="22" t="s">
        <v>200</v>
      </c>
    </row>
    <row r="2170" spans="1:13" x14ac:dyDescent="0.25">
      <c r="A2170">
        <v>2021</v>
      </c>
      <c r="B2170" s="8">
        <v>44307</v>
      </c>
      <c r="C2170" s="50">
        <v>1900</v>
      </c>
      <c r="D2170" t="s">
        <v>286</v>
      </c>
      <c r="E2170" s="22" t="s">
        <v>289</v>
      </c>
      <c r="F2170" t="s">
        <v>291</v>
      </c>
      <c r="G2170" s="9">
        <v>0.79432870370370379</v>
      </c>
      <c r="H2170" t="s">
        <v>13</v>
      </c>
      <c r="I2170">
        <v>59.1</v>
      </c>
      <c r="J2170">
        <v>895</v>
      </c>
      <c r="K2170">
        <v>8.93</v>
      </c>
      <c r="L2170">
        <v>1</v>
      </c>
      <c r="M2170" s="22" t="s">
        <v>201</v>
      </c>
    </row>
    <row r="2171" spans="1:13" x14ac:dyDescent="0.25">
      <c r="A2171">
        <v>2021</v>
      </c>
      <c r="B2171" s="8">
        <v>44307</v>
      </c>
      <c r="C2171" s="50">
        <v>2000</v>
      </c>
      <c r="D2171" t="s">
        <v>286</v>
      </c>
      <c r="E2171" s="22" t="s">
        <v>289</v>
      </c>
      <c r="F2171" t="s">
        <v>291</v>
      </c>
      <c r="G2171" s="9">
        <v>0.84211805555555552</v>
      </c>
      <c r="H2171" t="s">
        <v>13</v>
      </c>
      <c r="I2171">
        <v>65.3</v>
      </c>
      <c r="J2171">
        <v>2873</v>
      </c>
      <c r="K2171">
        <v>11.92</v>
      </c>
      <c r="L2171">
        <v>1</v>
      </c>
    </row>
    <row r="2172" spans="1:13" x14ac:dyDescent="0.25">
      <c r="A2172">
        <v>2021</v>
      </c>
      <c r="B2172" s="8">
        <v>44307</v>
      </c>
      <c r="C2172" s="50">
        <v>2100</v>
      </c>
      <c r="D2172" t="s">
        <v>286</v>
      </c>
      <c r="E2172" s="22" t="s">
        <v>289</v>
      </c>
      <c r="F2172" t="s">
        <v>291</v>
      </c>
      <c r="G2172" s="9">
        <v>0.87504629629629627</v>
      </c>
      <c r="H2172" t="s">
        <v>13</v>
      </c>
      <c r="I2172">
        <v>70.7</v>
      </c>
      <c r="J2172">
        <v>9</v>
      </c>
      <c r="K2172">
        <v>14.4</v>
      </c>
      <c r="L2172">
        <v>1</v>
      </c>
      <c r="M2172" s="22" t="s">
        <v>202</v>
      </c>
    </row>
    <row r="2173" spans="1:13" x14ac:dyDescent="0.25">
      <c r="A2173">
        <v>2021</v>
      </c>
      <c r="B2173" s="8">
        <v>44307</v>
      </c>
      <c r="C2173" s="50">
        <v>2100</v>
      </c>
      <c r="D2173" t="s">
        <v>286</v>
      </c>
      <c r="E2173" s="22" t="s">
        <v>289</v>
      </c>
      <c r="F2173" t="s">
        <v>291</v>
      </c>
      <c r="G2173" s="9">
        <v>0.87650462962962961</v>
      </c>
      <c r="H2173" t="s">
        <v>13</v>
      </c>
      <c r="I2173">
        <v>84.5</v>
      </c>
      <c r="J2173">
        <v>487</v>
      </c>
      <c r="K2173">
        <v>11.47</v>
      </c>
      <c r="L2173">
        <v>1</v>
      </c>
    </row>
    <row r="2174" spans="1:13" x14ac:dyDescent="0.25">
      <c r="A2174">
        <v>2021</v>
      </c>
      <c r="B2174" s="8">
        <v>44307</v>
      </c>
      <c r="C2174" s="50">
        <v>2100</v>
      </c>
      <c r="D2174" t="s">
        <v>286</v>
      </c>
      <c r="E2174" s="22" t="s">
        <v>289</v>
      </c>
      <c r="F2174" t="s">
        <v>291</v>
      </c>
      <c r="G2174" s="9">
        <v>0.89128472222222221</v>
      </c>
      <c r="H2174" t="s">
        <v>13</v>
      </c>
      <c r="I2174">
        <v>57.3</v>
      </c>
      <c r="J2174">
        <v>5452</v>
      </c>
      <c r="K2174">
        <v>7.53</v>
      </c>
      <c r="L2174">
        <v>1</v>
      </c>
    </row>
    <row r="2175" spans="1:13" x14ac:dyDescent="0.25">
      <c r="A2175">
        <v>2021</v>
      </c>
      <c r="B2175" s="8">
        <v>44307</v>
      </c>
      <c r="C2175" s="50">
        <v>2200</v>
      </c>
      <c r="D2175" t="s">
        <v>286</v>
      </c>
      <c r="E2175" s="22" t="s">
        <v>289</v>
      </c>
      <c r="F2175" t="s">
        <v>291</v>
      </c>
      <c r="G2175" s="9">
        <v>0.92079861111111105</v>
      </c>
      <c r="H2175" t="s">
        <v>13</v>
      </c>
      <c r="I2175">
        <v>60.6</v>
      </c>
      <c r="J2175">
        <v>1374</v>
      </c>
      <c r="K2175">
        <v>10.19</v>
      </c>
      <c r="L2175">
        <v>1</v>
      </c>
    </row>
    <row r="2176" spans="1:13" x14ac:dyDescent="0.25">
      <c r="A2176">
        <v>2021</v>
      </c>
      <c r="B2176" s="8">
        <v>44307</v>
      </c>
      <c r="C2176" s="50">
        <v>2200</v>
      </c>
      <c r="D2176" t="s">
        <v>286</v>
      </c>
      <c r="E2176" s="22" t="s">
        <v>289</v>
      </c>
      <c r="F2176" t="s">
        <v>291</v>
      </c>
      <c r="G2176" s="9">
        <v>0.92962962962962958</v>
      </c>
      <c r="H2176" t="s">
        <v>14</v>
      </c>
      <c r="I2176">
        <v>53</v>
      </c>
      <c r="J2176">
        <v>4287</v>
      </c>
      <c r="K2176">
        <v>14.87</v>
      </c>
      <c r="L2176">
        <v>1</v>
      </c>
    </row>
    <row r="2177" spans="1:13" x14ac:dyDescent="0.25">
      <c r="A2177">
        <v>2021</v>
      </c>
      <c r="B2177" s="8">
        <v>44307</v>
      </c>
      <c r="C2177" s="50">
        <v>2300</v>
      </c>
      <c r="D2177" t="s">
        <v>286</v>
      </c>
      <c r="E2177" s="22" t="s">
        <v>289</v>
      </c>
      <c r="F2177" t="s">
        <v>291</v>
      </c>
      <c r="G2177" t="s">
        <v>247</v>
      </c>
      <c r="I2177"/>
      <c r="K2177"/>
    </row>
    <row r="2178" spans="1:13" x14ac:dyDescent="0.25">
      <c r="A2178">
        <v>2021</v>
      </c>
      <c r="B2178" s="16">
        <v>44308</v>
      </c>
      <c r="C2178" s="50">
        <v>0</v>
      </c>
      <c r="D2178" t="s">
        <v>286</v>
      </c>
      <c r="E2178" s="22" t="s">
        <v>289</v>
      </c>
      <c r="F2178" t="s">
        <v>290</v>
      </c>
      <c r="G2178" t="s">
        <v>247</v>
      </c>
      <c r="I2178"/>
      <c r="K2178"/>
      <c r="M2178" s="22" t="s">
        <v>303</v>
      </c>
    </row>
    <row r="2179" spans="1:13" x14ac:dyDescent="0.25">
      <c r="A2179">
        <v>2021</v>
      </c>
      <c r="B2179" s="16">
        <v>44308</v>
      </c>
      <c r="C2179" s="50">
        <v>100</v>
      </c>
      <c r="D2179" t="s">
        <v>286</v>
      </c>
      <c r="E2179" s="22" t="s">
        <v>289</v>
      </c>
      <c r="F2179" t="s">
        <v>290</v>
      </c>
      <c r="G2179" s="9">
        <v>5.1145833333333335E-2</v>
      </c>
      <c r="H2179" t="s">
        <v>13</v>
      </c>
      <c r="I2179">
        <v>72.3</v>
      </c>
      <c r="J2179">
        <v>3000</v>
      </c>
      <c r="K2179">
        <v>16.07</v>
      </c>
      <c r="L2179">
        <v>1</v>
      </c>
      <c r="M2179" s="22" t="s">
        <v>303</v>
      </c>
    </row>
    <row r="2180" spans="1:13" x14ac:dyDescent="0.25">
      <c r="A2180">
        <v>2021</v>
      </c>
      <c r="B2180" s="16">
        <v>44308</v>
      </c>
      <c r="C2180" s="50">
        <v>200</v>
      </c>
      <c r="D2180" t="s">
        <v>286</v>
      </c>
      <c r="E2180" s="22" t="s">
        <v>289</v>
      </c>
      <c r="F2180" t="s">
        <v>290</v>
      </c>
      <c r="G2180" s="9">
        <v>9.8194444444444431E-2</v>
      </c>
      <c r="H2180" t="s">
        <v>13</v>
      </c>
      <c r="I2180">
        <v>58.2</v>
      </c>
      <c r="J2180">
        <v>5011</v>
      </c>
      <c r="K2180">
        <v>19.32</v>
      </c>
      <c r="L2180">
        <v>1</v>
      </c>
      <c r="M2180" s="22" t="s">
        <v>303</v>
      </c>
    </row>
    <row r="2181" spans="1:13" x14ac:dyDescent="0.25">
      <c r="A2181">
        <v>2021</v>
      </c>
      <c r="B2181" s="16">
        <v>44308</v>
      </c>
      <c r="C2181" s="50">
        <v>300</v>
      </c>
      <c r="D2181" t="s">
        <v>286</v>
      </c>
      <c r="E2181" s="22" t="s">
        <v>289</v>
      </c>
      <c r="F2181" t="s">
        <v>290</v>
      </c>
      <c r="G2181" t="s">
        <v>247</v>
      </c>
      <c r="I2181"/>
      <c r="K2181"/>
      <c r="M2181" s="22" t="s">
        <v>303</v>
      </c>
    </row>
    <row r="2182" spans="1:13" x14ac:dyDescent="0.25">
      <c r="A2182">
        <v>2021</v>
      </c>
      <c r="B2182" s="16">
        <v>44308</v>
      </c>
      <c r="C2182" s="50">
        <v>400</v>
      </c>
      <c r="D2182" t="s">
        <v>286</v>
      </c>
      <c r="E2182" s="22" t="s">
        <v>289</v>
      </c>
      <c r="F2182" t="s">
        <v>290</v>
      </c>
      <c r="G2182" t="s">
        <v>247</v>
      </c>
      <c r="I2182"/>
      <c r="K2182"/>
      <c r="M2182" s="22" t="s">
        <v>303</v>
      </c>
    </row>
    <row r="2183" spans="1:13" x14ac:dyDescent="0.25">
      <c r="A2183">
        <v>2021</v>
      </c>
      <c r="B2183" s="16">
        <v>44308</v>
      </c>
      <c r="C2183" s="50">
        <v>500</v>
      </c>
      <c r="D2183" t="s">
        <v>286</v>
      </c>
      <c r="E2183" s="22" t="s">
        <v>289</v>
      </c>
      <c r="F2183" t="s">
        <v>290</v>
      </c>
      <c r="G2183" t="s">
        <v>247</v>
      </c>
      <c r="I2183"/>
      <c r="K2183"/>
      <c r="M2183" s="22" t="s">
        <v>303</v>
      </c>
    </row>
    <row r="2184" spans="1:13" x14ac:dyDescent="0.25">
      <c r="A2184">
        <v>2021</v>
      </c>
      <c r="B2184" s="16">
        <v>44308</v>
      </c>
      <c r="C2184" s="50">
        <v>600</v>
      </c>
      <c r="D2184" t="s">
        <v>286</v>
      </c>
      <c r="E2184" s="22" t="s">
        <v>289</v>
      </c>
      <c r="F2184" t="s">
        <v>290</v>
      </c>
      <c r="G2184" t="s">
        <v>247</v>
      </c>
      <c r="I2184"/>
      <c r="K2184"/>
      <c r="M2184" s="22" t="s">
        <v>303</v>
      </c>
    </row>
    <row r="2185" spans="1:13" x14ac:dyDescent="0.25">
      <c r="A2185">
        <v>2021</v>
      </c>
      <c r="B2185" s="16">
        <v>44308</v>
      </c>
      <c r="C2185" s="50">
        <v>700</v>
      </c>
      <c r="D2185" t="s">
        <v>286</v>
      </c>
      <c r="E2185" s="22" t="s">
        <v>289</v>
      </c>
      <c r="F2185" t="s">
        <v>290</v>
      </c>
      <c r="G2185" t="s">
        <v>247</v>
      </c>
      <c r="I2185"/>
      <c r="K2185"/>
      <c r="M2185" s="22" t="s">
        <v>303</v>
      </c>
    </row>
    <row r="2186" spans="1:13" x14ac:dyDescent="0.25">
      <c r="A2186">
        <v>2021</v>
      </c>
      <c r="B2186" s="16">
        <v>44308</v>
      </c>
      <c r="C2186" s="50">
        <v>800</v>
      </c>
      <c r="D2186" t="s">
        <v>286</v>
      </c>
      <c r="E2186" s="22" t="s">
        <v>289</v>
      </c>
      <c r="F2186" t="s">
        <v>290</v>
      </c>
      <c r="G2186" t="s">
        <v>247</v>
      </c>
      <c r="I2186"/>
      <c r="K2186"/>
      <c r="M2186" s="22" t="s">
        <v>303</v>
      </c>
    </row>
    <row r="2187" spans="1:13" x14ac:dyDescent="0.25">
      <c r="A2187">
        <v>2021</v>
      </c>
      <c r="B2187" s="16">
        <v>44308</v>
      </c>
      <c r="C2187" s="50">
        <v>900</v>
      </c>
      <c r="D2187" t="s">
        <v>286</v>
      </c>
      <c r="E2187" s="22" t="s">
        <v>289</v>
      </c>
      <c r="F2187" t="s">
        <v>290</v>
      </c>
      <c r="G2187" t="s">
        <v>247</v>
      </c>
      <c r="I2187"/>
      <c r="K2187"/>
      <c r="M2187" s="22" t="s">
        <v>303</v>
      </c>
    </row>
    <row r="2188" spans="1:13" x14ac:dyDescent="0.25">
      <c r="A2188">
        <v>2021</v>
      </c>
      <c r="B2188" s="16">
        <v>44308</v>
      </c>
      <c r="C2188" s="50">
        <v>1000</v>
      </c>
      <c r="D2188" t="s">
        <v>286</v>
      </c>
      <c r="E2188" s="22" t="s">
        <v>289</v>
      </c>
      <c r="F2188" t="s">
        <v>290</v>
      </c>
      <c r="G2188" t="s">
        <v>247</v>
      </c>
      <c r="I2188"/>
      <c r="K2188"/>
      <c r="M2188" s="22" t="s">
        <v>303</v>
      </c>
    </row>
    <row r="2189" spans="1:13" x14ac:dyDescent="0.25">
      <c r="A2189">
        <v>2021</v>
      </c>
      <c r="B2189" s="16">
        <v>44308</v>
      </c>
      <c r="C2189" s="50">
        <v>1100</v>
      </c>
      <c r="D2189" t="s">
        <v>286</v>
      </c>
      <c r="E2189" s="22" t="s">
        <v>289</v>
      </c>
      <c r="F2189" t="s">
        <v>290</v>
      </c>
      <c r="G2189" t="s">
        <v>247</v>
      </c>
      <c r="I2189"/>
      <c r="K2189"/>
      <c r="M2189" s="22" t="s">
        <v>303</v>
      </c>
    </row>
    <row r="2190" spans="1:13" x14ac:dyDescent="0.25">
      <c r="A2190">
        <v>2021</v>
      </c>
      <c r="B2190" s="16">
        <v>44308</v>
      </c>
      <c r="C2190" s="50">
        <v>1200</v>
      </c>
      <c r="D2190" t="s">
        <v>286</v>
      </c>
      <c r="E2190" s="22" t="s">
        <v>289</v>
      </c>
      <c r="F2190" t="s">
        <v>290</v>
      </c>
      <c r="G2190" t="s">
        <v>247</v>
      </c>
      <c r="I2190"/>
      <c r="K2190"/>
      <c r="M2190" s="22" t="s">
        <v>303</v>
      </c>
    </row>
    <row r="2191" spans="1:13" x14ac:dyDescent="0.25">
      <c r="A2191">
        <v>2021</v>
      </c>
      <c r="B2191" s="16">
        <v>44308</v>
      </c>
      <c r="C2191" s="50">
        <v>1300</v>
      </c>
      <c r="D2191" t="s">
        <v>286</v>
      </c>
      <c r="E2191" s="22" t="s">
        <v>289</v>
      </c>
      <c r="F2191" t="s">
        <v>290</v>
      </c>
      <c r="G2191" t="s">
        <v>247</v>
      </c>
      <c r="I2191"/>
      <c r="K2191"/>
      <c r="M2191" s="22" t="s">
        <v>303</v>
      </c>
    </row>
    <row r="2192" spans="1:13" x14ac:dyDescent="0.25">
      <c r="A2192">
        <v>2021</v>
      </c>
      <c r="B2192" s="16">
        <v>44308</v>
      </c>
      <c r="C2192" s="50">
        <v>1400</v>
      </c>
      <c r="D2192" t="s">
        <v>286</v>
      </c>
      <c r="E2192" s="22" t="s">
        <v>289</v>
      </c>
      <c r="F2192" t="s">
        <v>290</v>
      </c>
      <c r="G2192" t="s">
        <v>247</v>
      </c>
      <c r="I2192"/>
      <c r="K2192"/>
      <c r="M2192" s="22" t="s">
        <v>303</v>
      </c>
    </row>
    <row r="2193" spans="1:13" x14ac:dyDescent="0.25">
      <c r="A2193">
        <v>2021</v>
      </c>
      <c r="B2193" s="16">
        <v>44308</v>
      </c>
      <c r="C2193" s="50">
        <v>1500</v>
      </c>
      <c r="D2193" t="s">
        <v>286</v>
      </c>
      <c r="E2193" s="22" t="s">
        <v>289</v>
      </c>
      <c r="F2193" t="s">
        <v>290</v>
      </c>
      <c r="G2193" t="s">
        <v>247</v>
      </c>
      <c r="I2193"/>
      <c r="K2193"/>
      <c r="M2193" s="22" t="s">
        <v>303</v>
      </c>
    </row>
    <row r="2194" spans="1:13" x14ac:dyDescent="0.25">
      <c r="A2194">
        <v>2021</v>
      </c>
      <c r="B2194" s="16">
        <v>44308</v>
      </c>
      <c r="C2194" s="50">
        <v>1600</v>
      </c>
      <c r="D2194" t="s">
        <v>286</v>
      </c>
      <c r="E2194" s="22" t="s">
        <v>289</v>
      </c>
      <c r="F2194" t="s">
        <v>290</v>
      </c>
      <c r="G2194" t="s">
        <v>247</v>
      </c>
      <c r="I2194"/>
      <c r="K2194"/>
      <c r="M2194" s="22" t="s">
        <v>303</v>
      </c>
    </row>
    <row r="2195" spans="1:13" x14ac:dyDescent="0.25">
      <c r="A2195">
        <v>2021</v>
      </c>
      <c r="B2195" s="16">
        <v>44308</v>
      </c>
      <c r="C2195" s="50">
        <v>1700</v>
      </c>
      <c r="D2195" t="s">
        <v>286</v>
      </c>
      <c r="E2195" s="22" t="s">
        <v>289</v>
      </c>
      <c r="F2195" t="s">
        <v>290</v>
      </c>
      <c r="G2195" t="s">
        <v>247</v>
      </c>
      <c r="I2195"/>
      <c r="K2195"/>
      <c r="M2195" s="22" t="s">
        <v>303</v>
      </c>
    </row>
    <row r="2196" spans="1:13" x14ac:dyDescent="0.25">
      <c r="A2196">
        <v>2021</v>
      </c>
      <c r="B2196" s="16">
        <v>44308</v>
      </c>
      <c r="C2196" s="50">
        <v>1800</v>
      </c>
      <c r="D2196" t="s">
        <v>286</v>
      </c>
      <c r="E2196" s="22" t="s">
        <v>289</v>
      </c>
      <c r="F2196" t="s">
        <v>290</v>
      </c>
      <c r="G2196" t="s">
        <v>247</v>
      </c>
      <c r="I2196"/>
      <c r="K2196"/>
      <c r="M2196" s="22" t="s">
        <v>303</v>
      </c>
    </row>
    <row r="2197" spans="1:13" x14ac:dyDescent="0.25">
      <c r="A2197">
        <v>2021</v>
      </c>
      <c r="B2197" s="16">
        <v>44308</v>
      </c>
      <c r="C2197" s="50">
        <v>1900</v>
      </c>
      <c r="D2197" t="s">
        <v>286</v>
      </c>
      <c r="E2197" s="22" t="s">
        <v>289</v>
      </c>
      <c r="F2197" t="s">
        <v>290</v>
      </c>
      <c r="G2197" t="s">
        <v>247</v>
      </c>
      <c r="I2197"/>
      <c r="K2197"/>
      <c r="M2197" s="22" t="s">
        <v>303</v>
      </c>
    </row>
    <row r="2198" spans="1:13" x14ac:dyDescent="0.25">
      <c r="A2198">
        <v>2021</v>
      </c>
      <c r="B2198" s="16">
        <v>44308</v>
      </c>
      <c r="C2198" s="50">
        <v>2000</v>
      </c>
      <c r="D2198" t="s">
        <v>79</v>
      </c>
      <c r="E2198" s="22" t="s">
        <v>289</v>
      </c>
      <c r="F2198" t="s">
        <v>290</v>
      </c>
      <c r="G2198" t="s">
        <v>247</v>
      </c>
      <c r="I2198"/>
      <c r="K2198"/>
      <c r="M2198" s="22" t="s">
        <v>304</v>
      </c>
    </row>
    <row r="2199" spans="1:13" x14ac:dyDescent="0.25">
      <c r="A2199">
        <v>2021</v>
      </c>
      <c r="B2199" s="16">
        <v>44308</v>
      </c>
      <c r="C2199" s="50">
        <v>2100</v>
      </c>
      <c r="D2199" t="s">
        <v>286</v>
      </c>
      <c r="E2199" s="22" t="s">
        <v>289</v>
      </c>
      <c r="F2199" t="s">
        <v>290</v>
      </c>
      <c r="G2199" s="9">
        <v>0.87587962962962962</v>
      </c>
      <c r="H2199" t="s">
        <v>14</v>
      </c>
      <c r="I2199">
        <v>75.900000000000006</v>
      </c>
      <c r="J2199">
        <v>287</v>
      </c>
      <c r="K2199">
        <v>6.27</v>
      </c>
      <c r="L2199">
        <v>1</v>
      </c>
      <c r="M2199" s="22" t="s">
        <v>303</v>
      </c>
    </row>
    <row r="2200" spans="1:13" x14ac:dyDescent="0.25">
      <c r="A2200">
        <v>2021</v>
      </c>
      <c r="B2200" s="16">
        <v>44308</v>
      </c>
      <c r="C2200" s="50">
        <v>2200</v>
      </c>
      <c r="D2200" t="s">
        <v>286</v>
      </c>
      <c r="E2200" s="22" t="s">
        <v>289</v>
      </c>
      <c r="F2200" t="s">
        <v>290</v>
      </c>
      <c r="G2200" s="9">
        <v>0.92517361111111107</v>
      </c>
      <c r="H2200" t="s">
        <v>13</v>
      </c>
      <c r="I2200">
        <v>80.8</v>
      </c>
      <c r="J2200">
        <v>2753</v>
      </c>
      <c r="K2200">
        <v>14.66</v>
      </c>
      <c r="L2200">
        <v>1</v>
      </c>
      <c r="M2200" s="22" t="s">
        <v>303</v>
      </c>
    </row>
    <row r="2201" spans="1:13" x14ac:dyDescent="0.25">
      <c r="A2201">
        <v>2021</v>
      </c>
      <c r="B2201" s="16">
        <v>44308</v>
      </c>
      <c r="C2201" s="50">
        <v>2300</v>
      </c>
      <c r="D2201" t="s">
        <v>286</v>
      </c>
      <c r="E2201" s="22" t="s">
        <v>289</v>
      </c>
      <c r="F2201" t="s">
        <v>290</v>
      </c>
      <c r="G2201" s="9">
        <v>0.96712962962962967</v>
      </c>
      <c r="H2201" t="s">
        <v>13</v>
      </c>
      <c r="I2201">
        <v>71</v>
      </c>
      <c r="J2201">
        <v>2959</v>
      </c>
      <c r="K2201">
        <v>8.09</v>
      </c>
      <c r="L2201">
        <v>1</v>
      </c>
      <c r="M2201" s="22" t="s">
        <v>303</v>
      </c>
    </row>
    <row r="2202" spans="1:13" x14ac:dyDescent="0.25">
      <c r="A2202">
        <v>2021</v>
      </c>
      <c r="B2202" s="16">
        <v>44309</v>
      </c>
      <c r="C2202" s="50">
        <v>0</v>
      </c>
      <c r="D2202" t="s">
        <v>286</v>
      </c>
      <c r="E2202" s="22" t="s">
        <v>289</v>
      </c>
      <c r="F2202" t="s">
        <v>290</v>
      </c>
      <c r="G2202" s="9">
        <v>1.0775462962962964E-2</v>
      </c>
      <c r="H2202" t="s">
        <v>13</v>
      </c>
      <c r="I2202">
        <v>72</v>
      </c>
      <c r="J2202">
        <v>3533</v>
      </c>
      <c r="K2202">
        <v>6.86</v>
      </c>
      <c r="L2202">
        <v>1</v>
      </c>
      <c r="M2202" s="22" t="s">
        <v>303</v>
      </c>
    </row>
    <row r="2203" spans="1:13" x14ac:dyDescent="0.25">
      <c r="A2203">
        <v>2021</v>
      </c>
      <c r="B2203" s="16">
        <v>44309</v>
      </c>
      <c r="C2203" s="50">
        <v>100</v>
      </c>
      <c r="D2203" t="s">
        <v>286</v>
      </c>
      <c r="E2203" s="22" t="s">
        <v>289</v>
      </c>
      <c r="F2203" t="s">
        <v>290</v>
      </c>
      <c r="G2203" s="9">
        <v>4.3576388888888894E-2</v>
      </c>
      <c r="H2203" t="s">
        <v>14</v>
      </c>
      <c r="I2203">
        <v>166.1</v>
      </c>
      <c r="J2203">
        <v>607</v>
      </c>
      <c r="K2203">
        <v>14.04</v>
      </c>
      <c r="L2203">
        <v>3</v>
      </c>
      <c r="M2203" s="22" t="s">
        <v>305</v>
      </c>
    </row>
    <row r="2204" spans="1:13" x14ac:dyDescent="0.25">
      <c r="A2204">
        <v>2021</v>
      </c>
      <c r="B2204" s="16">
        <v>44309</v>
      </c>
      <c r="C2204" s="50">
        <v>100</v>
      </c>
      <c r="D2204" t="s">
        <v>286</v>
      </c>
      <c r="E2204" s="22" t="s">
        <v>289</v>
      </c>
      <c r="F2204" t="s">
        <v>290</v>
      </c>
      <c r="G2204" s="9">
        <v>5.6701388888888891E-2</v>
      </c>
      <c r="H2204" t="s">
        <v>13</v>
      </c>
      <c r="I2204">
        <v>63.9</v>
      </c>
      <c r="J2204">
        <v>5001</v>
      </c>
      <c r="K2204">
        <v>8.14</v>
      </c>
      <c r="L2204">
        <v>1</v>
      </c>
      <c r="M2204" s="22" t="s">
        <v>303</v>
      </c>
    </row>
    <row r="2205" spans="1:13" x14ac:dyDescent="0.25">
      <c r="A2205">
        <v>2021</v>
      </c>
      <c r="B2205" s="16">
        <v>44309</v>
      </c>
      <c r="C2205" s="50">
        <v>200</v>
      </c>
      <c r="D2205" t="s">
        <v>286</v>
      </c>
      <c r="E2205" s="22" t="s">
        <v>289</v>
      </c>
      <c r="F2205" t="s">
        <v>290</v>
      </c>
      <c r="G2205" s="9">
        <v>0.10113425925925927</v>
      </c>
      <c r="H2205" t="s">
        <v>13</v>
      </c>
      <c r="I2205">
        <v>59.9</v>
      </c>
      <c r="J2205">
        <v>5901</v>
      </c>
      <c r="K2205">
        <v>19.05</v>
      </c>
      <c r="L2205">
        <v>1</v>
      </c>
      <c r="M2205" s="22" t="s">
        <v>303</v>
      </c>
    </row>
    <row r="2206" spans="1:13" x14ac:dyDescent="0.25">
      <c r="A2206">
        <v>2021</v>
      </c>
      <c r="B2206" s="16">
        <v>44309</v>
      </c>
      <c r="C2206" s="50">
        <v>300</v>
      </c>
      <c r="D2206" t="s">
        <v>286</v>
      </c>
      <c r="E2206" s="22" t="s">
        <v>289</v>
      </c>
      <c r="F2206" t="s">
        <v>290</v>
      </c>
      <c r="G2206" t="s">
        <v>247</v>
      </c>
      <c r="I2206"/>
      <c r="K2206"/>
      <c r="M2206" s="22" t="s">
        <v>303</v>
      </c>
    </row>
    <row r="2207" spans="1:13" x14ac:dyDescent="0.25">
      <c r="A2207">
        <v>2021</v>
      </c>
      <c r="B2207" s="16">
        <v>44309</v>
      </c>
      <c r="C2207" s="50">
        <v>400</v>
      </c>
      <c r="D2207" t="s">
        <v>286</v>
      </c>
      <c r="E2207" s="22" t="s">
        <v>289</v>
      </c>
      <c r="F2207" t="s">
        <v>290</v>
      </c>
      <c r="G2207" s="9">
        <v>0.17850694444444445</v>
      </c>
      <c r="H2207" t="s">
        <v>13</v>
      </c>
      <c r="I2207">
        <v>78.8</v>
      </c>
      <c r="J2207">
        <v>3960</v>
      </c>
      <c r="K2207">
        <v>15.41</v>
      </c>
      <c r="L2207">
        <v>1</v>
      </c>
      <c r="M2207" s="22" t="s">
        <v>303</v>
      </c>
    </row>
    <row r="2208" spans="1:13" x14ac:dyDescent="0.25">
      <c r="A2208">
        <v>2021</v>
      </c>
      <c r="B2208" s="16">
        <v>44309</v>
      </c>
      <c r="C2208" s="50">
        <v>400</v>
      </c>
      <c r="D2208" t="s">
        <v>286</v>
      </c>
      <c r="E2208" s="22" t="s">
        <v>289</v>
      </c>
      <c r="F2208" t="s">
        <v>290</v>
      </c>
      <c r="G2208" s="9">
        <v>0.18638888888888891</v>
      </c>
      <c r="H2208" t="s">
        <v>14</v>
      </c>
      <c r="I2208">
        <v>71.5</v>
      </c>
      <c r="J2208">
        <v>6583</v>
      </c>
      <c r="K2208">
        <v>10.14</v>
      </c>
      <c r="L2208">
        <v>1</v>
      </c>
      <c r="M2208" s="22" t="s">
        <v>303</v>
      </c>
    </row>
    <row r="2209" spans="1:13" x14ac:dyDescent="0.25">
      <c r="A2209">
        <v>2021</v>
      </c>
      <c r="B2209" s="16">
        <v>44309</v>
      </c>
      <c r="C2209" s="50">
        <v>500</v>
      </c>
      <c r="D2209" t="s">
        <v>286</v>
      </c>
      <c r="E2209" s="22" t="s">
        <v>289</v>
      </c>
      <c r="F2209" t="s">
        <v>290</v>
      </c>
      <c r="G2209" s="9">
        <v>0.21986111111111109</v>
      </c>
      <c r="H2209" t="s">
        <v>13</v>
      </c>
      <c r="I2209">
        <v>63.3</v>
      </c>
      <c r="J2209">
        <v>3717</v>
      </c>
      <c r="K2209">
        <v>10.039999999999999</v>
      </c>
      <c r="L2209">
        <v>1</v>
      </c>
      <c r="M2209" s="22" t="s">
        <v>303</v>
      </c>
    </row>
    <row r="2210" spans="1:13" x14ac:dyDescent="0.25">
      <c r="A2210">
        <v>2021</v>
      </c>
      <c r="B2210" s="16">
        <v>44309</v>
      </c>
      <c r="C2210" s="50">
        <v>600</v>
      </c>
      <c r="D2210" t="s">
        <v>286</v>
      </c>
      <c r="E2210" s="22" t="s">
        <v>289</v>
      </c>
      <c r="F2210" t="s">
        <v>290</v>
      </c>
      <c r="G2210" t="s">
        <v>247</v>
      </c>
      <c r="I2210"/>
      <c r="K2210"/>
      <c r="M2210" s="22" t="s">
        <v>303</v>
      </c>
    </row>
    <row r="2211" spans="1:13" x14ac:dyDescent="0.25">
      <c r="A2211">
        <v>2021</v>
      </c>
      <c r="B2211" s="16">
        <v>44309</v>
      </c>
      <c r="C2211" s="50">
        <v>700</v>
      </c>
      <c r="D2211" t="s">
        <v>286</v>
      </c>
      <c r="E2211" s="22" t="s">
        <v>289</v>
      </c>
      <c r="F2211" t="s">
        <v>290</v>
      </c>
      <c r="G2211" t="s">
        <v>247</v>
      </c>
      <c r="I2211"/>
      <c r="K2211"/>
      <c r="M2211" s="22" t="s">
        <v>303</v>
      </c>
    </row>
    <row r="2212" spans="1:13" x14ac:dyDescent="0.25">
      <c r="A2212">
        <v>2021</v>
      </c>
      <c r="B2212" s="16">
        <v>44309</v>
      </c>
      <c r="C2212" s="50">
        <v>800</v>
      </c>
      <c r="D2212" t="s">
        <v>286</v>
      </c>
      <c r="E2212" s="22" t="s">
        <v>289</v>
      </c>
      <c r="F2212" t="s">
        <v>290</v>
      </c>
      <c r="G2212" s="9">
        <v>0.3432291666666667</v>
      </c>
      <c r="H2212" t="s">
        <v>14</v>
      </c>
      <c r="I2212">
        <v>83.1</v>
      </c>
      <c r="J2212">
        <v>3207</v>
      </c>
      <c r="K2212">
        <v>12.18</v>
      </c>
      <c r="L2212">
        <v>1</v>
      </c>
      <c r="M2212" s="22" t="s">
        <v>303</v>
      </c>
    </row>
    <row r="2213" spans="1:13" x14ac:dyDescent="0.25">
      <c r="A2213">
        <v>2021</v>
      </c>
      <c r="B2213" s="16">
        <v>44309</v>
      </c>
      <c r="C2213" s="50">
        <v>800</v>
      </c>
      <c r="D2213" t="s">
        <v>286</v>
      </c>
      <c r="E2213" s="22" t="s">
        <v>289</v>
      </c>
      <c r="F2213" t="s">
        <v>290</v>
      </c>
      <c r="G2213" s="9">
        <v>0.34324074074074074</v>
      </c>
      <c r="H2213" t="s">
        <v>14</v>
      </c>
      <c r="I2213">
        <v>77.7</v>
      </c>
      <c r="J2213">
        <v>3211</v>
      </c>
      <c r="K2213">
        <v>11.84</v>
      </c>
      <c r="L2213">
        <v>1</v>
      </c>
      <c r="M2213" s="22" t="s">
        <v>303</v>
      </c>
    </row>
    <row r="2214" spans="1:13" x14ac:dyDescent="0.25">
      <c r="A2214">
        <v>2021</v>
      </c>
      <c r="B2214" s="16">
        <v>44309</v>
      </c>
      <c r="C2214" s="50">
        <v>900</v>
      </c>
      <c r="D2214" t="s">
        <v>286</v>
      </c>
      <c r="E2214" s="22" t="s">
        <v>289</v>
      </c>
      <c r="F2214" t="s">
        <v>290</v>
      </c>
      <c r="G2214" t="s">
        <v>247</v>
      </c>
      <c r="I2214"/>
      <c r="K2214"/>
      <c r="M2214" s="22" t="s">
        <v>303</v>
      </c>
    </row>
    <row r="2215" spans="1:13" x14ac:dyDescent="0.25">
      <c r="A2215">
        <v>2021</v>
      </c>
      <c r="B2215" s="16">
        <v>44309</v>
      </c>
      <c r="C2215" s="50">
        <v>1000</v>
      </c>
      <c r="D2215" t="s">
        <v>286</v>
      </c>
      <c r="E2215" s="22" t="s">
        <v>289</v>
      </c>
      <c r="F2215" t="s">
        <v>290</v>
      </c>
      <c r="G2215" t="s">
        <v>247</v>
      </c>
      <c r="I2215"/>
      <c r="K2215"/>
      <c r="M2215" s="22" t="s">
        <v>303</v>
      </c>
    </row>
    <row r="2216" spans="1:13" x14ac:dyDescent="0.25">
      <c r="A2216">
        <v>2021</v>
      </c>
      <c r="B2216" s="16">
        <v>44309</v>
      </c>
      <c r="C2216" s="50">
        <v>1100</v>
      </c>
      <c r="D2216" t="s">
        <v>286</v>
      </c>
      <c r="E2216" s="22" t="s">
        <v>289</v>
      </c>
      <c r="F2216" t="s">
        <v>290</v>
      </c>
      <c r="G2216" t="s">
        <v>247</v>
      </c>
      <c r="I2216"/>
      <c r="K2216"/>
      <c r="M2216" s="22" t="s">
        <v>303</v>
      </c>
    </row>
    <row r="2217" spans="1:13" x14ac:dyDescent="0.25">
      <c r="A2217">
        <v>2021</v>
      </c>
      <c r="B2217" s="16">
        <v>44309</v>
      </c>
      <c r="C2217" s="50">
        <v>1200</v>
      </c>
      <c r="D2217" t="s">
        <v>286</v>
      </c>
      <c r="E2217" s="22" t="s">
        <v>289</v>
      </c>
      <c r="F2217" t="s">
        <v>290</v>
      </c>
      <c r="G2217" t="s">
        <v>247</v>
      </c>
      <c r="I2217"/>
      <c r="K2217"/>
      <c r="M2217" s="22" t="s">
        <v>303</v>
      </c>
    </row>
    <row r="2218" spans="1:13" x14ac:dyDescent="0.25">
      <c r="A2218">
        <v>2021</v>
      </c>
      <c r="B2218" s="16">
        <v>44309</v>
      </c>
      <c r="C2218" s="50">
        <v>1300</v>
      </c>
      <c r="D2218" t="s">
        <v>286</v>
      </c>
      <c r="E2218" s="22" t="s">
        <v>289</v>
      </c>
      <c r="F2218" t="s">
        <v>290</v>
      </c>
      <c r="G2218" t="s">
        <v>247</v>
      </c>
      <c r="I2218"/>
      <c r="K2218"/>
      <c r="M2218" s="22" t="s">
        <v>303</v>
      </c>
    </row>
    <row r="2219" spans="1:13" x14ac:dyDescent="0.25">
      <c r="A2219">
        <v>2021</v>
      </c>
      <c r="B2219" s="16">
        <v>44309</v>
      </c>
      <c r="C2219" s="50">
        <v>1400</v>
      </c>
      <c r="D2219" t="s">
        <v>286</v>
      </c>
      <c r="E2219" s="22" t="s">
        <v>289</v>
      </c>
      <c r="F2219" t="s">
        <v>290</v>
      </c>
      <c r="G2219" t="s">
        <v>247</v>
      </c>
      <c r="I2219"/>
      <c r="K2219"/>
      <c r="M2219" s="22" t="s">
        <v>303</v>
      </c>
    </row>
    <row r="2220" spans="1:13" x14ac:dyDescent="0.25">
      <c r="A2220">
        <v>2021</v>
      </c>
      <c r="B2220" s="16">
        <v>44309</v>
      </c>
      <c r="C2220" s="50">
        <v>1500</v>
      </c>
      <c r="D2220" t="s">
        <v>286</v>
      </c>
      <c r="E2220" s="22" t="s">
        <v>289</v>
      </c>
      <c r="F2220" t="s">
        <v>290</v>
      </c>
      <c r="G2220" s="9">
        <v>0.64291666666666669</v>
      </c>
      <c r="H2220" t="s">
        <v>13</v>
      </c>
      <c r="I2220">
        <v>77.2</v>
      </c>
      <c r="J2220">
        <v>6021</v>
      </c>
      <c r="K2220">
        <v>11.86</v>
      </c>
      <c r="L2220">
        <v>1</v>
      </c>
      <c r="M2220" s="22" t="s">
        <v>303</v>
      </c>
    </row>
    <row r="2221" spans="1:13" x14ac:dyDescent="0.25">
      <c r="A2221">
        <v>2021</v>
      </c>
      <c r="B2221" s="16">
        <v>44309</v>
      </c>
      <c r="C2221" s="50">
        <v>1600</v>
      </c>
      <c r="D2221" t="s">
        <v>286</v>
      </c>
      <c r="E2221" s="22" t="s">
        <v>289</v>
      </c>
      <c r="F2221" t="s">
        <v>290</v>
      </c>
      <c r="G2221" t="s">
        <v>247</v>
      </c>
      <c r="I2221"/>
      <c r="K2221"/>
      <c r="M2221" s="22" t="s">
        <v>303</v>
      </c>
    </row>
    <row r="2222" spans="1:13" x14ac:dyDescent="0.25">
      <c r="A2222">
        <v>2021</v>
      </c>
      <c r="B2222" s="16">
        <v>44309</v>
      </c>
      <c r="C2222" s="50">
        <v>1700</v>
      </c>
      <c r="D2222" t="s">
        <v>286</v>
      </c>
      <c r="E2222" s="22" t="s">
        <v>289</v>
      </c>
      <c r="F2222" t="s">
        <v>290</v>
      </c>
      <c r="G2222" s="9">
        <v>0.72460648148148143</v>
      </c>
      <c r="H2222" t="s">
        <v>14</v>
      </c>
      <c r="I2222">
        <v>67.8</v>
      </c>
      <c r="J2222">
        <v>5462</v>
      </c>
      <c r="K2222">
        <v>8.7799999999999994</v>
      </c>
      <c r="L2222">
        <v>1</v>
      </c>
      <c r="M2222" s="22" t="s">
        <v>303</v>
      </c>
    </row>
    <row r="2223" spans="1:13" x14ac:dyDescent="0.25">
      <c r="A2223">
        <v>2021</v>
      </c>
      <c r="B2223" s="16">
        <v>44309</v>
      </c>
      <c r="C2223" s="50">
        <v>1700</v>
      </c>
      <c r="D2223" t="s">
        <v>286</v>
      </c>
      <c r="E2223" s="22" t="s">
        <v>289</v>
      </c>
      <c r="F2223" t="s">
        <v>290</v>
      </c>
      <c r="G2223" s="9">
        <v>0.72462962962962962</v>
      </c>
      <c r="H2223" t="s">
        <v>14</v>
      </c>
      <c r="I2223">
        <v>75.7</v>
      </c>
      <c r="J2223">
        <v>5467</v>
      </c>
      <c r="K2223">
        <v>9.5299999999999994</v>
      </c>
      <c r="L2223">
        <v>1</v>
      </c>
      <c r="M2223" s="22" t="s">
        <v>303</v>
      </c>
    </row>
    <row r="2224" spans="1:13" x14ac:dyDescent="0.25">
      <c r="A2224">
        <v>2021</v>
      </c>
      <c r="B2224" s="16">
        <v>44309</v>
      </c>
      <c r="C2224" s="50">
        <v>1700</v>
      </c>
      <c r="D2224" t="s">
        <v>286</v>
      </c>
      <c r="E2224" s="22" t="s">
        <v>289</v>
      </c>
      <c r="F2224" t="s">
        <v>290</v>
      </c>
      <c r="G2224" s="9">
        <v>0.72502314814814817</v>
      </c>
      <c r="H2224" t="s">
        <v>13</v>
      </c>
      <c r="I2224">
        <v>78.2</v>
      </c>
      <c r="J2224">
        <v>5601</v>
      </c>
      <c r="K2224">
        <v>14.53</v>
      </c>
      <c r="L2224">
        <v>1</v>
      </c>
      <c r="M2224" s="22" t="s">
        <v>303</v>
      </c>
    </row>
    <row r="2225" spans="1:13" x14ac:dyDescent="0.25">
      <c r="A2225">
        <v>2021</v>
      </c>
      <c r="B2225" s="16">
        <v>44309</v>
      </c>
      <c r="C2225" s="50">
        <v>1800</v>
      </c>
      <c r="D2225" t="s">
        <v>286</v>
      </c>
      <c r="E2225" s="22" t="s">
        <v>289</v>
      </c>
      <c r="F2225" t="s">
        <v>290</v>
      </c>
      <c r="G2225" t="s">
        <v>247</v>
      </c>
      <c r="I2225"/>
      <c r="K2225"/>
      <c r="M2225" s="22" t="s">
        <v>303</v>
      </c>
    </row>
    <row r="2226" spans="1:13" x14ac:dyDescent="0.25">
      <c r="A2226">
        <v>2021</v>
      </c>
      <c r="B2226" s="16">
        <v>44309</v>
      </c>
      <c r="C2226" s="50">
        <v>1900</v>
      </c>
      <c r="D2226" t="s">
        <v>286</v>
      </c>
      <c r="E2226" s="22" t="s">
        <v>289</v>
      </c>
      <c r="F2226" t="s">
        <v>290</v>
      </c>
      <c r="G2226" s="9">
        <v>0.79396990740740747</v>
      </c>
      <c r="H2226" t="s">
        <v>13</v>
      </c>
      <c r="I2226">
        <v>83.2</v>
      </c>
      <c r="J2226">
        <v>639</v>
      </c>
      <c r="K2226">
        <v>10.24</v>
      </c>
      <c r="L2226">
        <v>1</v>
      </c>
      <c r="M2226" s="22" t="s">
        <v>303</v>
      </c>
    </row>
    <row r="2227" spans="1:13" x14ac:dyDescent="0.25">
      <c r="A2227">
        <v>2021</v>
      </c>
      <c r="B2227" s="16">
        <v>44309</v>
      </c>
      <c r="C2227" s="50">
        <v>2000</v>
      </c>
      <c r="D2227" t="s">
        <v>286</v>
      </c>
      <c r="E2227" s="22" t="s">
        <v>289</v>
      </c>
      <c r="F2227" t="s">
        <v>290</v>
      </c>
      <c r="G2227" s="9">
        <v>0.8434490740740741</v>
      </c>
      <c r="H2227" t="s">
        <v>13</v>
      </c>
      <c r="I2227">
        <v>76.099999999999994</v>
      </c>
      <c r="J2227">
        <v>3393</v>
      </c>
      <c r="K2227">
        <v>5.48</v>
      </c>
      <c r="L2227">
        <v>1</v>
      </c>
      <c r="M2227" s="22" t="s">
        <v>303</v>
      </c>
    </row>
    <row r="2228" spans="1:13" x14ac:dyDescent="0.25">
      <c r="A2228">
        <v>2021</v>
      </c>
      <c r="B2228" s="16">
        <v>44309</v>
      </c>
      <c r="C2228" s="50">
        <v>2000</v>
      </c>
      <c r="D2228" t="s">
        <v>286</v>
      </c>
      <c r="E2228" s="22" t="s">
        <v>289</v>
      </c>
      <c r="F2228" t="s">
        <v>290</v>
      </c>
      <c r="G2228" s="9">
        <v>0.85160879629629627</v>
      </c>
      <c r="H2228" t="s">
        <v>13</v>
      </c>
      <c r="I2228">
        <v>65.8</v>
      </c>
      <c r="J2228">
        <v>6090</v>
      </c>
      <c r="K2228">
        <v>15.58</v>
      </c>
      <c r="L2228">
        <v>1</v>
      </c>
      <c r="M2228" s="22" t="s">
        <v>303</v>
      </c>
    </row>
    <row r="2229" spans="1:13" x14ac:dyDescent="0.25">
      <c r="A2229">
        <v>2021</v>
      </c>
      <c r="B2229" s="16">
        <v>44309</v>
      </c>
      <c r="C2229" s="50">
        <v>2100</v>
      </c>
      <c r="D2229" t="s">
        <v>286</v>
      </c>
      <c r="E2229" s="22" t="s">
        <v>289</v>
      </c>
      <c r="F2229" t="s">
        <v>290</v>
      </c>
      <c r="G2229" s="9">
        <v>0.88822916666666663</v>
      </c>
      <c r="H2229" t="s">
        <v>13</v>
      </c>
      <c r="I2229">
        <v>62.7</v>
      </c>
      <c r="J2229">
        <v>4179</v>
      </c>
      <c r="K2229">
        <v>9.5299999999999994</v>
      </c>
      <c r="L2229">
        <v>1</v>
      </c>
      <c r="M2229" s="22" t="s">
        <v>303</v>
      </c>
    </row>
    <row r="2230" spans="1:13" x14ac:dyDescent="0.25">
      <c r="A2230">
        <v>2021</v>
      </c>
      <c r="B2230" s="16">
        <v>44309</v>
      </c>
      <c r="C2230" s="50">
        <v>2200</v>
      </c>
      <c r="D2230" t="s">
        <v>286</v>
      </c>
      <c r="E2230" s="22" t="s">
        <v>289</v>
      </c>
      <c r="F2230" t="s">
        <v>290</v>
      </c>
      <c r="G2230" s="9">
        <v>0.91707175925925932</v>
      </c>
      <c r="H2230" t="s">
        <v>13</v>
      </c>
      <c r="I2230">
        <v>66.5</v>
      </c>
      <c r="J2230">
        <v>132</v>
      </c>
      <c r="K2230">
        <v>9.7899999999999991</v>
      </c>
      <c r="L2230">
        <v>1</v>
      </c>
      <c r="M2230" s="22" t="s">
        <v>303</v>
      </c>
    </row>
    <row r="2231" spans="1:13" x14ac:dyDescent="0.25">
      <c r="A2231">
        <v>2021</v>
      </c>
      <c r="B2231" s="16">
        <v>44309</v>
      </c>
      <c r="C2231" s="50">
        <v>2300</v>
      </c>
      <c r="D2231" t="s">
        <v>286</v>
      </c>
      <c r="E2231" s="22" t="s">
        <v>289</v>
      </c>
      <c r="F2231" t="s">
        <v>290</v>
      </c>
      <c r="G2231" t="s">
        <v>247</v>
      </c>
      <c r="I2231"/>
      <c r="K2231"/>
      <c r="M2231" s="22" t="s">
        <v>303</v>
      </c>
    </row>
    <row r="2232" spans="1:13" x14ac:dyDescent="0.25">
      <c r="A2232">
        <v>2021</v>
      </c>
      <c r="B2232" s="8">
        <v>44310</v>
      </c>
      <c r="C2232" s="50">
        <v>0</v>
      </c>
      <c r="D2232" t="s">
        <v>286</v>
      </c>
      <c r="E2232" s="22" t="s">
        <v>289</v>
      </c>
      <c r="F2232" t="s">
        <v>292</v>
      </c>
      <c r="G2232" s="9">
        <v>1.5046296296296297E-4</v>
      </c>
      <c r="H2232" t="s">
        <v>36</v>
      </c>
      <c r="I2232">
        <v>60</v>
      </c>
      <c r="J2232">
        <v>46</v>
      </c>
      <c r="K2232">
        <v>8.8800000000000008</v>
      </c>
      <c r="L2232">
        <v>1</v>
      </c>
    </row>
    <row r="2233" spans="1:13" x14ac:dyDescent="0.25">
      <c r="A2233">
        <v>2021</v>
      </c>
      <c r="B2233" s="8">
        <v>44310</v>
      </c>
      <c r="C2233" s="50">
        <v>100</v>
      </c>
      <c r="D2233" t="s">
        <v>286</v>
      </c>
      <c r="E2233" s="22" t="s">
        <v>289</v>
      </c>
      <c r="F2233" t="s">
        <v>292</v>
      </c>
      <c r="G2233" t="s">
        <v>247</v>
      </c>
    </row>
    <row r="2234" spans="1:13" x14ac:dyDescent="0.25">
      <c r="A2234">
        <v>2021</v>
      </c>
      <c r="B2234" s="8">
        <v>44310</v>
      </c>
      <c r="C2234" s="50">
        <v>200</v>
      </c>
      <c r="D2234" t="s">
        <v>286</v>
      </c>
      <c r="E2234" s="22" t="s">
        <v>289</v>
      </c>
      <c r="F2234" t="s">
        <v>292</v>
      </c>
      <c r="G2234" s="9">
        <v>8.6874999999999994E-2</v>
      </c>
      <c r="H2234" t="s">
        <v>35</v>
      </c>
      <c r="I2234">
        <v>55.9</v>
      </c>
      <c r="J2234">
        <v>1042</v>
      </c>
      <c r="K2234">
        <v>15.27</v>
      </c>
      <c r="L2234">
        <v>1</v>
      </c>
    </row>
    <row r="2235" spans="1:13" x14ac:dyDescent="0.25">
      <c r="A2235">
        <v>2021</v>
      </c>
      <c r="B2235" s="8">
        <v>44310</v>
      </c>
      <c r="C2235" s="50">
        <v>200</v>
      </c>
      <c r="D2235" t="s">
        <v>286</v>
      </c>
      <c r="E2235" s="22" t="s">
        <v>289</v>
      </c>
      <c r="F2235" t="s">
        <v>292</v>
      </c>
      <c r="G2235" s="9">
        <v>9.5000000000000015E-2</v>
      </c>
      <c r="H2235" t="s">
        <v>36</v>
      </c>
      <c r="I2235">
        <v>63.4</v>
      </c>
      <c r="J2235">
        <v>3588</v>
      </c>
      <c r="K2235">
        <v>20.14</v>
      </c>
      <c r="L2235">
        <v>1</v>
      </c>
    </row>
    <row r="2236" spans="1:13" x14ac:dyDescent="0.25">
      <c r="A2236">
        <v>2021</v>
      </c>
      <c r="B2236" s="8">
        <v>44310</v>
      </c>
      <c r="C2236" s="50">
        <v>300</v>
      </c>
      <c r="D2236" t="s">
        <v>286</v>
      </c>
      <c r="E2236" s="22" t="s">
        <v>289</v>
      </c>
      <c r="F2236" t="s">
        <v>292</v>
      </c>
      <c r="G2236" t="s">
        <v>247</v>
      </c>
      <c r="I2236"/>
      <c r="K2236"/>
    </row>
    <row r="2237" spans="1:13" x14ac:dyDescent="0.25">
      <c r="A2237">
        <v>2021</v>
      </c>
      <c r="B2237" s="8">
        <v>44310</v>
      </c>
      <c r="C2237" s="50">
        <v>400</v>
      </c>
      <c r="D2237" t="s">
        <v>286</v>
      </c>
      <c r="E2237" s="22" t="s">
        <v>289</v>
      </c>
      <c r="F2237" t="s">
        <v>292</v>
      </c>
      <c r="G2237" s="9">
        <v>0.18084490740740741</v>
      </c>
      <c r="H2237" t="s">
        <v>36</v>
      </c>
      <c r="I2237">
        <v>71.5</v>
      </c>
      <c r="J2237">
        <v>4537</v>
      </c>
      <c r="K2237">
        <v>16.73</v>
      </c>
      <c r="L2237">
        <v>1</v>
      </c>
    </row>
    <row r="2238" spans="1:13" x14ac:dyDescent="0.25">
      <c r="A2238">
        <v>2021</v>
      </c>
      <c r="B2238" s="8">
        <v>44310</v>
      </c>
      <c r="C2238" s="50">
        <v>500</v>
      </c>
      <c r="D2238" t="s">
        <v>286</v>
      </c>
      <c r="E2238" s="22" t="s">
        <v>289</v>
      </c>
      <c r="F2238" t="s">
        <v>292</v>
      </c>
      <c r="G2238" t="s">
        <v>247</v>
      </c>
      <c r="I2238"/>
      <c r="K2238"/>
    </row>
    <row r="2239" spans="1:13" x14ac:dyDescent="0.25">
      <c r="A2239">
        <v>2021</v>
      </c>
      <c r="B2239" s="8">
        <v>44310</v>
      </c>
      <c r="C2239" s="50">
        <v>600</v>
      </c>
      <c r="D2239" t="s">
        <v>286</v>
      </c>
      <c r="E2239" s="22" t="s">
        <v>289</v>
      </c>
      <c r="F2239" t="s">
        <v>292</v>
      </c>
      <c r="G2239" t="s">
        <v>247</v>
      </c>
      <c r="I2239"/>
      <c r="K2239"/>
    </row>
    <row r="2240" spans="1:13" x14ac:dyDescent="0.25">
      <c r="A2240">
        <v>2021</v>
      </c>
      <c r="B2240" s="8">
        <v>44310</v>
      </c>
      <c r="C2240" s="50">
        <v>700</v>
      </c>
      <c r="D2240" t="s">
        <v>286</v>
      </c>
      <c r="E2240" s="22" t="s">
        <v>289</v>
      </c>
      <c r="F2240" t="s">
        <v>292</v>
      </c>
      <c r="G2240" t="s">
        <v>247</v>
      </c>
      <c r="I2240"/>
      <c r="K2240"/>
    </row>
    <row r="2241" spans="1:12" x14ac:dyDescent="0.25">
      <c r="A2241">
        <v>2021</v>
      </c>
      <c r="B2241" s="8">
        <v>44310</v>
      </c>
      <c r="C2241" s="50">
        <v>800</v>
      </c>
      <c r="D2241" t="s">
        <v>286</v>
      </c>
      <c r="E2241" s="22" t="s">
        <v>289</v>
      </c>
      <c r="F2241" t="s">
        <v>292</v>
      </c>
      <c r="G2241" t="s">
        <v>247</v>
      </c>
      <c r="I2241"/>
      <c r="K2241"/>
    </row>
    <row r="2242" spans="1:12" x14ac:dyDescent="0.25">
      <c r="A2242">
        <v>2021</v>
      </c>
      <c r="B2242" s="8">
        <v>44310</v>
      </c>
      <c r="C2242" s="50">
        <v>900</v>
      </c>
      <c r="D2242" t="s">
        <v>286</v>
      </c>
      <c r="E2242" s="22" t="s">
        <v>289</v>
      </c>
      <c r="F2242" t="s">
        <v>292</v>
      </c>
      <c r="G2242" t="s">
        <v>247</v>
      </c>
      <c r="I2242"/>
      <c r="K2242"/>
    </row>
    <row r="2243" spans="1:12" x14ac:dyDescent="0.25">
      <c r="A2243">
        <v>2021</v>
      </c>
      <c r="B2243" s="8">
        <v>44310</v>
      </c>
      <c r="C2243" s="50">
        <v>1000</v>
      </c>
      <c r="D2243" t="s">
        <v>286</v>
      </c>
      <c r="E2243" s="22" t="s">
        <v>289</v>
      </c>
      <c r="F2243" t="s">
        <v>292</v>
      </c>
      <c r="G2243" t="s">
        <v>247</v>
      </c>
      <c r="I2243"/>
      <c r="K2243"/>
    </row>
    <row r="2244" spans="1:12" x14ac:dyDescent="0.25">
      <c r="A2244">
        <v>2021</v>
      </c>
      <c r="B2244" s="8">
        <v>44310</v>
      </c>
      <c r="C2244" s="50">
        <v>1100</v>
      </c>
      <c r="D2244" t="s">
        <v>286</v>
      </c>
      <c r="E2244" s="22" t="s">
        <v>289</v>
      </c>
      <c r="F2244" t="s">
        <v>292</v>
      </c>
      <c r="G2244" s="9">
        <v>0.47575231481481484</v>
      </c>
      <c r="H2244" t="s">
        <v>35</v>
      </c>
      <c r="I2244">
        <v>47.5</v>
      </c>
      <c r="J2244">
        <v>5648</v>
      </c>
      <c r="K2244">
        <v>5.14</v>
      </c>
      <c r="L2244">
        <v>2</v>
      </c>
    </row>
    <row r="2245" spans="1:12" x14ac:dyDescent="0.25">
      <c r="A2245">
        <v>2021</v>
      </c>
      <c r="B2245" s="8">
        <v>44310</v>
      </c>
      <c r="C2245" s="50">
        <v>1200</v>
      </c>
      <c r="D2245" t="s">
        <v>286</v>
      </c>
      <c r="E2245" s="22" t="s">
        <v>289</v>
      </c>
      <c r="F2245" t="s">
        <v>292</v>
      </c>
      <c r="G2245" t="s">
        <v>247</v>
      </c>
      <c r="I2245"/>
      <c r="K2245"/>
    </row>
    <row r="2246" spans="1:12" x14ac:dyDescent="0.25">
      <c r="A2246">
        <v>2021</v>
      </c>
      <c r="B2246" s="8">
        <v>44310</v>
      </c>
      <c r="C2246" s="50">
        <v>1300</v>
      </c>
      <c r="D2246" t="s">
        <v>286</v>
      </c>
      <c r="E2246" s="22" t="s">
        <v>289</v>
      </c>
      <c r="F2246" t="s">
        <v>292</v>
      </c>
      <c r="G2246" t="s">
        <v>247</v>
      </c>
      <c r="I2246"/>
      <c r="K2246"/>
    </row>
    <row r="2247" spans="1:12" x14ac:dyDescent="0.25">
      <c r="A2247">
        <v>2021</v>
      </c>
      <c r="B2247" s="8">
        <v>44310</v>
      </c>
      <c r="C2247" s="50">
        <v>1400</v>
      </c>
      <c r="D2247" t="s">
        <v>286</v>
      </c>
      <c r="E2247" s="22" t="s">
        <v>289</v>
      </c>
      <c r="F2247" t="s">
        <v>292</v>
      </c>
      <c r="G2247" t="s">
        <v>247</v>
      </c>
      <c r="I2247"/>
      <c r="K2247"/>
    </row>
    <row r="2248" spans="1:12" x14ac:dyDescent="0.25">
      <c r="A2248">
        <v>2021</v>
      </c>
      <c r="B2248" s="8">
        <v>44310</v>
      </c>
      <c r="C2248" s="50">
        <v>1500</v>
      </c>
      <c r="D2248" t="s">
        <v>286</v>
      </c>
      <c r="E2248" s="22" t="s">
        <v>289</v>
      </c>
      <c r="F2248" t="s">
        <v>292</v>
      </c>
      <c r="G2248" t="s">
        <v>247</v>
      </c>
      <c r="I2248"/>
      <c r="K2248"/>
    </row>
    <row r="2249" spans="1:12" x14ac:dyDescent="0.25">
      <c r="A2249">
        <v>2021</v>
      </c>
      <c r="B2249" s="8">
        <v>44310</v>
      </c>
      <c r="C2249" s="50">
        <v>1600</v>
      </c>
      <c r="D2249" t="s">
        <v>286</v>
      </c>
      <c r="E2249" s="22" t="s">
        <v>289</v>
      </c>
      <c r="F2249" t="s">
        <v>292</v>
      </c>
      <c r="G2249" s="9">
        <v>0.68142361111111116</v>
      </c>
      <c r="H2249" t="s">
        <v>35</v>
      </c>
      <c r="I2249">
        <v>62.8</v>
      </c>
      <c r="J2249">
        <v>4466</v>
      </c>
      <c r="K2249">
        <v>5.15</v>
      </c>
      <c r="L2249">
        <v>1</v>
      </c>
    </row>
    <row r="2250" spans="1:12" x14ac:dyDescent="0.25">
      <c r="A2250">
        <v>2021</v>
      </c>
      <c r="B2250" s="8">
        <v>44310</v>
      </c>
      <c r="C2250" s="50">
        <v>1700</v>
      </c>
      <c r="D2250" t="s">
        <v>286</v>
      </c>
      <c r="E2250" s="22" t="s">
        <v>289</v>
      </c>
      <c r="F2250" t="s">
        <v>292</v>
      </c>
      <c r="G2250" t="s">
        <v>247</v>
      </c>
      <c r="I2250"/>
      <c r="K2250"/>
    </row>
    <row r="2251" spans="1:12" x14ac:dyDescent="0.25">
      <c r="A2251">
        <v>2021</v>
      </c>
      <c r="B2251" s="8">
        <v>44310</v>
      </c>
      <c r="C2251" s="50">
        <v>1800</v>
      </c>
      <c r="D2251" t="s">
        <v>286</v>
      </c>
      <c r="E2251" s="22" t="s">
        <v>289</v>
      </c>
      <c r="F2251" t="s">
        <v>292</v>
      </c>
      <c r="G2251" s="9">
        <v>0.75728009259259255</v>
      </c>
      <c r="H2251" t="s">
        <v>35</v>
      </c>
      <c r="I2251">
        <v>53.7</v>
      </c>
      <c r="J2251">
        <v>2337</v>
      </c>
      <c r="K2251">
        <v>7.86</v>
      </c>
      <c r="L2251">
        <v>2</v>
      </c>
    </row>
    <row r="2252" spans="1:12" x14ac:dyDescent="0.25">
      <c r="A2252">
        <v>2021</v>
      </c>
      <c r="B2252" s="8">
        <v>44310</v>
      </c>
      <c r="C2252" s="50">
        <v>1900</v>
      </c>
      <c r="D2252" t="s">
        <v>286</v>
      </c>
      <c r="E2252" s="22" t="s">
        <v>289</v>
      </c>
      <c r="F2252" t="s">
        <v>292</v>
      </c>
      <c r="G2252" s="9">
        <v>0.79877314814814815</v>
      </c>
      <c r="H2252" t="s">
        <v>35</v>
      </c>
      <c r="I2252">
        <v>71.099999999999994</v>
      </c>
      <c r="J2252">
        <v>2376</v>
      </c>
      <c r="K2252">
        <v>13.72</v>
      </c>
      <c r="L2252">
        <v>1</v>
      </c>
    </row>
    <row r="2253" spans="1:12" x14ac:dyDescent="0.25">
      <c r="A2253">
        <v>2021</v>
      </c>
      <c r="B2253" s="8">
        <v>44310</v>
      </c>
      <c r="C2253" s="50">
        <v>1900</v>
      </c>
      <c r="D2253" t="s">
        <v>286</v>
      </c>
      <c r="E2253" s="22" t="s">
        <v>289</v>
      </c>
      <c r="F2253" t="s">
        <v>292</v>
      </c>
      <c r="G2253" s="9">
        <v>0.79877314814814815</v>
      </c>
      <c r="H2253" t="s">
        <v>35</v>
      </c>
      <c r="I2253">
        <v>55.6</v>
      </c>
      <c r="J2253">
        <v>2378</v>
      </c>
      <c r="K2253">
        <v>13.37</v>
      </c>
      <c r="L2253">
        <v>1</v>
      </c>
    </row>
    <row r="2254" spans="1:12" x14ac:dyDescent="0.25">
      <c r="A2254">
        <v>2021</v>
      </c>
      <c r="B2254" s="8">
        <v>44310</v>
      </c>
      <c r="C2254" s="50">
        <v>2000</v>
      </c>
      <c r="D2254" t="s">
        <v>286</v>
      </c>
      <c r="E2254" s="22" t="s">
        <v>289</v>
      </c>
      <c r="F2254" t="s">
        <v>292</v>
      </c>
      <c r="G2254" s="9">
        <v>0.8526273148148148</v>
      </c>
      <c r="H2254" t="s">
        <v>35</v>
      </c>
      <c r="I2254">
        <v>72.8</v>
      </c>
      <c r="J2254">
        <v>6259</v>
      </c>
      <c r="K2254">
        <v>15.65</v>
      </c>
      <c r="L2254">
        <v>1</v>
      </c>
    </row>
    <row r="2255" spans="1:12" x14ac:dyDescent="0.25">
      <c r="A2255">
        <v>2021</v>
      </c>
      <c r="B2255" s="8">
        <v>44310</v>
      </c>
      <c r="C2255" s="50">
        <v>2000</v>
      </c>
      <c r="D2255" t="s">
        <v>286</v>
      </c>
      <c r="E2255" s="22" t="s">
        <v>289</v>
      </c>
      <c r="F2255" t="s">
        <v>292</v>
      </c>
      <c r="G2255" s="9">
        <v>0.85376157407407405</v>
      </c>
      <c r="H2255" t="s">
        <v>36</v>
      </c>
      <c r="I2255">
        <v>75.3</v>
      </c>
      <c r="J2255">
        <v>6618</v>
      </c>
      <c r="K2255">
        <v>15.36</v>
      </c>
      <c r="L2255">
        <v>1</v>
      </c>
    </row>
    <row r="2256" spans="1:12" x14ac:dyDescent="0.25">
      <c r="A2256">
        <v>2021</v>
      </c>
      <c r="B2256" s="8">
        <v>44310</v>
      </c>
      <c r="C2256" s="50">
        <v>2100</v>
      </c>
      <c r="D2256" t="s">
        <v>286</v>
      </c>
      <c r="E2256" s="22" t="s">
        <v>289</v>
      </c>
      <c r="F2256" t="s">
        <v>292</v>
      </c>
      <c r="G2256" t="s">
        <v>247</v>
      </c>
      <c r="I2256"/>
      <c r="K2256"/>
    </row>
    <row r="2257" spans="1:12" x14ac:dyDescent="0.25">
      <c r="A2257">
        <v>2021</v>
      </c>
      <c r="B2257" s="8">
        <v>44310</v>
      </c>
      <c r="C2257" s="50">
        <v>2200</v>
      </c>
      <c r="D2257" t="s">
        <v>286</v>
      </c>
      <c r="E2257" s="22" t="s">
        <v>289</v>
      </c>
      <c r="F2257" t="s">
        <v>292</v>
      </c>
      <c r="G2257" s="9">
        <v>0.91763888888888889</v>
      </c>
      <c r="H2257" t="s">
        <v>35</v>
      </c>
      <c r="I2257">
        <v>52.6</v>
      </c>
      <c r="J2257">
        <v>326</v>
      </c>
      <c r="K2257">
        <v>3.9</v>
      </c>
      <c r="L2257">
        <v>2</v>
      </c>
    </row>
    <row r="2258" spans="1:12" x14ac:dyDescent="0.25">
      <c r="A2258">
        <v>2021</v>
      </c>
      <c r="B2258" s="8">
        <v>44310</v>
      </c>
      <c r="C2258" s="50">
        <v>2300</v>
      </c>
      <c r="D2258" t="s">
        <v>286</v>
      </c>
      <c r="E2258" s="22" t="s">
        <v>289</v>
      </c>
      <c r="F2258" t="s">
        <v>292</v>
      </c>
      <c r="G2258" t="s">
        <v>247</v>
      </c>
      <c r="I2258"/>
      <c r="K2258"/>
    </row>
    <row r="2259" spans="1:12" x14ac:dyDescent="0.25">
      <c r="A2259">
        <v>2021</v>
      </c>
      <c r="B2259" s="8">
        <v>44311</v>
      </c>
      <c r="C2259" s="50">
        <v>0</v>
      </c>
      <c r="D2259" t="s">
        <v>286</v>
      </c>
      <c r="E2259" s="22" t="s">
        <v>289</v>
      </c>
      <c r="F2259" t="s">
        <v>290</v>
      </c>
      <c r="G2259" s="9">
        <v>6.9097222222222225E-3</v>
      </c>
      <c r="H2259" t="s">
        <v>14</v>
      </c>
      <c r="I2259">
        <v>83.2</v>
      </c>
      <c r="J2259">
        <v>2330</v>
      </c>
      <c r="K2259">
        <v>11.5</v>
      </c>
      <c r="L2259">
        <v>1</v>
      </c>
    </row>
    <row r="2260" spans="1:12" x14ac:dyDescent="0.25">
      <c r="A2260">
        <v>2021</v>
      </c>
      <c r="B2260" s="8">
        <v>44311</v>
      </c>
      <c r="C2260" s="50">
        <v>100</v>
      </c>
      <c r="D2260" t="s">
        <v>286</v>
      </c>
      <c r="E2260" s="22" t="s">
        <v>289</v>
      </c>
      <c r="F2260" t="s">
        <v>290</v>
      </c>
      <c r="G2260" s="9">
        <v>4.5509259259259256E-2</v>
      </c>
      <c r="H2260" t="s">
        <v>14</v>
      </c>
      <c r="I2260">
        <v>68.5</v>
      </c>
      <c r="J2260">
        <v>1234</v>
      </c>
      <c r="K2260">
        <v>5.8</v>
      </c>
      <c r="L2260">
        <v>1</v>
      </c>
    </row>
    <row r="2261" spans="1:12" x14ac:dyDescent="0.25">
      <c r="A2261">
        <v>2021</v>
      </c>
      <c r="B2261" s="8">
        <v>44311</v>
      </c>
      <c r="C2261" s="50">
        <v>100</v>
      </c>
      <c r="D2261" t="s">
        <v>286</v>
      </c>
      <c r="E2261" s="22" t="s">
        <v>289</v>
      </c>
      <c r="F2261" t="s">
        <v>290</v>
      </c>
      <c r="G2261" s="9">
        <v>4.9560185185185186E-2</v>
      </c>
      <c r="H2261" t="s">
        <v>13</v>
      </c>
      <c r="I2261">
        <v>55.9</v>
      </c>
      <c r="J2261">
        <v>2509</v>
      </c>
      <c r="K2261">
        <v>17.579999999999998</v>
      </c>
      <c r="L2261">
        <v>1</v>
      </c>
    </row>
    <row r="2262" spans="1:12" x14ac:dyDescent="0.25">
      <c r="A2262">
        <v>2021</v>
      </c>
      <c r="B2262" s="8">
        <v>44311</v>
      </c>
      <c r="C2262" s="50">
        <v>200</v>
      </c>
      <c r="D2262" t="s">
        <v>286</v>
      </c>
      <c r="E2262" s="22" t="s">
        <v>289</v>
      </c>
      <c r="F2262" t="s">
        <v>290</v>
      </c>
      <c r="G2262" t="s">
        <v>247</v>
      </c>
      <c r="I2262"/>
      <c r="K2262"/>
    </row>
    <row r="2263" spans="1:12" x14ac:dyDescent="0.25">
      <c r="A2263">
        <v>2021</v>
      </c>
      <c r="B2263" s="8">
        <v>44311</v>
      </c>
      <c r="C2263" s="50">
        <v>300</v>
      </c>
      <c r="D2263" t="s">
        <v>286</v>
      </c>
      <c r="E2263" s="22" t="s">
        <v>289</v>
      </c>
      <c r="F2263" t="s">
        <v>290</v>
      </c>
      <c r="G2263" t="s">
        <v>247</v>
      </c>
      <c r="I2263"/>
      <c r="K2263"/>
    </row>
    <row r="2264" spans="1:12" x14ac:dyDescent="0.25">
      <c r="A2264">
        <v>2021</v>
      </c>
      <c r="B2264" s="8">
        <v>44311</v>
      </c>
      <c r="C2264" s="50">
        <v>400</v>
      </c>
      <c r="D2264" t="s">
        <v>286</v>
      </c>
      <c r="E2264" s="22" t="s">
        <v>289</v>
      </c>
      <c r="F2264" t="s">
        <v>290</v>
      </c>
      <c r="G2264" t="s">
        <v>247</v>
      </c>
      <c r="I2264"/>
      <c r="K2264"/>
    </row>
    <row r="2265" spans="1:12" x14ac:dyDescent="0.25">
      <c r="A2265">
        <v>2021</v>
      </c>
      <c r="B2265" s="8">
        <v>44311</v>
      </c>
      <c r="C2265" s="50">
        <v>500</v>
      </c>
      <c r="D2265" t="s">
        <v>286</v>
      </c>
      <c r="E2265" s="22" t="s">
        <v>289</v>
      </c>
      <c r="F2265" t="s">
        <v>290</v>
      </c>
      <c r="G2265" s="9">
        <v>0.21388888888888891</v>
      </c>
      <c r="H2265" t="s">
        <v>14</v>
      </c>
      <c r="I2265">
        <v>42.5</v>
      </c>
      <c r="J2265">
        <v>1853</v>
      </c>
      <c r="K2265">
        <v>17.920000000000002</v>
      </c>
      <c r="L2265">
        <v>1</v>
      </c>
    </row>
    <row r="2266" spans="1:12" x14ac:dyDescent="0.25">
      <c r="A2266">
        <v>2021</v>
      </c>
      <c r="B2266" s="8">
        <v>44311</v>
      </c>
      <c r="C2266" s="50">
        <v>600</v>
      </c>
      <c r="D2266" t="s">
        <v>286</v>
      </c>
      <c r="E2266" s="22" t="s">
        <v>289</v>
      </c>
      <c r="F2266" t="s">
        <v>290</v>
      </c>
      <c r="G2266" t="s">
        <v>247</v>
      </c>
      <c r="I2266"/>
      <c r="K2266"/>
    </row>
    <row r="2267" spans="1:12" x14ac:dyDescent="0.25">
      <c r="A2267">
        <v>2021</v>
      </c>
      <c r="B2267" s="8">
        <v>44311</v>
      </c>
      <c r="C2267" s="50">
        <v>700</v>
      </c>
      <c r="D2267" t="s">
        <v>286</v>
      </c>
      <c r="E2267" s="22" t="s">
        <v>289</v>
      </c>
      <c r="F2267" t="s">
        <v>290</v>
      </c>
      <c r="G2267" t="s">
        <v>247</v>
      </c>
      <c r="I2267"/>
      <c r="K2267"/>
    </row>
    <row r="2268" spans="1:12" x14ac:dyDescent="0.25">
      <c r="A2268">
        <v>2021</v>
      </c>
      <c r="B2268" s="8">
        <v>44311</v>
      </c>
      <c r="C2268" s="50">
        <v>800</v>
      </c>
      <c r="D2268" t="s">
        <v>286</v>
      </c>
      <c r="E2268" s="22" t="s">
        <v>289</v>
      </c>
      <c r="F2268" t="s">
        <v>290</v>
      </c>
      <c r="G2268" t="s">
        <v>247</v>
      </c>
      <c r="I2268"/>
      <c r="K2268"/>
    </row>
    <row r="2269" spans="1:12" x14ac:dyDescent="0.25">
      <c r="A2269">
        <v>2021</v>
      </c>
      <c r="B2269" s="8">
        <v>44311</v>
      </c>
      <c r="C2269" s="50">
        <v>900</v>
      </c>
      <c r="D2269" t="s">
        <v>286</v>
      </c>
      <c r="E2269" s="22" t="s">
        <v>289</v>
      </c>
      <c r="F2269" t="s">
        <v>290</v>
      </c>
      <c r="G2269" t="s">
        <v>247</v>
      </c>
      <c r="I2269"/>
      <c r="K2269"/>
    </row>
    <row r="2270" spans="1:12" x14ac:dyDescent="0.25">
      <c r="A2270">
        <v>2021</v>
      </c>
      <c r="B2270" s="8">
        <v>44311</v>
      </c>
      <c r="C2270" s="50">
        <v>1000</v>
      </c>
      <c r="D2270" t="s">
        <v>286</v>
      </c>
      <c r="E2270" s="22" t="s">
        <v>289</v>
      </c>
      <c r="F2270" t="s">
        <v>290</v>
      </c>
      <c r="G2270" t="s">
        <v>247</v>
      </c>
      <c r="I2270"/>
      <c r="K2270"/>
    </row>
    <row r="2271" spans="1:12" x14ac:dyDescent="0.25">
      <c r="A2271">
        <v>2021</v>
      </c>
      <c r="B2271" s="8">
        <v>44311</v>
      </c>
      <c r="C2271" s="50">
        <v>1100</v>
      </c>
      <c r="D2271" t="s">
        <v>286</v>
      </c>
      <c r="E2271" s="22" t="s">
        <v>289</v>
      </c>
      <c r="F2271" t="s">
        <v>290</v>
      </c>
      <c r="G2271" t="s">
        <v>247</v>
      </c>
      <c r="I2271"/>
      <c r="K2271"/>
    </row>
    <row r="2272" spans="1:12" x14ac:dyDescent="0.25">
      <c r="A2272">
        <v>2021</v>
      </c>
      <c r="B2272" s="8">
        <v>44311</v>
      </c>
      <c r="C2272" s="50">
        <v>1200</v>
      </c>
      <c r="D2272" t="s">
        <v>286</v>
      </c>
      <c r="E2272" s="22" t="s">
        <v>289</v>
      </c>
      <c r="F2272" t="s">
        <v>290</v>
      </c>
      <c r="G2272" t="s">
        <v>247</v>
      </c>
      <c r="I2272"/>
      <c r="K2272"/>
    </row>
    <row r="2273" spans="1:12" x14ac:dyDescent="0.25">
      <c r="A2273">
        <v>2021</v>
      </c>
      <c r="B2273" s="8">
        <v>44311</v>
      </c>
      <c r="C2273" s="50">
        <v>1300</v>
      </c>
      <c r="D2273" t="s">
        <v>286</v>
      </c>
      <c r="E2273" s="22" t="s">
        <v>289</v>
      </c>
      <c r="F2273" t="s">
        <v>290</v>
      </c>
      <c r="G2273" t="s">
        <v>247</v>
      </c>
      <c r="I2273"/>
      <c r="K2273"/>
    </row>
    <row r="2274" spans="1:12" x14ac:dyDescent="0.25">
      <c r="A2274">
        <v>2021</v>
      </c>
      <c r="B2274" s="8">
        <v>44311</v>
      </c>
      <c r="C2274" s="50">
        <v>1400</v>
      </c>
      <c r="D2274" t="s">
        <v>286</v>
      </c>
      <c r="E2274" s="22" t="s">
        <v>289</v>
      </c>
      <c r="F2274" t="s">
        <v>290</v>
      </c>
      <c r="G2274" t="s">
        <v>247</v>
      </c>
      <c r="I2274"/>
      <c r="K2274"/>
    </row>
    <row r="2275" spans="1:12" x14ac:dyDescent="0.25">
      <c r="A2275">
        <v>2021</v>
      </c>
      <c r="B2275" s="8">
        <v>44311</v>
      </c>
      <c r="C2275" s="50">
        <v>1500</v>
      </c>
      <c r="D2275" t="s">
        <v>286</v>
      </c>
      <c r="E2275" s="22" t="s">
        <v>289</v>
      </c>
      <c r="F2275" t="s">
        <v>290</v>
      </c>
      <c r="G2275" s="9">
        <v>0.64407407407407413</v>
      </c>
      <c r="H2275" t="s">
        <v>13</v>
      </c>
      <c r="I2275">
        <v>49.4</v>
      </c>
      <c r="J2275">
        <v>6077</v>
      </c>
      <c r="K2275">
        <v>4.68</v>
      </c>
      <c r="L2275">
        <v>1</v>
      </c>
    </row>
    <row r="2276" spans="1:12" x14ac:dyDescent="0.25">
      <c r="A2276">
        <v>2021</v>
      </c>
      <c r="B2276" s="8">
        <v>44311</v>
      </c>
      <c r="C2276" s="50">
        <v>1600</v>
      </c>
      <c r="D2276" t="s">
        <v>286</v>
      </c>
      <c r="E2276" s="22" t="s">
        <v>289</v>
      </c>
      <c r="F2276" t="s">
        <v>290</v>
      </c>
      <c r="G2276" t="s">
        <v>247</v>
      </c>
      <c r="I2276"/>
      <c r="K2276"/>
    </row>
    <row r="2277" spans="1:12" x14ac:dyDescent="0.25">
      <c r="A2277">
        <v>2021</v>
      </c>
      <c r="B2277" s="8">
        <v>44311</v>
      </c>
      <c r="C2277" s="50">
        <v>1700</v>
      </c>
      <c r="D2277" t="s">
        <v>286</v>
      </c>
      <c r="E2277" s="22" t="s">
        <v>289</v>
      </c>
      <c r="F2277" t="s">
        <v>290</v>
      </c>
      <c r="G2277" t="s">
        <v>247</v>
      </c>
      <c r="I2277"/>
      <c r="K2277"/>
    </row>
    <row r="2278" spans="1:12" x14ac:dyDescent="0.25">
      <c r="A2278">
        <v>2021</v>
      </c>
      <c r="B2278" s="8">
        <v>44311</v>
      </c>
      <c r="C2278" s="50">
        <v>1800</v>
      </c>
      <c r="D2278" t="s">
        <v>286</v>
      </c>
      <c r="E2278" s="22" t="s">
        <v>289</v>
      </c>
      <c r="F2278" t="s">
        <v>290</v>
      </c>
      <c r="G2278" t="s">
        <v>247</v>
      </c>
      <c r="I2278"/>
      <c r="K2278"/>
    </row>
    <row r="2279" spans="1:12" x14ac:dyDescent="0.25">
      <c r="A2279">
        <v>2021</v>
      </c>
      <c r="B2279" s="8">
        <v>44311</v>
      </c>
      <c r="C2279" s="50">
        <v>1900</v>
      </c>
      <c r="D2279" t="s">
        <v>286</v>
      </c>
      <c r="E2279" s="22" t="s">
        <v>289</v>
      </c>
      <c r="F2279" t="s">
        <v>290</v>
      </c>
      <c r="G2279" t="s">
        <v>247</v>
      </c>
      <c r="I2279"/>
      <c r="K2279"/>
    </row>
    <row r="2280" spans="1:12" x14ac:dyDescent="0.25">
      <c r="A2280">
        <v>2021</v>
      </c>
      <c r="B2280" s="8">
        <v>44311</v>
      </c>
      <c r="C2280" s="50">
        <v>2000</v>
      </c>
      <c r="D2280" t="s">
        <v>286</v>
      </c>
      <c r="E2280" s="22" t="s">
        <v>289</v>
      </c>
      <c r="F2280" t="s">
        <v>290</v>
      </c>
      <c r="G2280" s="9">
        <v>0.84466435185185185</v>
      </c>
      <c r="H2280" t="s">
        <v>13</v>
      </c>
      <c r="I2280">
        <v>77.2</v>
      </c>
      <c r="J2280">
        <v>3644</v>
      </c>
      <c r="K2280">
        <v>11.94</v>
      </c>
      <c r="L2280">
        <v>1</v>
      </c>
    </row>
    <row r="2281" spans="1:12" x14ac:dyDescent="0.25">
      <c r="A2281">
        <v>2021</v>
      </c>
      <c r="B2281" s="8">
        <v>44311</v>
      </c>
      <c r="C2281" s="50">
        <v>2000</v>
      </c>
      <c r="D2281" t="s">
        <v>286</v>
      </c>
      <c r="E2281" s="22" t="s">
        <v>289</v>
      </c>
      <c r="F2281" t="s">
        <v>290</v>
      </c>
      <c r="G2281" s="9">
        <v>0.84914351851851855</v>
      </c>
      <c r="H2281" t="s">
        <v>13</v>
      </c>
      <c r="I2281">
        <v>72.7</v>
      </c>
      <c r="J2281">
        <v>5189</v>
      </c>
      <c r="K2281">
        <v>16.55</v>
      </c>
      <c r="L2281">
        <v>1</v>
      </c>
    </row>
    <row r="2282" spans="1:12" x14ac:dyDescent="0.25">
      <c r="A2282">
        <v>2021</v>
      </c>
      <c r="B2282" s="8">
        <v>44311</v>
      </c>
      <c r="C2282" s="50">
        <v>2100</v>
      </c>
      <c r="D2282" t="s">
        <v>286</v>
      </c>
      <c r="E2282" s="22" t="s">
        <v>289</v>
      </c>
      <c r="F2282" t="s">
        <v>290</v>
      </c>
      <c r="G2282" s="9">
        <v>0.87787037037037041</v>
      </c>
      <c r="H2282" t="s">
        <v>13</v>
      </c>
      <c r="I2282">
        <v>70.599999999999994</v>
      </c>
      <c r="J2282">
        <v>986</v>
      </c>
      <c r="K2282">
        <v>14.12</v>
      </c>
      <c r="L2282">
        <v>1</v>
      </c>
    </row>
    <row r="2283" spans="1:12" x14ac:dyDescent="0.25">
      <c r="A2283">
        <v>2021</v>
      </c>
      <c r="B2283" s="8">
        <v>44311</v>
      </c>
      <c r="C2283" s="50">
        <v>2100</v>
      </c>
      <c r="D2283" t="s">
        <v>286</v>
      </c>
      <c r="E2283" s="22" t="s">
        <v>289</v>
      </c>
      <c r="F2283" t="s">
        <v>290</v>
      </c>
      <c r="G2283" s="9">
        <v>0.87792824074074083</v>
      </c>
      <c r="H2283" t="s">
        <v>13</v>
      </c>
      <c r="I2283">
        <v>64.5</v>
      </c>
      <c r="J2283">
        <v>1008</v>
      </c>
      <c r="K2283">
        <v>14.97</v>
      </c>
      <c r="L2283">
        <v>1</v>
      </c>
    </row>
    <row r="2284" spans="1:12" x14ac:dyDescent="0.25">
      <c r="A2284">
        <v>2021</v>
      </c>
      <c r="B2284" s="8">
        <v>44311</v>
      </c>
      <c r="C2284" s="50">
        <v>2100</v>
      </c>
      <c r="D2284" t="s">
        <v>286</v>
      </c>
      <c r="E2284" s="22" t="s">
        <v>289</v>
      </c>
      <c r="F2284" t="s">
        <v>290</v>
      </c>
      <c r="G2284" s="9">
        <v>0.87842592592592583</v>
      </c>
      <c r="H2284" t="s">
        <v>14</v>
      </c>
      <c r="I2284">
        <v>63</v>
      </c>
      <c r="J2284">
        <v>1180</v>
      </c>
      <c r="K2284">
        <v>19.350000000000001</v>
      </c>
      <c r="L2284">
        <v>1</v>
      </c>
    </row>
    <row r="2285" spans="1:12" x14ac:dyDescent="0.25">
      <c r="A2285">
        <v>2021</v>
      </c>
      <c r="B2285" s="8">
        <v>44311</v>
      </c>
      <c r="C2285" s="50">
        <v>2200</v>
      </c>
      <c r="D2285" t="s">
        <v>286</v>
      </c>
      <c r="E2285" s="22" t="s">
        <v>289</v>
      </c>
      <c r="F2285" t="s">
        <v>290</v>
      </c>
      <c r="G2285" t="s">
        <v>247</v>
      </c>
      <c r="I2285"/>
      <c r="K2285"/>
    </row>
    <row r="2286" spans="1:12" x14ac:dyDescent="0.25">
      <c r="A2286">
        <v>2021</v>
      </c>
      <c r="B2286" s="8">
        <v>44311</v>
      </c>
      <c r="C2286" s="50">
        <v>2300</v>
      </c>
      <c r="D2286" t="s">
        <v>286</v>
      </c>
      <c r="E2286" s="22" t="s">
        <v>289</v>
      </c>
      <c r="F2286" t="s">
        <v>290</v>
      </c>
      <c r="G2286" s="9">
        <v>0.96592592592592597</v>
      </c>
      <c r="H2286" t="s">
        <v>13</v>
      </c>
      <c r="I2286">
        <v>53.3</v>
      </c>
      <c r="J2286">
        <v>2620</v>
      </c>
      <c r="K2286">
        <v>19.45</v>
      </c>
      <c r="L2286">
        <v>1</v>
      </c>
    </row>
    <row r="2287" spans="1:12" x14ac:dyDescent="0.25">
      <c r="A2287">
        <v>2021</v>
      </c>
      <c r="B2287" s="8">
        <v>44312</v>
      </c>
      <c r="C2287" s="50">
        <v>0</v>
      </c>
      <c r="D2287" t="s">
        <v>286</v>
      </c>
      <c r="E2287" s="22" t="s">
        <v>289</v>
      </c>
      <c r="F2287" t="s">
        <v>290</v>
      </c>
      <c r="G2287" s="9">
        <v>9.7916666666666655E-3</v>
      </c>
      <c r="H2287" t="s">
        <v>13</v>
      </c>
      <c r="I2287">
        <v>72.3</v>
      </c>
      <c r="J2287">
        <v>3148</v>
      </c>
      <c r="K2287">
        <v>8.99</v>
      </c>
      <c r="L2287">
        <v>1</v>
      </c>
    </row>
    <row r="2288" spans="1:12" x14ac:dyDescent="0.25">
      <c r="A2288">
        <v>2021</v>
      </c>
      <c r="B2288" s="8">
        <v>44312</v>
      </c>
      <c r="C2288" s="50">
        <v>0</v>
      </c>
      <c r="D2288" t="s">
        <v>286</v>
      </c>
      <c r="E2288" s="22" t="s">
        <v>289</v>
      </c>
      <c r="F2288" t="s">
        <v>290</v>
      </c>
      <c r="G2288" s="9">
        <v>1.1990740740740739E-2</v>
      </c>
      <c r="H2288" t="s">
        <v>14</v>
      </c>
      <c r="I2288">
        <v>71.8</v>
      </c>
      <c r="J2288">
        <v>3897</v>
      </c>
      <c r="K2288">
        <v>19.21</v>
      </c>
      <c r="L2288">
        <v>1</v>
      </c>
    </row>
    <row r="2289" spans="1:12" x14ac:dyDescent="0.25">
      <c r="A2289">
        <v>2021</v>
      </c>
      <c r="B2289" s="8">
        <v>44312</v>
      </c>
      <c r="C2289" s="50">
        <v>100</v>
      </c>
      <c r="D2289" t="s">
        <v>286</v>
      </c>
      <c r="E2289" s="22" t="s">
        <v>289</v>
      </c>
      <c r="F2289" t="s">
        <v>290</v>
      </c>
      <c r="G2289" t="s">
        <v>247</v>
      </c>
      <c r="I2289"/>
      <c r="K2289"/>
    </row>
    <row r="2290" spans="1:12" x14ac:dyDescent="0.25">
      <c r="A2290">
        <v>2021</v>
      </c>
      <c r="B2290" s="8">
        <v>44312</v>
      </c>
      <c r="C2290" s="50">
        <v>200</v>
      </c>
      <c r="D2290" t="s">
        <v>286</v>
      </c>
      <c r="E2290" s="22" t="s">
        <v>289</v>
      </c>
      <c r="F2290" t="s">
        <v>290</v>
      </c>
      <c r="G2290" t="s">
        <v>247</v>
      </c>
      <c r="I2290"/>
      <c r="K2290"/>
    </row>
    <row r="2291" spans="1:12" x14ac:dyDescent="0.25">
      <c r="A2291">
        <v>2021</v>
      </c>
      <c r="B2291" s="8">
        <v>44312</v>
      </c>
      <c r="C2291" s="50">
        <v>300</v>
      </c>
      <c r="D2291" t="s">
        <v>286</v>
      </c>
      <c r="E2291" s="22" t="s">
        <v>289</v>
      </c>
      <c r="F2291" t="s">
        <v>290</v>
      </c>
      <c r="G2291" s="9">
        <v>0.13443287037037036</v>
      </c>
      <c r="H2291" t="s">
        <v>13</v>
      </c>
      <c r="I2291">
        <v>57.7</v>
      </c>
      <c r="J2291">
        <v>3249</v>
      </c>
      <c r="K2291">
        <v>6.87</v>
      </c>
      <c r="L2291">
        <v>1</v>
      </c>
    </row>
    <row r="2292" spans="1:12" x14ac:dyDescent="0.25">
      <c r="A2292">
        <v>2021</v>
      </c>
      <c r="B2292" s="8">
        <v>44312</v>
      </c>
      <c r="C2292" s="50">
        <v>400</v>
      </c>
      <c r="D2292" t="s">
        <v>286</v>
      </c>
      <c r="E2292" s="22" t="s">
        <v>289</v>
      </c>
      <c r="F2292" t="s">
        <v>290</v>
      </c>
      <c r="G2292" s="9">
        <v>0.18637731481481482</v>
      </c>
      <c r="H2292" t="s">
        <v>14</v>
      </c>
      <c r="I2292">
        <v>56.3</v>
      </c>
      <c r="J2292">
        <v>6805</v>
      </c>
      <c r="K2292">
        <v>15.07</v>
      </c>
      <c r="L2292">
        <v>1</v>
      </c>
    </row>
    <row r="2293" spans="1:12" x14ac:dyDescent="0.25">
      <c r="A2293">
        <v>2021</v>
      </c>
      <c r="B2293" s="8">
        <v>44312</v>
      </c>
      <c r="C2293" s="50">
        <v>500</v>
      </c>
      <c r="D2293" t="s">
        <v>286</v>
      </c>
      <c r="E2293" s="22" t="s">
        <v>289</v>
      </c>
      <c r="F2293" t="s">
        <v>290</v>
      </c>
      <c r="G2293" t="s">
        <v>247</v>
      </c>
      <c r="I2293"/>
      <c r="K2293"/>
    </row>
    <row r="2294" spans="1:12" x14ac:dyDescent="0.25">
      <c r="A2294">
        <v>2021</v>
      </c>
      <c r="B2294" s="8">
        <v>44312</v>
      </c>
      <c r="C2294" s="50">
        <v>600</v>
      </c>
      <c r="D2294" t="s">
        <v>286</v>
      </c>
      <c r="E2294" s="22" t="s">
        <v>289</v>
      </c>
      <c r="F2294" t="s">
        <v>290</v>
      </c>
      <c r="G2294" t="s">
        <v>247</v>
      </c>
      <c r="I2294"/>
      <c r="K2294"/>
    </row>
    <row r="2295" spans="1:12" x14ac:dyDescent="0.25">
      <c r="A2295">
        <v>2021</v>
      </c>
      <c r="B2295" s="8">
        <v>44312</v>
      </c>
      <c r="C2295" s="50">
        <v>700</v>
      </c>
      <c r="D2295" t="s">
        <v>286</v>
      </c>
      <c r="E2295" s="22" t="s">
        <v>289</v>
      </c>
      <c r="F2295" t="s">
        <v>290</v>
      </c>
      <c r="G2295" t="s">
        <v>247</v>
      </c>
      <c r="I2295"/>
      <c r="K2295"/>
    </row>
    <row r="2296" spans="1:12" x14ac:dyDescent="0.25">
      <c r="A2296">
        <v>2021</v>
      </c>
      <c r="B2296" s="8">
        <v>44312</v>
      </c>
      <c r="C2296" s="50">
        <v>800</v>
      </c>
      <c r="D2296" t="s">
        <v>286</v>
      </c>
      <c r="E2296" s="22" t="s">
        <v>289</v>
      </c>
      <c r="F2296" t="s">
        <v>290</v>
      </c>
      <c r="G2296" t="s">
        <v>247</v>
      </c>
      <c r="I2296"/>
      <c r="K2296"/>
    </row>
    <row r="2297" spans="1:12" x14ac:dyDescent="0.25">
      <c r="A2297">
        <v>2021</v>
      </c>
      <c r="B2297" s="8">
        <v>44312</v>
      </c>
      <c r="C2297" s="50">
        <v>900</v>
      </c>
      <c r="D2297" t="s">
        <v>286</v>
      </c>
      <c r="E2297" s="22" t="s">
        <v>289</v>
      </c>
      <c r="F2297" t="s">
        <v>290</v>
      </c>
      <c r="G2297" t="s">
        <v>247</v>
      </c>
      <c r="I2297"/>
      <c r="K2297"/>
    </row>
    <row r="2298" spans="1:12" x14ac:dyDescent="0.25">
      <c r="A2298">
        <v>2021</v>
      </c>
      <c r="B2298" s="8">
        <v>44312</v>
      </c>
      <c r="C2298" s="50">
        <v>1000</v>
      </c>
      <c r="D2298" t="s">
        <v>286</v>
      </c>
      <c r="E2298" s="22" t="s">
        <v>289</v>
      </c>
      <c r="F2298" t="s">
        <v>290</v>
      </c>
      <c r="G2298" t="s">
        <v>247</v>
      </c>
      <c r="I2298"/>
      <c r="K2298"/>
    </row>
    <row r="2299" spans="1:12" x14ac:dyDescent="0.25">
      <c r="A2299">
        <v>2021</v>
      </c>
      <c r="B2299" s="8">
        <v>44312</v>
      </c>
      <c r="C2299" s="50">
        <v>1100</v>
      </c>
      <c r="D2299" t="s">
        <v>286</v>
      </c>
      <c r="E2299" s="22" t="s">
        <v>289</v>
      </c>
      <c r="F2299" t="s">
        <v>290</v>
      </c>
      <c r="G2299" t="s">
        <v>247</v>
      </c>
      <c r="I2299"/>
      <c r="K2299"/>
    </row>
    <row r="2300" spans="1:12" x14ac:dyDescent="0.25">
      <c r="A2300">
        <v>2021</v>
      </c>
      <c r="B2300" s="8">
        <v>44312</v>
      </c>
      <c r="C2300" s="50">
        <v>1200</v>
      </c>
      <c r="D2300" t="s">
        <v>286</v>
      </c>
      <c r="E2300" s="22" t="s">
        <v>289</v>
      </c>
      <c r="F2300" t="s">
        <v>290</v>
      </c>
      <c r="G2300" t="s">
        <v>247</v>
      </c>
      <c r="I2300"/>
      <c r="K2300"/>
    </row>
    <row r="2301" spans="1:12" x14ac:dyDescent="0.25">
      <c r="A2301">
        <v>2021</v>
      </c>
      <c r="B2301" s="8">
        <v>44312</v>
      </c>
      <c r="C2301" s="50">
        <v>1300</v>
      </c>
      <c r="D2301" t="s">
        <v>286</v>
      </c>
      <c r="E2301" s="22" t="s">
        <v>289</v>
      </c>
      <c r="F2301" t="s">
        <v>290</v>
      </c>
      <c r="G2301" t="s">
        <v>247</v>
      </c>
      <c r="I2301"/>
      <c r="K2301"/>
    </row>
    <row r="2302" spans="1:12" x14ac:dyDescent="0.25">
      <c r="A2302">
        <v>2021</v>
      </c>
      <c r="B2302" s="8">
        <v>44312</v>
      </c>
      <c r="C2302" s="50">
        <v>1400</v>
      </c>
      <c r="D2302" t="s">
        <v>286</v>
      </c>
      <c r="E2302" s="22" t="s">
        <v>289</v>
      </c>
      <c r="F2302" t="s">
        <v>290</v>
      </c>
      <c r="G2302" t="s">
        <v>247</v>
      </c>
      <c r="I2302"/>
      <c r="K2302"/>
    </row>
    <row r="2303" spans="1:12" x14ac:dyDescent="0.25">
      <c r="A2303">
        <v>2021</v>
      </c>
      <c r="B2303" s="8">
        <v>44312</v>
      </c>
      <c r="C2303" s="50">
        <v>1500</v>
      </c>
      <c r="D2303" t="s">
        <v>286</v>
      </c>
      <c r="E2303" s="22" t="s">
        <v>289</v>
      </c>
      <c r="F2303" t="s">
        <v>290</v>
      </c>
      <c r="G2303" t="s">
        <v>247</v>
      </c>
      <c r="I2303"/>
      <c r="K2303"/>
    </row>
    <row r="2304" spans="1:12" x14ac:dyDescent="0.25">
      <c r="A2304">
        <v>2021</v>
      </c>
      <c r="B2304" s="8">
        <v>44312</v>
      </c>
      <c r="C2304" s="50">
        <v>1600</v>
      </c>
      <c r="D2304" t="s">
        <v>286</v>
      </c>
      <c r="E2304" s="22" t="s">
        <v>289</v>
      </c>
      <c r="F2304" t="s">
        <v>290</v>
      </c>
      <c r="G2304" t="s">
        <v>247</v>
      </c>
      <c r="I2304"/>
      <c r="K2304"/>
    </row>
    <row r="2305" spans="1:12" x14ac:dyDescent="0.25">
      <c r="A2305">
        <v>2021</v>
      </c>
      <c r="B2305" s="8">
        <v>44312</v>
      </c>
      <c r="C2305" s="50">
        <v>1700</v>
      </c>
      <c r="D2305" t="s">
        <v>286</v>
      </c>
      <c r="E2305" s="22" t="s">
        <v>289</v>
      </c>
      <c r="F2305" t="s">
        <v>290</v>
      </c>
      <c r="G2305" t="s">
        <v>247</v>
      </c>
      <c r="I2305"/>
      <c r="K2305"/>
    </row>
    <row r="2306" spans="1:12" x14ac:dyDescent="0.25">
      <c r="A2306">
        <v>2021</v>
      </c>
      <c r="B2306" s="8">
        <v>44312</v>
      </c>
      <c r="C2306" s="50">
        <v>1800</v>
      </c>
      <c r="D2306" t="s">
        <v>286</v>
      </c>
      <c r="E2306" s="22" t="s">
        <v>289</v>
      </c>
      <c r="F2306" t="s">
        <v>290</v>
      </c>
      <c r="G2306" t="s">
        <v>247</v>
      </c>
      <c r="I2306"/>
      <c r="K2306"/>
    </row>
    <row r="2307" spans="1:12" x14ac:dyDescent="0.25">
      <c r="A2307">
        <v>2021</v>
      </c>
      <c r="B2307" s="8">
        <v>44312</v>
      </c>
      <c r="C2307" s="50">
        <v>1900</v>
      </c>
      <c r="D2307" t="s">
        <v>286</v>
      </c>
      <c r="E2307" s="22" t="s">
        <v>289</v>
      </c>
      <c r="F2307" t="s">
        <v>290</v>
      </c>
      <c r="G2307" t="s">
        <v>247</v>
      </c>
      <c r="I2307"/>
      <c r="K2307"/>
    </row>
    <row r="2308" spans="1:12" x14ac:dyDescent="0.25">
      <c r="A2308">
        <v>2021</v>
      </c>
      <c r="B2308" s="8">
        <v>44312</v>
      </c>
      <c r="C2308" s="50">
        <v>2000</v>
      </c>
      <c r="D2308" t="s">
        <v>286</v>
      </c>
      <c r="E2308" s="22" t="s">
        <v>289</v>
      </c>
      <c r="F2308" t="s">
        <v>290</v>
      </c>
      <c r="G2308" t="s">
        <v>247</v>
      </c>
      <c r="I2308"/>
      <c r="K2308"/>
    </row>
    <row r="2309" spans="1:12" x14ac:dyDescent="0.25">
      <c r="A2309">
        <v>2021</v>
      </c>
      <c r="B2309" s="8">
        <v>44312</v>
      </c>
      <c r="C2309" s="50">
        <v>2100</v>
      </c>
      <c r="D2309" t="s">
        <v>286</v>
      </c>
      <c r="E2309" s="22" t="s">
        <v>289</v>
      </c>
      <c r="F2309" t="s">
        <v>290</v>
      </c>
      <c r="G2309" s="9">
        <v>0.87883101851851853</v>
      </c>
      <c r="H2309" t="s">
        <v>13</v>
      </c>
      <c r="I2309">
        <v>75.599999999999994</v>
      </c>
      <c r="J2309">
        <v>1316</v>
      </c>
      <c r="K2309">
        <v>15.39</v>
      </c>
      <c r="L2309">
        <v>1</v>
      </c>
    </row>
    <row r="2310" spans="1:12" x14ac:dyDescent="0.25">
      <c r="A2310">
        <v>2021</v>
      </c>
      <c r="B2310" s="8">
        <v>44312</v>
      </c>
      <c r="C2310" s="50">
        <v>2100</v>
      </c>
      <c r="D2310" t="s">
        <v>286</v>
      </c>
      <c r="E2310" s="22" t="s">
        <v>289</v>
      </c>
      <c r="F2310" t="s">
        <v>290</v>
      </c>
      <c r="G2310" s="9">
        <v>0.88699074074074069</v>
      </c>
      <c r="H2310" t="s">
        <v>14</v>
      </c>
      <c r="I2310">
        <v>75.900000000000006</v>
      </c>
      <c r="J2310">
        <v>3860</v>
      </c>
      <c r="K2310">
        <v>16.190000000000001</v>
      </c>
      <c r="L2310">
        <v>1</v>
      </c>
    </row>
    <row r="2311" spans="1:12" x14ac:dyDescent="0.25">
      <c r="A2311">
        <v>2021</v>
      </c>
      <c r="B2311" s="8">
        <v>44312</v>
      </c>
      <c r="C2311" s="50">
        <v>2100</v>
      </c>
      <c r="D2311" t="s">
        <v>286</v>
      </c>
      <c r="E2311" s="22" t="s">
        <v>289</v>
      </c>
      <c r="F2311" t="s">
        <v>290</v>
      </c>
      <c r="G2311" s="9">
        <v>0.89054398148148151</v>
      </c>
      <c r="H2311" t="s">
        <v>14</v>
      </c>
      <c r="I2311">
        <v>77.900000000000006</v>
      </c>
      <c r="J2311">
        <v>5039</v>
      </c>
      <c r="K2311">
        <v>11.44</v>
      </c>
      <c r="L2311">
        <v>1</v>
      </c>
    </row>
    <row r="2312" spans="1:12" x14ac:dyDescent="0.25">
      <c r="A2312">
        <v>2021</v>
      </c>
      <c r="B2312" s="8">
        <v>44312</v>
      </c>
      <c r="C2312" s="50">
        <v>2200</v>
      </c>
      <c r="D2312" t="s">
        <v>286</v>
      </c>
      <c r="E2312" s="22" t="s">
        <v>289</v>
      </c>
      <c r="F2312" t="s">
        <v>290</v>
      </c>
      <c r="G2312" s="9">
        <v>0.92949074074074067</v>
      </c>
      <c r="H2312" t="s">
        <v>14</v>
      </c>
      <c r="I2312">
        <v>63.1</v>
      </c>
      <c r="J2312">
        <v>4427</v>
      </c>
      <c r="K2312">
        <v>12.73</v>
      </c>
      <c r="L2312">
        <v>1</v>
      </c>
    </row>
    <row r="2313" spans="1:12" x14ac:dyDescent="0.25">
      <c r="A2313">
        <v>2021</v>
      </c>
      <c r="B2313" s="8">
        <v>44312</v>
      </c>
      <c r="C2313" s="50">
        <v>2300</v>
      </c>
      <c r="D2313" t="s">
        <v>286</v>
      </c>
      <c r="E2313" s="22" t="s">
        <v>289</v>
      </c>
      <c r="F2313" t="s">
        <v>290</v>
      </c>
      <c r="G2313" s="9">
        <v>0.96515046296296303</v>
      </c>
      <c r="H2313" t="s">
        <v>13</v>
      </c>
      <c r="I2313">
        <v>67.599999999999994</v>
      </c>
      <c r="J2313">
        <v>2349</v>
      </c>
      <c r="K2313">
        <v>17.39</v>
      </c>
      <c r="L2313">
        <v>1</v>
      </c>
    </row>
    <row r="2314" spans="1:12" x14ac:dyDescent="0.25">
      <c r="A2314">
        <v>2021</v>
      </c>
      <c r="B2314" s="8">
        <v>44312</v>
      </c>
      <c r="C2314" s="50">
        <v>2300</v>
      </c>
      <c r="D2314" t="s">
        <v>286</v>
      </c>
      <c r="E2314" s="22" t="s">
        <v>289</v>
      </c>
      <c r="F2314" t="s">
        <v>290</v>
      </c>
      <c r="G2314" s="9">
        <v>0.97822916666666659</v>
      </c>
      <c r="H2314" t="s">
        <v>13</v>
      </c>
      <c r="I2314">
        <v>70.7</v>
      </c>
      <c r="J2314">
        <v>6602</v>
      </c>
      <c r="K2314">
        <v>19.12</v>
      </c>
      <c r="L2314">
        <v>1</v>
      </c>
    </row>
    <row r="2315" spans="1:12" x14ac:dyDescent="0.25">
      <c r="A2315">
        <v>2021</v>
      </c>
      <c r="B2315" s="8">
        <v>44312</v>
      </c>
      <c r="C2315" s="50">
        <v>2300</v>
      </c>
      <c r="D2315" t="s">
        <v>286</v>
      </c>
      <c r="E2315" s="22" t="s">
        <v>289</v>
      </c>
      <c r="F2315" t="s">
        <v>290</v>
      </c>
      <c r="G2315" s="9">
        <v>0.97903935185185187</v>
      </c>
      <c r="H2315" t="s">
        <v>14</v>
      </c>
      <c r="I2315">
        <v>49.7</v>
      </c>
      <c r="J2315">
        <v>6871</v>
      </c>
      <c r="K2315">
        <v>15.22</v>
      </c>
      <c r="L2315">
        <v>1</v>
      </c>
    </row>
    <row r="2316" spans="1:12" x14ac:dyDescent="0.25">
      <c r="A2316">
        <v>2021</v>
      </c>
      <c r="B2316" s="8">
        <v>44313</v>
      </c>
      <c r="C2316" s="50">
        <v>0</v>
      </c>
      <c r="D2316" t="s">
        <v>286</v>
      </c>
      <c r="E2316" s="22" t="s">
        <v>289</v>
      </c>
      <c r="F2316" t="s">
        <v>290</v>
      </c>
      <c r="G2316" s="9">
        <v>4.6064814814814814E-3</v>
      </c>
      <c r="H2316" t="s">
        <v>13</v>
      </c>
      <c r="I2316">
        <v>78.5</v>
      </c>
      <c r="J2316">
        <v>1579</v>
      </c>
      <c r="K2316">
        <v>14.32</v>
      </c>
      <c r="L2316">
        <v>1</v>
      </c>
    </row>
    <row r="2317" spans="1:12" x14ac:dyDescent="0.25">
      <c r="A2317">
        <v>2021</v>
      </c>
      <c r="B2317" s="8">
        <v>44313</v>
      </c>
      <c r="C2317" s="50">
        <v>100</v>
      </c>
      <c r="D2317" t="s">
        <v>286</v>
      </c>
      <c r="E2317" s="22" t="s">
        <v>289</v>
      </c>
      <c r="F2317" t="s">
        <v>290</v>
      </c>
      <c r="G2317" t="s">
        <v>247</v>
      </c>
      <c r="I2317"/>
      <c r="K2317"/>
    </row>
    <row r="2318" spans="1:12" x14ac:dyDescent="0.25">
      <c r="A2318">
        <v>2021</v>
      </c>
      <c r="B2318" s="8">
        <v>44313</v>
      </c>
      <c r="C2318" s="50">
        <v>200</v>
      </c>
      <c r="D2318" t="s">
        <v>286</v>
      </c>
      <c r="E2318" s="22" t="s">
        <v>289</v>
      </c>
      <c r="F2318" t="s">
        <v>290</v>
      </c>
      <c r="G2318" s="9">
        <v>9.2256944444444447E-2</v>
      </c>
      <c r="H2318" t="s">
        <v>13</v>
      </c>
      <c r="I2318">
        <v>76</v>
      </c>
      <c r="J2318">
        <v>3051</v>
      </c>
      <c r="K2318">
        <v>18.54</v>
      </c>
      <c r="L2318">
        <v>1</v>
      </c>
    </row>
    <row r="2319" spans="1:12" x14ac:dyDescent="0.25">
      <c r="A2319">
        <v>2021</v>
      </c>
      <c r="B2319" s="8">
        <v>44313</v>
      </c>
      <c r="C2319" s="50">
        <v>300</v>
      </c>
      <c r="D2319" t="s">
        <v>286</v>
      </c>
      <c r="E2319" s="22" t="s">
        <v>289</v>
      </c>
      <c r="F2319" t="s">
        <v>290</v>
      </c>
      <c r="G2319" s="9">
        <v>0.12616898148148148</v>
      </c>
      <c r="H2319" t="s">
        <v>13</v>
      </c>
      <c r="I2319">
        <v>66.400000000000006</v>
      </c>
      <c r="J2319">
        <v>399</v>
      </c>
      <c r="K2319">
        <v>8.9499999999999993</v>
      </c>
      <c r="L2319">
        <v>1</v>
      </c>
    </row>
    <row r="2320" spans="1:12" x14ac:dyDescent="0.25">
      <c r="A2320">
        <v>2021</v>
      </c>
      <c r="B2320" s="8">
        <v>44313</v>
      </c>
      <c r="C2320" s="50">
        <v>400</v>
      </c>
      <c r="D2320" t="s">
        <v>286</v>
      </c>
      <c r="E2320" s="22" t="s">
        <v>289</v>
      </c>
      <c r="F2320" t="s">
        <v>290</v>
      </c>
      <c r="G2320" t="s">
        <v>247</v>
      </c>
      <c r="I2320"/>
      <c r="K2320"/>
    </row>
    <row r="2321" spans="1:12" x14ac:dyDescent="0.25">
      <c r="A2321">
        <v>2021</v>
      </c>
      <c r="B2321" s="8">
        <v>44313</v>
      </c>
      <c r="C2321" s="50">
        <v>500</v>
      </c>
      <c r="D2321" t="s">
        <v>286</v>
      </c>
      <c r="E2321" s="22" t="s">
        <v>289</v>
      </c>
      <c r="F2321" t="s">
        <v>290</v>
      </c>
      <c r="G2321" t="s">
        <v>247</v>
      </c>
      <c r="I2321"/>
      <c r="K2321"/>
    </row>
    <row r="2322" spans="1:12" x14ac:dyDescent="0.25">
      <c r="A2322">
        <v>2021</v>
      </c>
      <c r="B2322" s="8">
        <v>44313</v>
      </c>
      <c r="C2322" s="50">
        <v>600</v>
      </c>
      <c r="D2322" t="s">
        <v>286</v>
      </c>
      <c r="E2322" s="22" t="s">
        <v>289</v>
      </c>
      <c r="F2322" t="s">
        <v>290</v>
      </c>
      <c r="G2322" t="s">
        <v>247</v>
      </c>
      <c r="I2322"/>
      <c r="K2322"/>
    </row>
    <row r="2323" spans="1:12" x14ac:dyDescent="0.25">
      <c r="A2323">
        <v>2021</v>
      </c>
      <c r="B2323" s="8">
        <v>44313</v>
      </c>
      <c r="C2323" s="50">
        <v>700</v>
      </c>
      <c r="D2323" t="s">
        <v>286</v>
      </c>
      <c r="E2323" s="22" t="s">
        <v>289</v>
      </c>
      <c r="F2323" t="s">
        <v>290</v>
      </c>
      <c r="G2323" t="s">
        <v>247</v>
      </c>
      <c r="I2323"/>
      <c r="K2323"/>
    </row>
    <row r="2324" spans="1:12" x14ac:dyDescent="0.25">
      <c r="A2324">
        <v>2021</v>
      </c>
      <c r="B2324" s="8">
        <v>44313</v>
      </c>
      <c r="C2324" s="50">
        <v>800</v>
      </c>
      <c r="D2324" t="s">
        <v>286</v>
      </c>
      <c r="E2324" s="22" t="s">
        <v>289</v>
      </c>
      <c r="F2324" t="s">
        <v>290</v>
      </c>
      <c r="G2324" t="s">
        <v>247</v>
      </c>
      <c r="I2324"/>
      <c r="K2324"/>
    </row>
    <row r="2325" spans="1:12" x14ac:dyDescent="0.25">
      <c r="A2325">
        <v>2021</v>
      </c>
      <c r="B2325" s="8">
        <v>44313</v>
      </c>
      <c r="C2325" s="50">
        <v>900</v>
      </c>
      <c r="D2325" t="s">
        <v>286</v>
      </c>
      <c r="E2325" s="22" t="s">
        <v>289</v>
      </c>
      <c r="F2325" t="s">
        <v>290</v>
      </c>
      <c r="G2325" t="s">
        <v>247</v>
      </c>
      <c r="I2325"/>
      <c r="K2325"/>
    </row>
    <row r="2326" spans="1:12" x14ac:dyDescent="0.25">
      <c r="A2326">
        <v>2021</v>
      </c>
      <c r="B2326" s="8">
        <v>44313</v>
      </c>
      <c r="C2326" s="50">
        <v>1000</v>
      </c>
      <c r="D2326" t="s">
        <v>286</v>
      </c>
      <c r="E2326" s="22" t="s">
        <v>289</v>
      </c>
      <c r="F2326" t="s">
        <v>290</v>
      </c>
      <c r="G2326" t="s">
        <v>247</v>
      </c>
      <c r="I2326"/>
      <c r="K2326"/>
    </row>
    <row r="2327" spans="1:12" x14ac:dyDescent="0.25">
      <c r="A2327">
        <v>2021</v>
      </c>
      <c r="B2327" s="8">
        <v>44313</v>
      </c>
      <c r="C2327" s="50">
        <v>1100</v>
      </c>
      <c r="D2327" t="s">
        <v>286</v>
      </c>
      <c r="E2327" s="22" t="s">
        <v>289</v>
      </c>
      <c r="F2327" t="s">
        <v>290</v>
      </c>
      <c r="G2327" t="s">
        <v>247</v>
      </c>
      <c r="I2327"/>
      <c r="K2327"/>
    </row>
    <row r="2328" spans="1:12" x14ac:dyDescent="0.25">
      <c r="A2328">
        <v>2021</v>
      </c>
      <c r="B2328" s="8">
        <v>44313</v>
      </c>
      <c r="C2328" s="50">
        <v>1200</v>
      </c>
      <c r="D2328" t="s">
        <v>286</v>
      </c>
      <c r="E2328" s="22" t="s">
        <v>289</v>
      </c>
      <c r="F2328" t="s">
        <v>290</v>
      </c>
      <c r="G2328" t="s">
        <v>247</v>
      </c>
      <c r="I2328"/>
      <c r="K2328"/>
    </row>
    <row r="2329" spans="1:12" x14ac:dyDescent="0.25">
      <c r="A2329">
        <v>2021</v>
      </c>
      <c r="B2329" s="8">
        <v>44313</v>
      </c>
      <c r="C2329" s="50">
        <v>1300</v>
      </c>
      <c r="D2329" t="s">
        <v>286</v>
      </c>
      <c r="E2329" s="22" t="s">
        <v>289</v>
      </c>
      <c r="F2329" t="s">
        <v>290</v>
      </c>
      <c r="G2329" t="s">
        <v>247</v>
      </c>
      <c r="I2329"/>
      <c r="K2329"/>
    </row>
    <row r="2330" spans="1:12" x14ac:dyDescent="0.25">
      <c r="A2330">
        <v>2021</v>
      </c>
      <c r="B2330" s="8">
        <v>44313</v>
      </c>
      <c r="C2330" s="50">
        <v>1400</v>
      </c>
      <c r="D2330" t="s">
        <v>286</v>
      </c>
      <c r="E2330" s="22" t="s">
        <v>289</v>
      </c>
      <c r="F2330" t="s">
        <v>290</v>
      </c>
      <c r="G2330" t="s">
        <v>247</v>
      </c>
      <c r="I2330"/>
      <c r="K2330"/>
    </row>
    <row r="2331" spans="1:12" x14ac:dyDescent="0.25">
      <c r="A2331">
        <v>2021</v>
      </c>
      <c r="B2331" s="8">
        <v>44313</v>
      </c>
      <c r="C2331" s="50">
        <v>1500</v>
      </c>
      <c r="D2331" t="s">
        <v>286</v>
      </c>
      <c r="E2331" s="22" t="s">
        <v>289</v>
      </c>
      <c r="F2331" t="s">
        <v>290</v>
      </c>
      <c r="G2331" t="s">
        <v>247</v>
      </c>
      <c r="I2331"/>
      <c r="K2331"/>
    </row>
    <row r="2332" spans="1:12" x14ac:dyDescent="0.25">
      <c r="A2332">
        <v>2021</v>
      </c>
      <c r="B2332" s="8">
        <v>44313</v>
      </c>
      <c r="C2332" s="50">
        <v>1600</v>
      </c>
      <c r="D2332" t="s">
        <v>286</v>
      </c>
      <c r="E2332" s="22" t="s">
        <v>289</v>
      </c>
      <c r="F2332" t="s">
        <v>290</v>
      </c>
      <c r="G2332" s="9">
        <v>0.67457175925925927</v>
      </c>
      <c r="H2332" t="s">
        <v>13</v>
      </c>
      <c r="I2332">
        <v>65.400000000000006</v>
      </c>
      <c r="J2332">
        <v>2707</v>
      </c>
      <c r="K2332">
        <v>12.38</v>
      </c>
      <c r="L2332">
        <v>1</v>
      </c>
    </row>
    <row r="2333" spans="1:12" x14ac:dyDescent="0.25">
      <c r="A2333">
        <v>2021</v>
      </c>
      <c r="B2333" s="8">
        <v>44313</v>
      </c>
      <c r="C2333" s="50">
        <v>1700</v>
      </c>
      <c r="D2333" t="s">
        <v>286</v>
      </c>
      <c r="E2333" s="22" t="s">
        <v>289</v>
      </c>
      <c r="F2333" t="s">
        <v>290</v>
      </c>
      <c r="G2333" t="s">
        <v>247</v>
      </c>
      <c r="I2333"/>
      <c r="K2333"/>
    </row>
    <row r="2334" spans="1:12" x14ac:dyDescent="0.25">
      <c r="A2334">
        <v>2021</v>
      </c>
      <c r="B2334" s="8">
        <v>44313</v>
      </c>
      <c r="C2334" s="50">
        <v>1800</v>
      </c>
      <c r="D2334" t="s">
        <v>286</v>
      </c>
      <c r="E2334" s="22" t="s">
        <v>289</v>
      </c>
      <c r="F2334" t="s">
        <v>290</v>
      </c>
      <c r="G2334" t="s">
        <v>247</v>
      </c>
      <c r="I2334"/>
      <c r="K2334"/>
    </row>
    <row r="2335" spans="1:12" x14ac:dyDescent="0.25">
      <c r="A2335">
        <v>2021</v>
      </c>
      <c r="B2335" s="8">
        <v>44313</v>
      </c>
      <c r="C2335" s="50">
        <v>1900</v>
      </c>
      <c r="D2335" t="s">
        <v>286</v>
      </c>
      <c r="E2335" s="22" t="s">
        <v>289</v>
      </c>
      <c r="F2335" t="s">
        <v>290</v>
      </c>
      <c r="G2335" t="s">
        <v>247</v>
      </c>
      <c r="I2335"/>
      <c r="K2335"/>
    </row>
    <row r="2336" spans="1:12" x14ac:dyDescent="0.25">
      <c r="A2336">
        <v>2021</v>
      </c>
      <c r="B2336" s="8">
        <v>44313</v>
      </c>
      <c r="C2336" s="50">
        <v>2000</v>
      </c>
      <c r="D2336" t="s">
        <v>286</v>
      </c>
      <c r="E2336" s="22" t="s">
        <v>289</v>
      </c>
      <c r="F2336" t="s">
        <v>290</v>
      </c>
      <c r="G2336" t="s">
        <v>247</v>
      </c>
      <c r="I2336"/>
      <c r="K2336"/>
    </row>
    <row r="2337" spans="1:13" x14ac:dyDescent="0.25">
      <c r="A2337">
        <v>2021</v>
      </c>
      <c r="B2337" s="8">
        <v>44313</v>
      </c>
      <c r="C2337" s="50">
        <v>2100</v>
      </c>
      <c r="D2337" t="s">
        <v>286</v>
      </c>
      <c r="E2337" s="22" t="s">
        <v>289</v>
      </c>
      <c r="F2337" t="s">
        <v>290</v>
      </c>
      <c r="G2337" s="9">
        <v>0.89074074074074072</v>
      </c>
      <c r="H2337" t="s">
        <v>13</v>
      </c>
      <c r="I2337">
        <v>63.5</v>
      </c>
      <c r="J2337">
        <v>5275</v>
      </c>
      <c r="K2337">
        <v>14.35</v>
      </c>
      <c r="L2337">
        <v>1</v>
      </c>
    </row>
    <row r="2338" spans="1:13" x14ac:dyDescent="0.25">
      <c r="A2338">
        <v>2021</v>
      </c>
      <c r="B2338" s="8">
        <v>44313</v>
      </c>
      <c r="C2338" s="50">
        <v>2200</v>
      </c>
      <c r="D2338" t="s">
        <v>286</v>
      </c>
      <c r="E2338" s="22" t="s">
        <v>289</v>
      </c>
      <c r="F2338" t="s">
        <v>290</v>
      </c>
      <c r="G2338" s="9">
        <v>0.92189814814814808</v>
      </c>
      <c r="H2338" t="s">
        <v>14</v>
      </c>
      <c r="I2338">
        <v>72.400000000000006</v>
      </c>
      <c r="J2338">
        <v>1668</v>
      </c>
      <c r="K2338">
        <v>15.42</v>
      </c>
      <c r="L2338">
        <v>1</v>
      </c>
    </row>
    <row r="2339" spans="1:13" x14ac:dyDescent="0.25">
      <c r="A2339">
        <v>2021</v>
      </c>
      <c r="B2339" s="8">
        <v>44313</v>
      </c>
      <c r="C2339" s="50">
        <v>2200</v>
      </c>
      <c r="D2339" t="s">
        <v>286</v>
      </c>
      <c r="E2339" s="22" t="s">
        <v>289</v>
      </c>
      <c r="F2339" t="s">
        <v>290</v>
      </c>
      <c r="G2339" s="9">
        <v>0.92230324074074066</v>
      </c>
      <c r="H2339" t="s">
        <v>13</v>
      </c>
      <c r="I2339">
        <v>71.3</v>
      </c>
      <c r="J2339">
        <v>1801</v>
      </c>
      <c r="K2339">
        <v>16.8</v>
      </c>
      <c r="L2339">
        <v>1</v>
      </c>
    </row>
    <row r="2340" spans="1:13" x14ac:dyDescent="0.25">
      <c r="A2340">
        <v>2021</v>
      </c>
      <c r="B2340" s="8">
        <v>44313</v>
      </c>
      <c r="C2340" s="50">
        <v>2200</v>
      </c>
      <c r="D2340" t="s">
        <v>286</v>
      </c>
      <c r="E2340" s="22" t="s">
        <v>289</v>
      </c>
      <c r="F2340" t="s">
        <v>290</v>
      </c>
      <c r="G2340" s="9">
        <v>0.92603009259259261</v>
      </c>
      <c r="H2340" t="s">
        <v>14</v>
      </c>
      <c r="I2340">
        <v>57.5</v>
      </c>
      <c r="J2340">
        <v>2893</v>
      </c>
      <c r="K2340">
        <v>9.69</v>
      </c>
      <c r="L2340">
        <v>1</v>
      </c>
    </row>
    <row r="2341" spans="1:13" x14ac:dyDescent="0.25">
      <c r="A2341">
        <v>2021</v>
      </c>
      <c r="B2341" s="8">
        <v>44313</v>
      </c>
      <c r="C2341" s="50">
        <v>2200</v>
      </c>
      <c r="D2341" t="s">
        <v>286</v>
      </c>
      <c r="E2341" s="22" t="s">
        <v>289</v>
      </c>
      <c r="F2341" t="s">
        <v>290</v>
      </c>
      <c r="G2341" s="9">
        <v>0.926875</v>
      </c>
      <c r="H2341" t="s">
        <v>13</v>
      </c>
      <c r="I2341">
        <v>60.8</v>
      </c>
      <c r="J2341">
        <v>3112</v>
      </c>
      <c r="K2341">
        <v>15.63</v>
      </c>
      <c r="L2341">
        <v>1</v>
      </c>
    </row>
    <row r="2342" spans="1:13" x14ac:dyDescent="0.25">
      <c r="A2342">
        <v>2021</v>
      </c>
      <c r="B2342" s="8">
        <v>44313</v>
      </c>
      <c r="C2342" s="50">
        <v>2200</v>
      </c>
      <c r="D2342" t="s">
        <v>286</v>
      </c>
      <c r="E2342" s="22" t="s">
        <v>289</v>
      </c>
      <c r="F2342" t="s">
        <v>290</v>
      </c>
      <c r="G2342" s="9">
        <v>0.9272569444444444</v>
      </c>
      <c r="H2342" t="s">
        <v>13</v>
      </c>
      <c r="I2342">
        <v>60.3</v>
      </c>
      <c r="J2342">
        <v>3208</v>
      </c>
      <c r="K2342">
        <v>9.5500000000000007</v>
      </c>
      <c r="L2342">
        <v>1</v>
      </c>
    </row>
    <row r="2343" spans="1:13" x14ac:dyDescent="0.25">
      <c r="A2343">
        <v>2021</v>
      </c>
      <c r="B2343" s="8">
        <v>44313</v>
      </c>
      <c r="C2343" s="50">
        <v>2200</v>
      </c>
      <c r="D2343" t="s">
        <v>286</v>
      </c>
      <c r="E2343" s="22" t="s">
        <v>289</v>
      </c>
      <c r="F2343" t="s">
        <v>290</v>
      </c>
      <c r="G2343" s="9">
        <v>0.93695601851851851</v>
      </c>
      <c r="H2343" t="s">
        <v>14</v>
      </c>
      <c r="I2343">
        <v>71.900000000000006</v>
      </c>
      <c r="J2343">
        <v>6211</v>
      </c>
      <c r="K2343">
        <v>16.170000000000002</v>
      </c>
      <c r="L2343">
        <v>1</v>
      </c>
    </row>
    <row r="2344" spans="1:13" x14ac:dyDescent="0.25">
      <c r="A2344">
        <v>2021</v>
      </c>
      <c r="B2344" s="8">
        <v>44313</v>
      </c>
      <c r="C2344" s="50">
        <v>2200</v>
      </c>
      <c r="D2344" t="s">
        <v>286</v>
      </c>
      <c r="E2344" s="22" t="s">
        <v>289</v>
      </c>
      <c r="F2344" t="s">
        <v>290</v>
      </c>
      <c r="G2344" s="9">
        <v>0.93696759259259255</v>
      </c>
      <c r="H2344" t="s">
        <v>14</v>
      </c>
      <c r="I2344">
        <v>73.599999999999994</v>
      </c>
      <c r="J2344">
        <v>6217</v>
      </c>
      <c r="K2344">
        <v>15.69</v>
      </c>
      <c r="L2344">
        <v>1</v>
      </c>
    </row>
    <row r="2345" spans="1:13" x14ac:dyDescent="0.25">
      <c r="A2345">
        <v>2021</v>
      </c>
      <c r="B2345" s="8">
        <v>44313</v>
      </c>
      <c r="C2345" s="50">
        <v>2300</v>
      </c>
      <c r="D2345" t="s">
        <v>286</v>
      </c>
      <c r="E2345" s="22" t="s">
        <v>289</v>
      </c>
      <c r="F2345" t="s">
        <v>290</v>
      </c>
      <c r="G2345" s="9">
        <v>0.9652546296296296</v>
      </c>
      <c r="H2345" t="s">
        <v>14</v>
      </c>
      <c r="I2345">
        <v>76.099999999999994</v>
      </c>
      <c r="J2345">
        <v>2335</v>
      </c>
      <c r="K2345">
        <v>7.54</v>
      </c>
      <c r="L2345">
        <v>1</v>
      </c>
    </row>
    <row r="2346" spans="1:13" x14ac:dyDescent="0.25">
      <c r="A2346">
        <v>2021</v>
      </c>
      <c r="B2346" s="8">
        <v>44313</v>
      </c>
      <c r="C2346" s="50">
        <v>2300</v>
      </c>
      <c r="D2346" t="s">
        <v>286</v>
      </c>
      <c r="E2346" s="22" t="s">
        <v>289</v>
      </c>
      <c r="F2346" t="s">
        <v>290</v>
      </c>
      <c r="G2346" s="9">
        <v>0.9776273148148148</v>
      </c>
      <c r="H2346" t="s">
        <v>13</v>
      </c>
      <c r="I2346">
        <v>61.3</v>
      </c>
      <c r="J2346">
        <v>6499</v>
      </c>
      <c r="K2346">
        <v>18.11</v>
      </c>
      <c r="L2346">
        <v>1</v>
      </c>
    </row>
    <row r="2347" spans="1:13" x14ac:dyDescent="0.25">
      <c r="A2347">
        <v>2021</v>
      </c>
      <c r="B2347" s="8">
        <v>44314</v>
      </c>
      <c r="C2347" s="50">
        <v>0</v>
      </c>
      <c r="D2347" t="s">
        <v>286</v>
      </c>
      <c r="E2347" s="22" t="s">
        <v>289</v>
      </c>
      <c r="F2347" t="s">
        <v>291</v>
      </c>
      <c r="G2347" t="s">
        <v>247</v>
      </c>
      <c r="I2347"/>
      <c r="K2347"/>
    </row>
    <row r="2348" spans="1:13" x14ac:dyDescent="0.25">
      <c r="A2348">
        <v>2021</v>
      </c>
      <c r="B2348" s="8">
        <v>44314</v>
      </c>
      <c r="C2348" s="50">
        <v>100</v>
      </c>
      <c r="D2348" t="s">
        <v>286</v>
      </c>
      <c r="E2348" s="22" t="s">
        <v>289</v>
      </c>
      <c r="F2348" t="s">
        <v>291</v>
      </c>
      <c r="G2348" s="9">
        <v>5.3819444444444448E-2</v>
      </c>
      <c r="H2348" t="s">
        <v>13</v>
      </c>
      <c r="I2348">
        <v>78.2</v>
      </c>
      <c r="J2348">
        <v>4106</v>
      </c>
      <c r="K2348">
        <v>12.06</v>
      </c>
      <c r="L2348">
        <v>1</v>
      </c>
      <c r="M2348" s="22" t="s">
        <v>203</v>
      </c>
    </row>
    <row r="2349" spans="1:13" x14ac:dyDescent="0.25">
      <c r="A2349">
        <v>2021</v>
      </c>
      <c r="B2349" s="8">
        <v>44314</v>
      </c>
      <c r="C2349" s="50">
        <v>200</v>
      </c>
      <c r="D2349" t="s">
        <v>286</v>
      </c>
      <c r="E2349" s="22" t="s">
        <v>289</v>
      </c>
      <c r="F2349" t="s">
        <v>291</v>
      </c>
      <c r="G2349" s="9">
        <v>9.5034722222222215E-2</v>
      </c>
      <c r="H2349" t="s">
        <v>13</v>
      </c>
      <c r="I2349">
        <v>74.2</v>
      </c>
      <c r="J2349">
        <v>3879</v>
      </c>
      <c r="K2349">
        <v>18.28</v>
      </c>
      <c r="L2349">
        <v>1</v>
      </c>
    </row>
    <row r="2350" spans="1:13" x14ac:dyDescent="0.25">
      <c r="A2350">
        <v>2021</v>
      </c>
      <c r="B2350" s="8">
        <v>44314</v>
      </c>
      <c r="C2350" s="50">
        <v>300</v>
      </c>
      <c r="D2350" t="s">
        <v>286</v>
      </c>
      <c r="E2350" s="22" t="s">
        <v>289</v>
      </c>
      <c r="F2350" t="s">
        <v>291</v>
      </c>
      <c r="G2350" s="9">
        <v>0.12914351851851852</v>
      </c>
      <c r="H2350" t="s">
        <v>14</v>
      </c>
      <c r="I2350">
        <v>45.6</v>
      </c>
      <c r="J2350">
        <v>1072</v>
      </c>
      <c r="K2350">
        <v>9.93</v>
      </c>
      <c r="L2350">
        <v>2</v>
      </c>
      <c r="M2350" s="22" t="s">
        <v>204</v>
      </c>
    </row>
    <row r="2351" spans="1:13" x14ac:dyDescent="0.25">
      <c r="A2351">
        <v>2021</v>
      </c>
      <c r="B2351" s="8">
        <v>44314</v>
      </c>
      <c r="C2351" s="50">
        <v>400</v>
      </c>
      <c r="D2351" t="s">
        <v>286</v>
      </c>
      <c r="E2351" s="22" t="s">
        <v>289</v>
      </c>
      <c r="F2351" t="s">
        <v>291</v>
      </c>
      <c r="G2351" t="s">
        <v>247</v>
      </c>
      <c r="I2351"/>
      <c r="K2351"/>
    </row>
    <row r="2352" spans="1:13" x14ac:dyDescent="0.25">
      <c r="A2352">
        <v>2021</v>
      </c>
      <c r="B2352" s="8">
        <v>44314</v>
      </c>
      <c r="C2352" s="50">
        <v>500</v>
      </c>
      <c r="D2352" t="s">
        <v>286</v>
      </c>
      <c r="E2352" s="22" t="s">
        <v>289</v>
      </c>
      <c r="F2352" t="s">
        <v>291</v>
      </c>
      <c r="G2352" t="s">
        <v>247</v>
      </c>
      <c r="I2352"/>
      <c r="K2352"/>
    </row>
    <row r="2353" spans="1:13" x14ac:dyDescent="0.25">
      <c r="A2353">
        <v>2021</v>
      </c>
      <c r="B2353" s="8">
        <v>44314</v>
      </c>
      <c r="C2353" s="50">
        <v>600</v>
      </c>
      <c r="D2353" t="s">
        <v>286</v>
      </c>
      <c r="E2353" s="22" t="s">
        <v>289</v>
      </c>
      <c r="F2353" t="s">
        <v>291</v>
      </c>
      <c r="G2353" t="s">
        <v>247</v>
      </c>
      <c r="I2353"/>
      <c r="K2353"/>
    </row>
    <row r="2354" spans="1:13" x14ac:dyDescent="0.25">
      <c r="A2354">
        <v>2021</v>
      </c>
      <c r="B2354" s="8">
        <v>44314</v>
      </c>
      <c r="C2354" s="50">
        <v>700</v>
      </c>
      <c r="D2354" t="s">
        <v>286</v>
      </c>
      <c r="E2354" s="22" t="s">
        <v>289</v>
      </c>
      <c r="F2354" t="s">
        <v>291</v>
      </c>
      <c r="G2354" t="s">
        <v>247</v>
      </c>
      <c r="I2354"/>
      <c r="K2354"/>
    </row>
    <row r="2355" spans="1:13" x14ac:dyDescent="0.25">
      <c r="A2355">
        <v>2021</v>
      </c>
      <c r="B2355" s="8">
        <v>44314</v>
      </c>
      <c r="C2355" s="50">
        <v>800</v>
      </c>
      <c r="D2355" t="s">
        <v>286</v>
      </c>
      <c r="E2355" s="22" t="s">
        <v>289</v>
      </c>
      <c r="F2355" t="s">
        <v>291</v>
      </c>
      <c r="G2355" t="s">
        <v>247</v>
      </c>
      <c r="I2355"/>
      <c r="K2355"/>
    </row>
    <row r="2356" spans="1:13" x14ac:dyDescent="0.25">
      <c r="A2356">
        <v>2021</v>
      </c>
      <c r="B2356" s="8">
        <v>44314</v>
      </c>
      <c r="C2356" s="50">
        <v>900</v>
      </c>
      <c r="D2356" t="s">
        <v>286</v>
      </c>
      <c r="E2356" s="22" t="s">
        <v>289</v>
      </c>
      <c r="F2356" t="s">
        <v>291</v>
      </c>
      <c r="G2356" t="s">
        <v>247</v>
      </c>
      <c r="I2356"/>
      <c r="K2356"/>
    </row>
    <row r="2357" spans="1:13" x14ac:dyDescent="0.25">
      <c r="A2357">
        <v>2021</v>
      </c>
      <c r="B2357" s="8">
        <v>44314</v>
      </c>
      <c r="C2357" s="50">
        <v>1000</v>
      </c>
      <c r="D2357" t="s">
        <v>286</v>
      </c>
      <c r="E2357" s="22" t="s">
        <v>289</v>
      </c>
      <c r="F2357" t="s">
        <v>291</v>
      </c>
      <c r="G2357" t="s">
        <v>247</v>
      </c>
      <c r="I2357"/>
      <c r="K2357"/>
    </row>
    <row r="2358" spans="1:13" x14ac:dyDescent="0.25">
      <c r="A2358">
        <v>2021</v>
      </c>
      <c r="B2358" s="8">
        <v>44314</v>
      </c>
      <c r="C2358" s="50">
        <v>1100</v>
      </c>
      <c r="D2358" t="s">
        <v>286</v>
      </c>
      <c r="E2358" s="22" t="s">
        <v>289</v>
      </c>
      <c r="F2358" t="s">
        <v>291</v>
      </c>
      <c r="G2358" t="s">
        <v>247</v>
      </c>
      <c r="I2358"/>
      <c r="K2358"/>
    </row>
    <row r="2359" spans="1:13" x14ac:dyDescent="0.25">
      <c r="A2359">
        <v>2021</v>
      </c>
      <c r="B2359" s="8">
        <v>44314</v>
      </c>
      <c r="C2359" s="50">
        <v>1200</v>
      </c>
      <c r="D2359" t="s">
        <v>286</v>
      </c>
      <c r="E2359" s="22" t="s">
        <v>289</v>
      </c>
      <c r="F2359" t="s">
        <v>291</v>
      </c>
      <c r="G2359" t="s">
        <v>247</v>
      </c>
      <c r="I2359"/>
      <c r="K2359"/>
    </row>
    <row r="2360" spans="1:13" x14ac:dyDescent="0.25">
      <c r="A2360">
        <v>2021</v>
      </c>
      <c r="B2360" s="8">
        <v>44314</v>
      </c>
      <c r="C2360" s="50">
        <v>1300</v>
      </c>
      <c r="D2360" t="s">
        <v>286</v>
      </c>
      <c r="E2360" s="22" t="s">
        <v>289</v>
      </c>
      <c r="F2360" t="s">
        <v>291</v>
      </c>
      <c r="G2360" t="s">
        <v>247</v>
      </c>
      <c r="I2360"/>
      <c r="K2360"/>
    </row>
    <row r="2361" spans="1:13" x14ac:dyDescent="0.25">
      <c r="A2361">
        <v>2021</v>
      </c>
      <c r="B2361" s="8">
        <v>44314</v>
      </c>
      <c r="C2361" s="50">
        <v>1400</v>
      </c>
      <c r="D2361" t="s">
        <v>286</v>
      </c>
      <c r="E2361" s="22" t="s">
        <v>289</v>
      </c>
      <c r="F2361" t="s">
        <v>291</v>
      </c>
      <c r="G2361" t="s">
        <v>247</v>
      </c>
      <c r="I2361"/>
      <c r="K2361"/>
    </row>
    <row r="2362" spans="1:13" x14ac:dyDescent="0.25">
      <c r="A2362">
        <v>2021</v>
      </c>
      <c r="B2362" s="8">
        <v>44314</v>
      </c>
      <c r="C2362" s="50">
        <v>1500</v>
      </c>
      <c r="D2362" t="s">
        <v>286</v>
      </c>
      <c r="E2362" s="22" t="s">
        <v>289</v>
      </c>
      <c r="F2362" t="s">
        <v>291</v>
      </c>
      <c r="G2362" t="s">
        <v>247</v>
      </c>
      <c r="I2362"/>
      <c r="K2362"/>
      <c r="M2362" s="22" t="s">
        <v>205</v>
      </c>
    </row>
    <row r="2363" spans="1:13" x14ac:dyDescent="0.25">
      <c r="A2363">
        <v>2021</v>
      </c>
      <c r="B2363" s="8">
        <v>44314</v>
      </c>
      <c r="C2363" s="50">
        <v>1600</v>
      </c>
      <c r="D2363" t="s">
        <v>286</v>
      </c>
      <c r="E2363" s="22" t="s">
        <v>289</v>
      </c>
      <c r="F2363" t="s">
        <v>291</v>
      </c>
      <c r="G2363" t="s">
        <v>247</v>
      </c>
      <c r="I2363"/>
      <c r="K2363"/>
    </row>
    <row r="2364" spans="1:13" x14ac:dyDescent="0.25">
      <c r="A2364">
        <v>2021</v>
      </c>
      <c r="B2364" s="8">
        <v>44314</v>
      </c>
      <c r="C2364" s="50">
        <v>1700</v>
      </c>
      <c r="D2364" t="s">
        <v>286</v>
      </c>
      <c r="E2364" s="22" t="s">
        <v>289</v>
      </c>
      <c r="F2364" t="s">
        <v>291</v>
      </c>
      <c r="G2364" t="s">
        <v>247</v>
      </c>
      <c r="I2364"/>
      <c r="K2364"/>
    </row>
    <row r="2365" spans="1:13" x14ac:dyDescent="0.25">
      <c r="A2365">
        <v>2021</v>
      </c>
      <c r="B2365" s="8">
        <v>44314</v>
      </c>
      <c r="C2365" s="50">
        <v>1800</v>
      </c>
      <c r="D2365" t="s">
        <v>286</v>
      </c>
      <c r="E2365" s="22" t="s">
        <v>289</v>
      </c>
      <c r="F2365" t="s">
        <v>291</v>
      </c>
      <c r="G2365" t="s">
        <v>247</v>
      </c>
      <c r="I2365"/>
      <c r="K2365"/>
    </row>
    <row r="2366" spans="1:13" x14ac:dyDescent="0.25">
      <c r="A2366">
        <v>2021</v>
      </c>
      <c r="B2366" s="8">
        <v>44314</v>
      </c>
      <c r="C2366" s="50">
        <v>1900</v>
      </c>
      <c r="D2366" t="s">
        <v>286</v>
      </c>
      <c r="E2366" s="22" t="s">
        <v>289</v>
      </c>
      <c r="F2366" t="s">
        <v>291</v>
      </c>
      <c r="G2366" s="46">
        <v>0.7935416666666667</v>
      </c>
      <c r="H2366" t="s">
        <v>13</v>
      </c>
      <c r="I2366">
        <v>70.3</v>
      </c>
      <c r="J2366">
        <v>500</v>
      </c>
      <c r="K2366">
        <v>14.71</v>
      </c>
      <c r="L2366">
        <v>1</v>
      </c>
      <c r="M2366" s="22" t="s">
        <v>206</v>
      </c>
    </row>
    <row r="2367" spans="1:13" x14ac:dyDescent="0.25">
      <c r="A2367">
        <v>2021</v>
      </c>
      <c r="B2367" s="8">
        <v>44314</v>
      </c>
      <c r="C2367" s="50">
        <v>1900</v>
      </c>
      <c r="D2367" t="s">
        <v>286</v>
      </c>
      <c r="E2367" s="22" t="s">
        <v>289</v>
      </c>
      <c r="F2367" t="s">
        <v>291</v>
      </c>
      <c r="G2367" s="46">
        <v>0.79395833333333332</v>
      </c>
      <c r="H2367" t="s">
        <v>14</v>
      </c>
      <c r="I2367">
        <v>71.900000000000006</v>
      </c>
      <c r="J2367">
        <v>624</v>
      </c>
      <c r="K2367">
        <v>11.82</v>
      </c>
      <c r="L2367">
        <v>1</v>
      </c>
      <c r="M2367" s="22" t="s">
        <v>215</v>
      </c>
    </row>
    <row r="2368" spans="1:13" x14ac:dyDescent="0.25">
      <c r="A2368">
        <v>2021</v>
      </c>
      <c r="B2368" s="8">
        <v>44314</v>
      </c>
      <c r="C2368" s="50">
        <v>1900</v>
      </c>
      <c r="D2368" t="s">
        <v>286</v>
      </c>
      <c r="E2368" s="22" t="s">
        <v>289</v>
      </c>
      <c r="F2368" t="s">
        <v>291</v>
      </c>
      <c r="G2368" s="9">
        <v>0.79486111111111113</v>
      </c>
      <c r="H2368" t="s">
        <v>13</v>
      </c>
      <c r="I2368">
        <v>73.5</v>
      </c>
      <c r="J2368">
        <v>914</v>
      </c>
      <c r="K2368">
        <v>15.49</v>
      </c>
      <c r="L2368">
        <v>1</v>
      </c>
    </row>
    <row r="2369" spans="1:13" x14ac:dyDescent="0.25">
      <c r="A2369">
        <v>2021</v>
      </c>
      <c r="B2369" s="8">
        <v>44314</v>
      </c>
      <c r="C2369" s="50">
        <v>1900</v>
      </c>
      <c r="D2369" t="s">
        <v>286</v>
      </c>
      <c r="E2369" s="22" t="s">
        <v>289</v>
      </c>
      <c r="F2369" t="s">
        <v>291</v>
      </c>
      <c r="G2369" s="9">
        <v>0.79531249999999998</v>
      </c>
      <c r="H2369" t="s">
        <v>13</v>
      </c>
      <c r="I2369">
        <v>82.1</v>
      </c>
      <c r="J2369">
        <v>1060</v>
      </c>
      <c r="K2369">
        <v>12.54</v>
      </c>
      <c r="L2369">
        <v>1</v>
      </c>
    </row>
    <row r="2370" spans="1:13" x14ac:dyDescent="0.25">
      <c r="A2370">
        <v>2021</v>
      </c>
      <c r="B2370" s="8">
        <v>44314</v>
      </c>
      <c r="C2370" s="50">
        <v>1900</v>
      </c>
      <c r="D2370" t="s">
        <v>286</v>
      </c>
      <c r="E2370" s="22" t="s">
        <v>289</v>
      </c>
      <c r="F2370" t="s">
        <v>291</v>
      </c>
      <c r="G2370" s="9">
        <v>0.79892361111111121</v>
      </c>
      <c r="H2370" t="s">
        <v>13</v>
      </c>
      <c r="I2370">
        <v>83.4</v>
      </c>
      <c r="J2370">
        <v>2258</v>
      </c>
      <c r="K2370">
        <v>11.25</v>
      </c>
      <c r="L2370">
        <v>1</v>
      </c>
    </row>
    <row r="2371" spans="1:13" x14ac:dyDescent="0.25">
      <c r="A2371">
        <v>2021</v>
      </c>
      <c r="B2371" s="8">
        <v>44314</v>
      </c>
      <c r="C2371" s="50">
        <v>1900</v>
      </c>
      <c r="D2371" t="s">
        <v>286</v>
      </c>
      <c r="E2371" s="22" t="s">
        <v>289</v>
      </c>
      <c r="F2371" t="s">
        <v>291</v>
      </c>
      <c r="G2371" s="9">
        <v>0.80121527777777779</v>
      </c>
      <c r="H2371" t="s">
        <v>13</v>
      </c>
      <c r="I2371">
        <v>69.7</v>
      </c>
      <c r="J2371">
        <v>3033</v>
      </c>
      <c r="K2371">
        <v>9.8000000000000007</v>
      </c>
      <c r="L2371">
        <v>1</v>
      </c>
    </row>
    <row r="2372" spans="1:13" x14ac:dyDescent="0.25">
      <c r="A2372">
        <v>2021</v>
      </c>
      <c r="B2372" s="8">
        <v>44314</v>
      </c>
      <c r="C2372" s="50">
        <v>1900</v>
      </c>
      <c r="D2372" t="s">
        <v>286</v>
      </c>
      <c r="E2372" s="22" t="s">
        <v>289</v>
      </c>
      <c r="F2372" t="s">
        <v>291</v>
      </c>
      <c r="G2372" s="9">
        <v>0.80548611111111112</v>
      </c>
      <c r="H2372" t="s">
        <v>13</v>
      </c>
      <c r="I2372">
        <v>64.599999999999994</v>
      </c>
      <c r="J2372">
        <v>4477</v>
      </c>
      <c r="K2372">
        <v>15.69</v>
      </c>
      <c r="L2372">
        <v>1</v>
      </c>
    </row>
    <row r="2373" spans="1:13" x14ac:dyDescent="0.25">
      <c r="A2373">
        <v>2021</v>
      </c>
      <c r="B2373" s="8">
        <v>44314</v>
      </c>
      <c r="C2373" s="50">
        <v>2000</v>
      </c>
      <c r="D2373" t="s">
        <v>286</v>
      </c>
      <c r="E2373" s="22" t="s">
        <v>289</v>
      </c>
      <c r="F2373" t="s">
        <v>291</v>
      </c>
      <c r="G2373" s="9">
        <v>0.85128472222222218</v>
      </c>
      <c r="H2373" t="s">
        <v>14</v>
      </c>
      <c r="I2373">
        <v>69.400000000000006</v>
      </c>
      <c r="J2373">
        <v>5975</v>
      </c>
      <c r="K2373">
        <v>12.41</v>
      </c>
      <c r="L2373">
        <v>1</v>
      </c>
    </row>
    <row r="2374" spans="1:13" x14ac:dyDescent="0.25">
      <c r="A2374">
        <v>2021</v>
      </c>
      <c r="B2374" s="8">
        <v>44314</v>
      </c>
      <c r="C2374" s="50">
        <v>2100</v>
      </c>
      <c r="D2374" t="s">
        <v>286</v>
      </c>
      <c r="E2374" s="22" t="s">
        <v>289</v>
      </c>
      <c r="F2374" t="s">
        <v>291</v>
      </c>
      <c r="G2374" s="9">
        <v>0.88774305555555555</v>
      </c>
      <c r="H2374" t="s">
        <v>13</v>
      </c>
      <c r="I2374">
        <v>74</v>
      </c>
      <c r="J2374">
        <v>3778</v>
      </c>
      <c r="K2374">
        <v>11.84</v>
      </c>
      <c r="L2374">
        <v>1</v>
      </c>
    </row>
    <row r="2375" spans="1:13" x14ac:dyDescent="0.25">
      <c r="A2375">
        <v>2021</v>
      </c>
      <c r="B2375" s="8">
        <v>44314</v>
      </c>
      <c r="C2375" s="50">
        <v>2200</v>
      </c>
      <c r="D2375" t="s">
        <v>286</v>
      </c>
      <c r="E2375" s="22" t="s">
        <v>289</v>
      </c>
      <c r="F2375" t="s">
        <v>291</v>
      </c>
      <c r="G2375" t="s">
        <v>247</v>
      </c>
      <c r="I2375"/>
      <c r="K2375"/>
    </row>
    <row r="2376" spans="1:13" x14ac:dyDescent="0.25">
      <c r="A2376">
        <v>2021</v>
      </c>
      <c r="B2376" s="8">
        <v>44314</v>
      </c>
      <c r="C2376" s="50">
        <v>2300</v>
      </c>
      <c r="D2376" t="s">
        <v>286</v>
      </c>
      <c r="E2376" s="22" t="s">
        <v>289</v>
      </c>
      <c r="F2376" t="s">
        <v>291</v>
      </c>
      <c r="G2376" s="9">
        <v>0.96168981481481486</v>
      </c>
      <c r="H2376" t="s">
        <v>13</v>
      </c>
      <c r="I2376">
        <v>54.2</v>
      </c>
      <c r="J2376">
        <v>1079</v>
      </c>
      <c r="K2376">
        <v>7.55</v>
      </c>
      <c r="L2376">
        <v>1</v>
      </c>
    </row>
    <row r="2377" spans="1:13" x14ac:dyDescent="0.25">
      <c r="A2377">
        <v>2021</v>
      </c>
      <c r="B2377" s="8">
        <v>44315</v>
      </c>
      <c r="C2377" s="50">
        <v>0</v>
      </c>
      <c r="D2377" t="s">
        <v>286</v>
      </c>
      <c r="E2377" s="22" t="s">
        <v>289</v>
      </c>
      <c r="F2377" t="s">
        <v>291</v>
      </c>
      <c r="G2377" t="s">
        <v>247</v>
      </c>
      <c r="I2377"/>
      <c r="K2377"/>
    </row>
    <row r="2378" spans="1:13" x14ac:dyDescent="0.25">
      <c r="A2378">
        <v>2021</v>
      </c>
      <c r="B2378" s="8">
        <v>44315</v>
      </c>
      <c r="C2378" s="50">
        <v>0</v>
      </c>
      <c r="D2378" t="s">
        <v>286</v>
      </c>
      <c r="E2378" s="22" t="s">
        <v>289</v>
      </c>
      <c r="F2378" t="s">
        <v>291</v>
      </c>
      <c r="G2378" t="s">
        <v>247</v>
      </c>
      <c r="I2378"/>
      <c r="K2378"/>
    </row>
    <row r="2379" spans="1:13" x14ac:dyDescent="0.25">
      <c r="A2379">
        <v>2021</v>
      </c>
      <c r="B2379" s="8">
        <v>44315</v>
      </c>
      <c r="C2379" s="50">
        <v>100</v>
      </c>
      <c r="D2379" t="s">
        <v>286</v>
      </c>
      <c r="E2379" s="22" t="s">
        <v>289</v>
      </c>
      <c r="F2379" t="s">
        <v>291</v>
      </c>
      <c r="G2379" t="s">
        <v>247</v>
      </c>
      <c r="I2379"/>
      <c r="K2379"/>
    </row>
    <row r="2380" spans="1:13" x14ac:dyDescent="0.25">
      <c r="A2380">
        <v>2021</v>
      </c>
      <c r="B2380" s="8">
        <v>44315</v>
      </c>
      <c r="C2380" s="50">
        <v>200</v>
      </c>
      <c r="D2380" t="s">
        <v>286</v>
      </c>
      <c r="E2380" s="22" t="s">
        <v>289</v>
      </c>
      <c r="F2380" t="s">
        <v>291</v>
      </c>
      <c r="G2380" t="s">
        <v>247</v>
      </c>
      <c r="I2380"/>
      <c r="K2380"/>
    </row>
    <row r="2381" spans="1:13" x14ac:dyDescent="0.25">
      <c r="A2381">
        <v>2021</v>
      </c>
      <c r="B2381" s="8">
        <v>44315</v>
      </c>
      <c r="C2381" s="50">
        <v>300</v>
      </c>
      <c r="D2381" t="s">
        <v>286</v>
      </c>
      <c r="E2381" s="22" t="s">
        <v>289</v>
      </c>
      <c r="F2381" t="s">
        <v>291</v>
      </c>
      <c r="G2381" s="9">
        <v>0.1277662037037037</v>
      </c>
      <c r="H2381" t="s">
        <v>14</v>
      </c>
      <c r="I2381">
        <v>60</v>
      </c>
      <c r="J2381">
        <v>920</v>
      </c>
      <c r="K2381">
        <v>9.14</v>
      </c>
      <c r="L2381">
        <v>1</v>
      </c>
      <c r="M2381" s="22" t="s">
        <v>216</v>
      </c>
    </row>
    <row r="2382" spans="1:13" x14ac:dyDescent="0.25">
      <c r="A2382">
        <v>2021</v>
      </c>
      <c r="B2382" s="8">
        <v>44315</v>
      </c>
      <c r="C2382" s="50">
        <v>400</v>
      </c>
      <c r="D2382" t="s">
        <v>286</v>
      </c>
      <c r="E2382" s="22" t="s">
        <v>289</v>
      </c>
      <c r="F2382" t="s">
        <v>291</v>
      </c>
      <c r="G2382" s="9">
        <v>0.17018518518518519</v>
      </c>
      <c r="H2382" t="s">
        <v>13</v>
      </c>
      <c r="I2382">
        <v>70.5</v>
      </c>
      <c r="J2382">
        <v>916</v>
      </c>
      <c r="K2382">
        <v>15.41</v>
      </c>
      <c r="L2382">
        <v>1</v>
      </c>
    </row>
    <row r="2383" spans="1:13" x14ac:dyDescent="0.25">
      <c r="A2383">
        <v>2021</v>
      </c>
      <c r="B2383" s="8">
        <v>44315</v>
      </c>
      <c r="C2383" s="50">
        <v>500</v>
      </c>
      <c r="D2383" t="s">
        <v>286</v>
      </c>
      <c r="E2383" s="22" t="s">
        <v>289</v>
      </c>
      <c r="F2383" t="s">
        <v>291</v>
      </c>
      <c r="G2383" t="s">
        <v>247</v>
      </c>
      <c r="I2383"/>
      <c r="K2383"/>
      <c r="M2383" s="22" t="s">
        <v>217</v>
      </c>
    </row>
    <row r="2384" spans="1:13" x14ac:dyDescent="0.25">
      <c r="A2384">
        <v>2021</v>
      </c>
      <c r="B2384" s="8">
        <v>44315</v>
      </c>
      <c r="C2384" s="50">
        <v>600</v>
      </c>
      <c r="D2384" t="s">
        <v>286</v>
      </c>
      <c r="E2384" s="22" t="s">
        <v>289</v>
      </c>
      <c r="F2384" t="s">
        <v>291</v>
      </c>
      <c r="G2384" t="s">
        <v>247</v>
      </c>
      <c r="I2384"/>
      <c r="K2384"/>
    </row>
    <row r="2385" spans="1:12" x14ac:dyDescent="0.25">
      <c r="A2385">
        <v>2021</v>
      </c>
      <c r="B2385" s="8">
        <v>44315</v>
      </c>
      <c r="C2385" s="50">
        <v>700</v>
      </c>
      <c r="D2385" t="s">
        <v>286</v>
      </c>
      <c r="E2385" s="22" t="s">
        <v>289</v>
      </c>
      <c r="F2385" t="s">
        <v>291</v>
      </c>
      <c r="G2385" t="s">
        <v>247</v>
      </c>
      <c r="I2385"/>
      <c r="K2385"/>
    </row>
    <row r="2386" spans="1:12" x14ac:dyDescent="0.25">
      <c r="A2386">
        <v>2021</v>
      </c>
      <c r="B2386" s="8">
        <v>44315</v>
      </c>
      <c r="C2386" s="50">
        <v>800</v>
      </c>
      <c r="D2386" t="s">
        <v>286</v>
      </c>
      <c r="E2386" s="22" t="s">
        <v>289</v>
      </c>
      <c r="F2386" t="s">
        <v>291</v>
      </c>
      <c r="G2386" s="9">
        <v>0.34421296296296294</v>
      </c>
      <c r="H2386" t="s">
        <v>14</v>
      </c>
      <c r="I2386">
        <v>53</v>
      </c>
      <c r="J2386">
        <v>3612</v>
      </c>
      <c r="K2386">
        <v>13.65</v>
      </c>
      <c r="L2386">
        <v>1</v>
      </c>
    </row>
    <row r="2387" spans="1:12" x14ac:dyDescent="0.25">
      <c r="A2387">
        <v>2021</v>
      </c>
      <c r="B2387" s="8">
        <v>44315</v>
      </c>
      <c r="C2387" s="50">
        <v>900</v>
      </c>
      <c r="D2387" t="s">
        <v>286</v>
      </c>
      <c r="E2387" s="22" t="s">
        <v>289</v>
      </c>
      <c r="F2387" t="s">
        <v>291</v>
      </c>
      <c r="G2387" t="s">
        <v>247</v>
      </c>
      <c r="I2387"/>
      <c r="K2387"/>
    </row>
    <row r="2388" spans="1:12" x14ac:dyDescent="0.25">
      <c r="A2388">
        <v>2021</v>
      </c>
      <c r="B2388" s="8">
        <v>44315</v>
      </c>
      <c r="C2388" s="50">
        <v>1000</v>
      </c>
      <c r="D2388" t="s">
        <v>286</v>
      </c>
      <c r="E2388" s="22" t="s">
        <v>289</v>
      </c>
      <c r="F2388" t="s">
        <v>291</v>
      </c>
      <c r="G2388" t="s">
        <v>247</v>
      </c>
      <c r="I2388"/>
      <c r="K2388"/>
    </row>
    <row r="2389" spans="1:12" x14ac:dyDescent="0.25">
      <c r="A2389">
        <v>2021</v>
      </c>
      <c r="B2389" s="8">
        <v>44315</v>
      </c>
      <c r="C2389" s="50">
        <v>1100</v>
      </c>
      <c r="D2389" t="s">
        <v>286</v>
      </c>
      <c r="E2389" s="22" t="s">
        <v>289</v>
      </c>
      <c r="F2389" t="s">
        <v>291</v>
      </c>
      <c r="G2389" t="s">
        <v>247</v>
      </c>
      <c r="I2389"/>
      <c r="K2389"/>
    </row>
    <row r="2390" spans="1:12" x14ac:dyDescent="0.25">
      <c r="A2390">
        <v>2021</v>
      </c>
      <c r="B2390" s="8">
        <v>44315</v>
      </c>
      <c r="C2390" s="50">
        <v>1200</v>
      </c>
      <c r="D2390" t="s">
        <v>286</v>
      </c>
      <c r="E2390" s="22" t="s">
        <v>289</v>
      </c>
      <c r="F2390" t="s">
        <v>291</v>
      </c>
      <c r="G2390" t="s">
        <v>247</v>
      </c>
      <c r="I2390"/>
      <c r="K2390"/>
    </row>
    <row r="2391" spans="1:12" x14ac:dyDescent="0.25">
      <c r="A2391">
        <v>2021</v>
      </c>
      <c r="B2391" s="8">
        <v>44315</v>
      </c>
      <c r="C2391" s="50">
        <v>1300</v>
      </c>
      <c r="D2391" t="s">
        <v>286</v>
      </c>
      <c r="E2391" s="22" t="s">
        <v>289</v>
      </c>
      <c r="F2391" t="s">
        <v>291</v>
      </c>
      <c r="G2391" t="s">
        <v>247</v>
      </c>
      <c r="I2391"/>
      <c r="K2391"/>
    </row>
    <row r="2392" spans="1:12" x14ac:dyDescent="0.25">
      <c r="A2392">
        <v>2021</v>
      </c>
      <c r="B2392" s="8">
        <v>44315</v>
      </c>
      <c r="C2392" s="50">
        <v>1400</v>
      </c>
      <c r="D2392" t="s">
        <v>286</v>
      </c>
      <c r="E2392" s="22" t="s">
        <v>289</v>
      </c>
      <c r="F2392" t="s">
        <v>291</v>
      </c>
      <c r="G2392" s="9">
        <v>0.60315972222222225</v>
      </c>
      <c r="H2392" t="s">
        <v>14</v>
      </c>
      <c r="I2392">
        <v>46.6</v>
      </c>
      <c r="J2392">
        <v>6681</v>
      </c>
      <c r="K2392">
        <v>12.12</v>
      </c>
      <c r="L2392">
        <v>1</v>
      </c>
    </row>
    <row r="2393" spans="1:12" x14ac:dyDescent="0.25">
      <c r="A2393">
        <v>2021</v>
      </c>
      <c r="B2393" s="8">
        <v>44315</v>
      </c>
      <c r="C2393" s="50">
        <v>1500</v>
      </c>
      <c r="D2393" t="s">
        <v>286</v>
      </c>
      <c r="E2393" s="22" t="s">
        <v>289</v>
      </c>
      <c r="F2393" t="s">
        <v>291</v>
      </c>
      <c r="G2393" t="s">
        <v>247</v>
      </c>
      <c r="I2393"/>
      <c r="K2393"/>
    </row>
    <row r="2394" spans="1:12" x14ac:dyDescent="0.25">
      <c r="A2394">
        <v>2021</v>
      </c>
      <c r="B2394" s="8">
        <v>44315</v>
      </c>
      <c r="C2394" s="50">
        <v>1600</v>
      </c>
      <c r="D2394" t="s">
        <v>286</v>
      </c>
      <c r="E2394" s="22" t="s">
        <v>289</v>
      </c>
      <c r="F2394" t="s">
        <v>291</v>
      </c>
      <c r="G2394" t="s">
        <v>247</v>
      </c>
      <c r="I2394"/>
      <c r="K2394"/>
    </row>
    <row r="2395" spans="1:12" x14ac:dyDescent="0.25">
      <c r="A2395">
        <v>2021</v>
      </c>
      <c r="B2395" s="8">
        <v>44315</v>
      </c>
      <c r="C2395" s="50">
        <v>1700</v>
      </c>
      <c r="D2395" t="s">
        <v>286</v>
      </c>
      <c r="E2395" s="22" t="s">
        <v>289</v>
      </c>
      <c r="F2395" t="s">
        <v>291</v>
      </c>
      <c r="G2395" t="s">
        <v>247</v>
      </c>
      <c r="I2395"/>
      <c r="K2395"/>
    </row>
    <row r="2396" spans="1:12" x14ac:dyDescent="0.25">
      <c r="A2396">
        <v>2021</v>
      </c>
      <c r="B2396" s="8">
        <v>44315</v>
      </c>
      <c r="C2396" s="50">
        <v>1800</v>
      </c>
      <c r="D2396" t="s">
        <v>286</v>
      </c>
      <c r="E2396" s="22" t="s">
        <v>289</v>
      </c>
      <c r="F2396" t="s">
        <v>291</v>
      </c>
      <c r="G2396" t="s">
        <v>247</v>
      </c>
      <c r="I2396"/>
      <c r="K2396"/>
    </row>
    <row r="2397" spans="1:12" x14ac:dyDescent="0.25">
      <c r="A2397">
        <v>2021</v>
      </c>
      <c r="B2397" s="8">
        <v>44315</v>
      </c>
      <c r="C2397" s="50">
        <v>1900</v>
      </c>
      <c r="D2397" t="s">
        <v>286</v>
      </c>
      <c r="E2397" s="22" t="s">
        <v>289</v>
      </c>
      <c r="F2397" t="s">
        <v>291</v>
      </c>
      <c r="G2397" t="s">
        <v>247</v>
      </c>
      <c r="I2397"/>
      <c r="K2397"/>
    </row>
    <row r="2398" spans="1:12" x14ac:dyDescent="0.25">
      <c r="A2398">
        <v>2021</v>
      </c>
      <c r="B2398" s="8">
        <v>44315</v>
      </c>
      <c r="C2398" s="50">
        <v>2000</v>
      </c>
      <c r="D2398" t="s">
        <v>286</v>
      </c>
      <c r="E2398" s="22" t="s">
        <v>289</v>
      </c>
      <c r="F2398" t="s">
        <v>291</v>
      </c>
      <c r="G2398" t="s">
        <v>247</v>
      </c>
      <c r="I2398"/>
      <c r="K2398"/>
    </row>
    <row r="2399" spans="1:12" x14ac:dyDescent="0.25">
      <c r="A2399">
        <v>2021</v>
      </c>
      <c r="B2399" s="8">
        <v>44315</v>
      </c>
      <c r="C2399" s="50">
        <v>2100</v>
      </c>
      <c r="D2399" t="s">
        <v>286</v>
      </c>
      <c r="E2399" s="22" t="s">
        <v>289</v>
      </c>
      <c r="F2399" t="s">
        <v>291</v>
      </c>
      <c r="G2399" s="9">
        <v>0.88031250000000005</v>
      </c>
      <c r="H2399" t="s">
        <v>13</v>
      </c>
      <c r="I2399">
        <v>67.3</v>
      </c>
      <c r="J2399">
        <v>1736</v>
      </c>
      <c r="K2399">
        <v>20.239999999999998</v>
      </c>
      <c r="L2399">
        <v>1</v>
      </c>
    </row>
    <row r="2400" spans="1:12" x14ac:dyDescent="0.25">
      <c r="A2400">
        <v>2021</v>
      </c>
      <c r="B2400" s="8">
        <v>44315</v>
      </c>
      <c r="C2400" s="50">
        <v>2100</v>
      </c>
      <c r="D2400" t="s">
        <v>286</v>
      </c>
      <c r="E2400" s="22" t="s">
        <v>289</v>
      </c>
      <c r="F2400" t="s">
        <v>291</v>
      </c>
      <c r="G2400" s="9">
        <v>0.88528935185185187</v>
      </c>
      <c r="H2400" t="s">
        <v>14</v>
      </c>
      <c r="I2400">
        <v>60.5</v>
      </c>
      <c r="J2400">
        <v>3344</v>
      </c>
      <c r="K2400">
        <v>13.36</v>
      </c>
      <c r="L2400">
        <v>1</v>
      </c>
    </row>
    <row r="2401" spans="1:13" x14ac:dyDescent="0.25">
      <c r="A2401">
        <v>2021</v>
      </c>
      <c r="B2401" s="8">
        <v>44315</v>
      </c>
      <c r="C2401" s="50">
        <v>2100</v>
      </c>
      <c r="D2401" t="s">
        <v>286</v>
      </c>
      <c r="E2401" s="22" t="s">
        <v>289</v>
      </c>
      <c r="F2401" t="s">
        <v>291</v>
      </c>
      <c r="G2401" s="9">
        <v>0.89228009259259267</v>
      </c>
      <c r="H2401" t="s">
        <v>14</v>
      </c>
      <c r="I2401">
        <v>68.400000000000006</v>
      </c>
      <c r="J2401">
        <v>5584</v>
      </c>
      <c r="K2401">
        <v>14.81</v>
      </c>
      <c r="L2401">
        <v>1</v>
      </c>
    </row>
    <row r="2402" spans="1:13" x14ac:dyDescent="0.25">
      <c r="A2402">
        <v>2021</v>
      </c>
      <c r="B2402" s="8">
        <v>44315</v>
      </c>
      <c r="C2402" s="50">
        <v>2200</v>
      </c>
      <c r="D2402" t="s">
        <v>286</v>
      </c>
      <c r="E2402" s="22" t="s">
        <v>289</v>
      </c>
      <c r="F2402" t="s">
        <v>291</v>
      </c>
      <c r="G2402" t="s">
        <v>247</v>
      </c>
      <c r="I2402"/>
      <c r="K2402"/>
    </row>
    <row r="2403" spans="1:13" x14ac:dyDescent="0.25">
      <c r="A2403">
        <v>2021</v>
      </c>
      <c r="B2403" s="8">
        <v>44315</v>
      </c>
      <c r="C2403" s="50">
        <v>2200</v>
      </c>
      <c r="D2403" t="s">
        <v>286</v>
      </c>
      <c r="E2403" s="22" t="s">
        <v>289</v>
      </c>
      <c r="F2403" t="s">
        <v>291</v>
      </c>
      <c r="G2403" s="9">
        <v>0.96262731481481489</v>
      </c>
      <c r="H2403" t="s">
        <v>14</v>
      </c>
      <c r="I2403">
        <v>64.2</v>
      </c>
      <c r="J2403">
        <v>1421</v>
      </c>
      <c r="K2403">
        <v>10.32</v>
      </c>
      <c r="L2403">
        <v>1</v>
      </c>
      <c r="M2403" s="22" t="s">
        <v>224</v>
      </c>
    </row>
    <row r="2404" spans="1:13" x14ac:dyDescent="0.25">
      <c r="A2404">
        <v>2021</v>
      </c>
      <c r="B2404" s="8">
        <v>44315</v>
      </c>
      <c r="C2404" s="50">
        <v>2300</v>
      </c>
      <c r="D2404" t="s">
        <v>286</v>
      </c>
      <c r="E2404" s="22" t="s">
        <v>289</v>
      </c>
      <c r="F2404" t="s">
        <v>291</v>
      </c>
      <c r="G2404" s="9">
        <v>0.96944444444444444</v>
      </c>
      <c r="H2404" t="s">
        <v>13</v>
      </c>
      <c r="I2404">
        <v>48.5</v>
      </c>
      <c r="J2404">
        <v>3653</v>
      </c>
      <c r="K2404">
        <v>15.81</v>
      </c>
      <c r="L2404">
        <v>1</v>
      </c>
    </row>
    <row r="2405" spans="1:13" x14ac:dyDescent="0.25">
      <c r="A2405">
        <v>2021</v>
      </c>
      <c r="B2405" s="8">
        <v>44316</v>
      </c>
      <c r="C2405" s="50">
        <v>0</v>
      </c>
      <c r="D2405" t="s">
        <v>286</v>
      </c>
      <c r="E2405" s="22" t="s">
        <v>289</v>
      </c>
      <c r="F2405" t="s">
        <v>291</v>
      </c>
      <c r="G2405" s="9">
        <v>1.5011574074074075E-2</v>
      </c>
      <c r="H2405" t="s">
        <v>14</v>
      </c>
      <c r="I2405">
        <v>88</v>
      </c>
      <c r="J2405">
        <v>4829</v>
      </c>
      <c r="K2405">
        <v>8.61</v>
      </c>
      <c r="L2405">
        <v>1</v>
      </c>
    </row>
    <row r="2406" spans="1:13" x14ac:dyDescent="0.25">
      <c r="A2406">
        <v>2021</v>
      </c>
      <c r="B2406" s="8">
        <v>44316</v>
      </c>
      <c r="C2406" s="50">
        <v>100</v>
      </c>
      <c r="D2406" t="s">
        <v>286</v>
      </c>
      <c r="E2406" s="22" t="s">
        <v>289</v>
      </c>
      <c r="F2406" t="s">
        <v>291</v>
      </c>
      <c r="G2406" t="s">
        <v>247</v>
      </c>
      <c r="I2406"/>
      <c r="K2406"/>
      <c r="M2406" s="22" t="s">
        <v>218</v>
      </c>
    </row>
    <row r="2407" spans="1:13" x14ac:dyDescent="0.25">
      <c r="A2407">
        <v>2021</v>
      </c>
      <c r="B2407" s="8">
        <v>44316</v>
      </c>
      <c r="C2407" s="50">
        <v>200</v>
      </c>
      <c r="D2407" t="s">
        <v>286</v>
      </c>
      <c r="E2407" s="22" t="s">
        <v>289</v>
      </c>
      <c r="F2407" t="s">
        <v>291</v>
      </c>
      <c r="G2407" t="s">
        <v>247</v>
      </c>
      <c r="I2407"/>
      <c r="K2407"/>
    </row>
    <row r="2408" spans="1:13" x14ac:dyDescent="0.25">
      <c r="A2408">
        <v>2021</v>
      </c>
      <c r="B2408" s="8">
        <v>44316</v>
      </c>
      <c r="C2408" s="50">
        <v>300</v>
      </c>
      <c r="D2408" t="s">
        <v>286</v>
      </c>
      <c r="E2408" s="22" t="s">
        <v>289</v>
      </c>
      <c r="F2408" t="s">
        <v>291</v>
      </c>
      <c r="G2408" t="s">
        <v>247</v>
      </c>
      <c r="I2408"/>
      <c r="K2408"/>
    </row>
    <row r="2409" spans="1:13" x14ac:dyDescent="0.25">
      <c r="A2409">
        <v>2021</v>
      </c>
      <c r="B2409" s="8">
        <v>44316</v>
      </c>
      <c r="C2409" s="50">
        <v>400</v>
      </c>
      <c r="D2409" t="s">
        <v>286</v>
      </c>
      <c r="E2409" s="22" t="s">
        <v>289</v>
      </c>
      <c r="F2409" t="s">
        <v>291</v>
      </c>
      <c r="G2409" t="s">
        <v>247</v>
      </c>
      <c r="I2409"/>
      <c r="K2409"/>
    </row>
    <row r="2410" spans="1:13" x14ac:dyDescent="0.25">
      <c r="A2410">
        <v>2021</v>
      </c>
      <c r="B2410" s="8">
        <v>44316</v>
      </c>
      <c r="C2410" s="50">
        <v>500</v>
      </c>
      <c r="D2410" t="s">
        <v>286</v>
      </c>
      <c r="E2410" s="22" t="s">
        <v>289</v>
      </c>
      <c r="F2410" t="s">
        <v>291</v>
      </c>
      <c r="G2410" t="s">
        <v>247</v>
      </c>
      <c r="I2410"/>
      <c r="K2410"/>
    </row>
    <row r="2411" spans="1:13" x14ac:dyDescent="0.25">
      <c r="A2411">
        <v>2021</v>
      </c>
      <c r="B2411" s="8">
        <v>44316</v>
      </c>
      <c r="C2411" s="50">
        <v>600</v>
      </c>
      <c r="D2411" t="s">
        <v>286</v>
      </c>
      <c r="E2411" s="22" t="s">
        <v>289</v>
      </c>
      <c r="F2411" t="s">
        <v>291</v>
      </c>
      <c r="G2411" t="s">
        <v>247</v>
      </c>
      <c r="I2411"/>
      <c r="K2411"/>
    </row>
    <row r="2412" spans="1:13" x14ac:dyDescent="0.25">
      <c r="A2412">
        <v>2021</v>
      </c>
      <c r="B2412" s="8">
        <v>44316</v>
      </c>
      <c r="C2412" s="50">
        <v>700</v>
      </c>
      <c r="D2412" t="s">
        <v>286</v>
      </c>
      <c r="E2412" s="22" t="s">
        <v>289</v>
      </c>
      <c r="F2412" t="s">
        <v>291</v>
      </c>
      <c r="G2412" t="s">
        <v>247</v>
      </c>
      <c r="I2412"/>
      <c r="K2412"/>
    </row>
    <row r="2413" spans="1:13" x14ac:dyDescent="0.25">
      <c r="A2413">
        <v>2021</v>
      </c>
      <c r="B2413" s="8">
        <v>44316</v>
      </c>
      <c r="C2413" s="50">
        <v>800</v>
      </c>
      <c r="D2413" t="s">
        <v>286</v>
      </c>
      <c r="E2413" s="22" t="s">
        <v>289</v>
      </c>
      <c r="F2413" t="s">
        <v>291</v>
      </c>
      <c r="G2413" t="s">
        <v>247</v>
      </c>
      <c r="I2413"/>
      <c r="K2413"/>
    </row>
    <row r="2414" spans="1:13" x14ac:dyDescent="0.25">
      <c r="A2414">
        <v>2021</v>
      </c>
      <c r="B2414" s="8">
        <v>44316</v>
      </c>
      <c r="C2414" s="50">
        <v>900</v>
      </c>
      <c r="D2414" t="s">
        <v>286</v>
      </c>
      <c r="E2414" s="22" t="s">
        <v>289</v>
      </c>
      <c r="F2414" t="s">
        <v>291</v>
      </c>
      <c r="G2414" t="s">
        <v>247</v>
      </c>
      <c r="I2414"/>
      <c r="K2414"/>
      <c r="M2414" s="22" t="s">
        <v>219</v>
      </c>
    </row>
    <row r="2415" spans="1:13" x14ac:dyDescent="0.25">
      <c r="A2415">
        <v>2021</v>
      </c>
      <c r="B2415" s="8">
        <v>44316</v>
      </c>
      <c r="C2415" s="50">
        <v>1000</v>
      </c>
      <c r="D2415" t="s">
        <v>286</v>
      </c>
      <c r="E2415" s="22" t="s">
        <v>289</v>
      </c>
      <c r="F2415" t="s">
        <v>291</v>
      </c>
      <c r="G2415" t="s">
        <v>247</v>
      </c>
      <c r="I2415"/>
      <c r="K2415"/>
    </row>
    <row r="2416" spans="1:13" x14ac:dyDescent="0.25">
      <c r="A2416">
        <v>2021</v>
      </c>
      <c r="B2416" s="8">
        <v>44316</v>
      </c>
      <c r="C2416" s="50">
        <v>1100</v>
      </c>
      <c r="D2416" t="s">
        <v>286</v>
      </c>
      <c r="E2416" s="22" t="s">
        <v>289</v>
      </c>
      <c r="F2416" t="s">
        <v>291</v>
      </c>
      <c r="G2416" t="s">
        <v>247</v>
      </c>
      <c r="I2416"/>
      <c r="K2416"/>
    </row>
    <row r="2417" spans="1:13" x14ac:dyDescent="0.25">
      <c r="A2417">
        <v>2021</v>
      </c>
      <c r="B2417" s="8">
        <v>44316</v>
      </c>
      <c r="C2417" s="50">
        <v>1200</v>
      </c>
      <c r="D2417" t="s">
        <v>286</v>
      </c>
      <c r="E2417" s="22" t="s">
        <v>289</v>
      </c>
      <c r="F2417" t="s">
        <v>291</v>
      </c>
      <c r="G2417" t="s">
        <v>247</v>
      </c>
      <c r="I2417"/>
      <c r="K2417"/>
    </row>
    <row r="2418" spans="1:13" x14ac:dyDescent="0.25">
      <c r="A2418">
        <v>2021</v>
      </c>
      <c r="B2418" s="8">
        <v>44316</v>
      </c>
      <c r="C2418" s="50">
        <v>1300</v>
      </c>
      <c r="D2418" t="s">
        <v>286</v>
      </c>
      <c r="E2418" s="22" t="s">
        <v>289</v>
      </c>
      <c r="F2418" t="s">
        <v>291</v>
      </c>
      <c r="G2418" t="s">
        <v>247</v>
      </c>
      <c r="I2418"/>
      <c r="K2418"/>
    </row>
    <row r="2419" spans="1:13" x14ac:dyDescent="0.25">
      <c r="A2419">
        <v>2021</v>
      </c>
      <c r="B2419" s="8">
        <v>44316</v>
      </c>
      <c r="C2419" s="50">
        <v>1400</v>
      </c>
      <c r="D2419" t="s">
        <v>286</v>
      </c>
      <c r="E2419" s="22" t="s">
        <v>289</v>
      </c>
      <c r="F2419" t="s">
        <v>291</v>
      </c>
      <c r="G2419" t="s">
        <v>247</v>
      </c>
      <c r="I2419"/>
      <c r="K2419"/>
    </row>
    <row r="2420" spans="1:13" x14ac:dyDescent="0.25">
      <c r="A2420">
        <v>2021</v>
      </c>
      <c r="B2420" s="8">
        <v>44316</v>
      </c>
      <c r="C2420" s="50">
        <v>1500</v>
      </c>
      <c r="D2420" t="s">
        <v>286</v>
      </c>
      <c r="E2420" s="22" t="s">
        <v>289</v>
      </c>
      <c r="F2420" t="s">
        <v>291</v>
      </c>
      <c r="G2420" t="s">
        <v>247</v>
      </c>
      <c r="I2420"/>
      <c r="K2420"/>
      <c r="M2420" s="22" t="s">
        <v>220</v>
      </c>
    </row>
    <row r="2421" spans="1:13" x14ac:dyDescent="0.25">
      <c r="A2421">
        <v>2021</v>
      </c>
      <c r="B2421" s="8">
        <v>44316</v>
      </c>
      <c r="C2421" s="50">
        <v>1600</v>
      </c>
      <c r="D2421" t="s">
        <v>286</v>
      </c>
      <c r="E2421" s="22" t="s">
        <v>289</v>
      </c>
      <c r="F2421" t="s">
        <v>291</v>
      </c>
      <c r="G2421" t="s">
        <v>247</v>
      </c>
      <c r="I2421"/>
      <c r="K2421"/>
    </row>
    <row r="2422" spans="1:13" x14ac:dyDescent="0.25">
      <c r="A2422">
        <v>2021</v>
      </c>
      <c r="B2422" s="8">
        <v>44316</v>
      </c>
      <c r="C2422" s="50">
        <v>1700</v>
      </c>
      <c r="D2422" t="s">
        <v>286</v>
      </c>
      <c r="E2422" s="22" t="s">
        <v>289</v>
      </c>
      <c r="F2422" t="s">
        <v>291</v>
      </c>
      <c r="G2422" s="9">
        <v>0.72641203703703694</v>
      </c>
      <c r="H2422" t="s">
        <v>14</v>
      </c>
      <c r="I2422">
        <v>63.1</v>
      </c>
      <c r="J2422">
        <v>5904</v>
      </c>
      <c r="K2422">
        <v>9.15</v>
      </c>
      <c r="L2422">
        <v>1</v>
      </c>
    </row>
    <row r="2423" spans="1:13" x14ac:dyDescent="0.25">
      <c r="A2423">
        <v>2021</v>
      </c>
      <c r="B2423" s="8">
        <v>44316</v>
      </c>
      <c r="C2423" s="50">
        <v>1800</v>
      </c>
      <c r="D2423" t="s">
        <v>286</v>
      </c>
      <c r="E2423" s="22" t="s">
        <v>289</v>
      </c>
      <c r="F2423" t="s">
        <v>291</v>
      </c>
      <c r="G2423" t="s">
        <v>247</v>
      </c>
      <c r="I2423"/>
      <c r="K2423"/>
    </row>
    <row r="2424" spans="1:13" x14ac:dyDescent="0.25">
      <c r="A2424">
        <v>2021</v>
      </c>
      <c r="B2424" s="8">
        <v>44316</v>
      </c>
      <c r="C2424" s="50">
        <v>1900</v>
      </c>
      <c r="D2424" t="s">
        <v>286</v>
      </c>
      <c r="E2424" s="22" t="s">
        <v>289</v>
      </c>
      <c r="F2424" t="s">
        <v>291</v>
      </c>
      <c r="G2424" t="s">
        <v>247</v>
      </c>
      <c r="I2424"/>
      <c r="K2424"/>
    </row>
    <row r="2425" spans="1:13" x14ac:dyDescent="0.25">
      <c r="A2425">
        <v>2021</v>
      </c>
      <c r="B2425" s="8">
        <v>44316</v>
      </c>
      <c r="C2425" s="50">
        <v>2000</v>
      </c>
      <c r="D2425" t="s">
        <v>286</v>
      </c>
      <c r="E2425" s="22" t="s">
        <v>289</v>
      </c>
      <c r="F2425" t="s">
        <v>291</v>
      </c>
      <c r="G2425" t="s">
        <v>247</v>
      </c>
      <c r="I2425"/>
      <c r="K2425"/>
      <c r="M2425" s="22" t="s">
        <v>221</v>
      </c>
    </row>
    <row r="2426" spans="1:13" x14ac:dyDescent="0.25">
      <c r="A2426">
        <v>2021</v>
      </c>
      <c r="B2426" s="8">
        <v>44316</v>
      </c>
      <c r="C2426" s="50">
        <v>2100</v>
      </c>
      <c r="D2426" t="s">
        <v>286</v>
      </c>
      <c r="E2426" s="22" t="s">
        <v>289</v>
      </c>
      <c r="F2426" t="s">
        <v>291</v>
      </c>
      <c r="G2426" s="9">
        <v>0.88603009259259258</v>
      </c>
      <c r="H2426" t="s">
        <v>14</v>
      </c>
      <c r="I2426">
        <v>56.8</v>
      </c>
      <c r="J2426">
        <v>3274</v>
      </c>
      <c r="K2426">
        <v>5.91</v>
      </c>
      <c r="L2426">
        <v>1</v>
      </c>
    </row>
    <row r="2427" spans="1:13" x14ac:dyDescent="0.25">
      <c r="A2427">
        <v>2021</v>
      </c>
      <c r="B2427" s="8">
        <v>44316</v>
      </c>
      <c r="C2427" s="50">
        <v>2200</v>
      </c>
      <c r="D2427" t="s">
        <v>286</v>
      </c>
      <c r="E2427" s="22" t="s">
        <v>289</v>
      </c>
      <c r="F2427" t="s">
        <v>291</v>
      </c>
      <c r="G2427" s="9">
        <v>0.92913194444444447</v>
      </c>
      <c r="H2427" t="s">
        <v>13</v>
      </c>
      <c r="I2427">
        <v>54.7</v>
      </c>
      <c r="J2427">
        <v>4179</v>
      </c>
      <c r="K2427">
        <v>20.83</v>
      </c>
      <c r="L2427">
        <v>1</v>
      </c>
    </row>
    <row r="2428" spans="1:13" x14ac:dyDescent="0.25">
      <c r="A2428">
        <v>2021</v>
      </c>
      <c r="B2428" s="8">
        <v>44316</v>
      </c>
      <c r="C2428" s="50">
        <v>2300</v>
      </c>
      <c r="D2428" t="s">
        <v>286</v>
      </c>
      <c r="E2428" s="22" t="s">
        <v>289</v>
      </c>
      <c r="F2428" t="s">
        <v>291</v>
      </c>
      <c r="G2428" s="9" t="s">
        <v>247</v>
      </c>
      <c r="I2428"/>
      <c r="K2428"/>
      <c r="M2428" s="22" t="s">
        <v>222</v>
      </c>
    </row>
    <row r="2429" spans="1:13" x14ac:dyDescent="0.25">
      <c r="A2429">
        <v>2021</v>
      </c>
      <c r="B2429" s="16">
        <v>44317</v>
      </c>
      <c r="C2429" s="15">
        <v>0</v>
      </c>
      <c r="D2429" t="s">
        <v>286</v>
      </c>
      <c r="E2429" t="s">
        <v>289</v>
      </c>
      <c r="F2429" t="s">
        <v>290</v>
      </c>
      <c r="G2429" s="9">
        <v>1.7650462962962962E-2</v>
      </c>
      <c r="H2429" t="s">
        <v>14</v>
      </c>
      <c r="I2429" s="13">
        <v>61.4</v>
      </c>
      <c r="J2429">
        <v>5940</v>
      </c>
      <c r="K2429" s="10">
        <v>9.08</v>
      </c>
      <c r="L2429">
        <v>1</v>
      </c>
      <c r="M2429" s="22" t="s">
        <v>302</v>
      </c>
    </row>
    <row r="2430" spans="1:13" x14ac:dyDescent="0.25">
      <c r="A2430">
        <v>2021</v>
      </c>
      <c r="B2430" s="16">
        <v>44317</v>
      </c>
      <c r="C2430" s="15">
        <v>100</v>
      </c>
      <c r="D2430" t="s">
        <v>286</v>
      </c>
      <c r="E2430" t="s">
        <v>289</v>
      </c>
      <c r="F2430" t="s">
        <v>290</v>
      </c>
      <c r="G2430" s="9">
        <v>5.1296296296296291E-2</v>
      </c>
      <c r="H2430" t="s">
        <v>14</v>
      </c>
      <c r="I2430" s="13">
        <v>66.400000000000006</v>
      </c>
      <c r="J2430">
        <v>3161</v>
      </c>
      <c r="K2430" s="10">
        <v>16.02</v>
      </c>
      <c r="L2430">
        <v>1</v>
      </c>
      <c r="M2430" s="22" t="s">
        <v>302</v>
      </c>
    </row>
    <row r="2431" spans="1:13" x14ac:dyDescent="0.25">
      <c r="A2431">
        <v>2021</v>
      </c>
      <c r="B2431" s="16">
        <v>44317</v>
      </c>
      <c r="C2431" s="15">
        <v>700</v>
      </c>
      <c r="D2431" t="s">
        <v>286</v>
      </c>
      <c r="E2431" t="s">
        <v>289</v>
      </c>
      <c r="F2431" t="s">
        <v>290</v>
      </c>
      <c r="G2431" s="9">
        <v>0.31025462962962963</v>
      </c>
      <c r="H2431" t="s">
        <v>13</v>
      </c>
      <c r="I2431" s="13">
        <v>78</v>
      </c>
      <c r="J2431">
        <v>6229</v>
      </c>
      <c r="K2431" s="10">
        <v>10.58</v>
      </c>
      <c r="L2431">
        <v>1</v>
      </c>
      <c r="M2431" s="22" t="s">
        <v>302</v>
      </c>
    </row>
    <row r="2432" spans="1:13" x14ac:dyDescent="0.25">
      <c r="A2432">
        <v>2021</v>
      </c>
      <c r="B2432" s="16">
        <v>44317</v>
      </c>
      <c r="C2432" s="15">
        <v>2100</v>
      </c>
      <c r="D2432" t="s">
        <v>286</v>
      </c>
      <c r="E2432" t="s">
        <v>289</v>
      </c>
      <c r="F2432" t="s">
        <v>290</v>
      </c>
      <c r="G2432" s="9">
        <v>0.8821296296296296</v>
      </c>
      <c r="H2432" t="s">
        <v>13</v>
      </c>
      <c r="I2432" s="13">
        <v>62.1</v>
      </c>
      <c r="J2432">
        <v>2350</v>
      </c>
      <c r="K2432" s="10">
        <v>14.52</v>
      </c>
      <c r="L2432">
        <v>1</v>
      </c>
      <c r="M2432" s="22" t="s">
        <v>302</v>
      </c>
    </row>
    <row r="2433" spans="1:13" x14ac:dyDescent="0.25">
      <c r="A2433">
        <v>2021</v>
      </c>
      <c r="B2433" s="16">
        <v>44317</v>
      </c>
      <c r="C2433" s="15">
        <v>2200</v>
      </c>
      <c r="D2433" t="s">
        <v>286</v>
      </c>
      <c r="E2433" t="s">
        <v>289</v>
      </c>
      <c r="F2433" t="s">
        <v>290</v>
      </c>
      <c r="G2433" s="9">
        <v>0.92314814814814816</v>
      </c>
      <c r="H2433" t="s">
        <v>13</v>
      </c>
      <c r="I2433" s="13">
        <v>59</v>
      </c>
      <c r="J2433">
        <v>2156</v>
      </c>
      <c r="K2433" s="10">
        <v>11.08</v>
      </c>
      <c r="L2433">
        <v>1</v>
      </c>
      <c r="M2433" s="22" t="s">
        <v>302</v>
      </c>
    </row>
    <row r="2434" spans="1:13" x14ac:dyDescent="0.25">
      <c r="A2434">
        <v>2021</v>
      </c>
      <c r="B2434" s="16">
        <v>44317</v>
      </c>
      <c r="C2434" s="15">
        <v>2200</v>
      </c>
      <c r="D2434" t="s">
        <v>286</v>
      </c>
      <c r="E2434" t="s">
        <v>289</v>
      </c>
      <c r="F2434" t="s">
        <v>290</v>
      </c>
      <c r="G2434" s="9">
        <v>0.92958333333333332</v>
      </c>
      <c r="H2434" t="s">
        <v>14</v>
      </c>
      <c r="I2434" s="13">
        <v>65.3</v>
      </c>
      <c r="J2434">
        <v>4270</v>
      </c>
      <c r="K2434" s="10">
        <v>12.63</v>
      </c>
      <c r="L2434">
        <v>1</v>
      </c>
      <c r="M2434" s="22" t="s">
        <v>302</v>
      </c>
    </row>
    <row r="2435" spans="1:13" x14ac:dyDescent="0.25">
      <c r="A2435">
        <v>2021</v>
      </c>
      <c r="B2435" s="16">
        <v>44317</v>
      </c>
      <c r="C2435" s="15">
        <v>2300</v>
      </c>
      <c r="D2435" t="s">
        <v>286</v>
      </c>
      <c r="E2435" t="s">
        <v>289</v>
      </c>
      <c r="F2435" t="s">
        <v>290</v>
      </c>
      <c r="G2435" s="9">
        <v>0.96160879629629636</v>
      </c>
      <c r="H2435" t="s">
        <v>14</v>
      </c>
      <c r="I2435" s="13">
        <v>61</v>
      </c>
      <c r="J2435">
        <v>1103</v>
      </c>
      <c r="K2435" s="10">
        <v>14.64</v>
      </c>
      <c r="L2435">
        <v>1</v>
      </c>
      <c r="M2435" s="22" t="s">
        <v>302</v>
      </c>
    </row>
    <row r="2436" spans="1:13" x14ac:dyDescent="0.25">
      <c r="A2436">
        <v>2021</v>
      </c>
      <c r="B2436" s="8">
        <v>44318</v>
      </c>
      <c r="C2436" s="50">
        <v>0</v>
      </c>
      <c r="D2436" t="s">
        <v>286</v>
      </c>
      <c r="E2436" s="22" t="s">
        <v>289</v>
      </c>
      <c r="F2436" t="s">
        <v>292</v>
      </c>
      <c r="G2436" t="s">
        <v>247</v>
      </c>
      <c r="I2436"/>
      <c r="K2436"/>
    </row>
    <row r="2437" spans="1:13" x14ac:dyDescent="0.25">
      <c r="A2437">
        <v>2021</v>
      </c>
      <c r="B2437" s="8">
        <v>44318</v>
      </c>
      <c r="C2437" s="50">
        <v>100</v>
      </c>
      <c r="D2437" t="s">
        <v>286</v>
      </c>
      <c r="E2437" s="22" t="s">
        <v>289</v>
      </c>
      <c r="F2437" t="s">
        <v>292</v>
      </c>
      <c r="G2437" t="s">
        <v>247</v>
      </c>
      <c r="I2437"/>
      <c r="K2437"/>
    </row>
    <row r="2438" spans="1:13" x14ac:dyDescent="0.25">
      <c r="A2438">
        <v>2021</v>
      </c>
      <c r="B2438" s="8">
        <v>44318</v>
      </c>
      <c r="C2438" s="50">
        <v>200</v>
      </c>
      <c r="D2438" t="s">
        <v>286</v>
      </c>
      <c r="E2438" s="22" t="s">
        <v>289</v>
      </c>
      <c r="F2438" t="s">
        <v>292</v>
      </c>
      <c r="G2438" t="s">
        <v>247</v>
      </c>
      <c r="I2438"/>
      <c r="K2438"/>
    </row>
    <row r="2439" spans="1:13" x14ac:dyDescent="0.25">
      <c r="A2439">
        <v>2021</v>
      </c>
      <c r="B2439" s="8">
        <v>44318</v>
      </c>
      <c r="C2439" s="50">
        <v>300</v>
      </c>
      <c r="D2439" t="s">
        <v>286</v>
      </c>
      <c r="E2439" s="22" t="s">
        <v>289</v>
      </c>
      <c r="F2439" t="s">
        <v>292</v>
      </c>
      <c r="G2439" t="s">
        <v>247</v>
      </c>
      <c r="I2439"/>
      <c r="K2439"/>
    </row>
    <row r="2440" spans="1:13" x14ac:dyDescent="0.25">
      <c r="A2440">
        <v>2021</v>
      </c>
      <c r="B2440" s="8">
        <v>44318</v>
      </c>
      <c r="C2440" s="50">
        <v>400</v>
      </c>
      <c r="D2440" t="s">
        <v>286</v>
      </c>
      <c r="E2440" s="22" t="s">
        <v>289</v>
      </c>
      <c r="F2440" t="s">
        <v>292</v>
      </c>
      <c r="G2440" t="s">
        <v>247</v>
      </c>
      <c r="I2440"/>
      <c r="K2440"/>
    </row>
    <row r="2441" spans="1:13" x14ac:dyDescent="0.25">
      <c r="A2441">
        <v>2021</v>
      </c>
      <c r="B2441" s="8">
        <v>44318</v>
      </c>
      <c r="C2441" s="50">
        <v>500</v>
      </c>
      <c r="D2441" t="s">
        <v>286</v>
      </c>
      <c r="E2441" s="22" t="s">
        <v>289</v>
      </c>
      <c r="F2441" t="s">
        <v>292</v>
      </c>
      <c r="G2441" t="s">
        <v>247</v>
      </c>
      <c r="I2441"/>
      <c r="K2441"/>
    </row>
    <row r="2442" spans="1:13" x14ac:dyDescent="0.25">
      <c r="A2442">
        <v>2021</v>
      </c>
      <c r="B2442" s="8">
        <v>44318</v>
      </c>
      <c r="C2442" s="50">
        <v>600</v>
      </c>
      <c r="D2442" t="s">
        <v>286</v>
      </c>
      <c r="E2442" s="22" t="s">
        <v>289</v>
      </c>
      <c r="F2442" t="s">
        <v>292</v>
      </c>
      <c r="G2442" s="9">
        <v>0.25317129629629631</v>
      </c>
      <c r="H2442" t="s">
        <v>35</v>
      </c>
      <c r="I2442">
        <v>72.900000000000006</v>
      </c>
      <c r="J2442">
        <v>1062</v>
      </c>
      <c r="K2442">
        <v>10.050000000000001</v>
      </c>
      <c r="L2442">
        <v>1</v>
      </c>
    </row>
    <row r="2443" spans="1:13" x14ac:dyDescent="0.25">
      <c r="A2443">
        <v>2021</v>
      </c>
      <c r="B2443" s="8">
        <v>44318</v>
      </c>
      <c r="C2443" s="50">
        <v>600</v>
      </c>
      <c r="D2443" t="s">
        <v>286</v>
      </c>
      <c r="E2443" s="22" t="s">
        <v>289</v>
      </c>
      <c r="F2443" t="s">
        <v>292</v>
      </c>
      <c r="G2443" s="9">
        <v>0.25569444444444445</v>
      </c>
      <c r="H2443" t="s">
        <v>36</v>
      </c>
      <c r="I2443">
        <v>68.900000000000006</v>
      </c>
      <c r="J2443">
        <v>1901</v>
      </c>
      <c r="K2443">
        <v>5.75</v>
      </c>
      <c r="L2443">
        <v>2</v>
      </c>
    </row>
    <row r="2444" spans="1:13" x14ac:dyDescent="0.25">
      <c r="A2444">
        <v>2021</v>
      </c>
      <c r="B2444" s="8">
        <v>44318</v>
      </c>
      <c r="C2444" s="50">
        <v>700</v>
      </c>
      <c r="D2444" t="s">
        <v>286</v>
      </c>
      <c r="E2444" s="22" t="s">
        <v>289</v>
      </c>
      <c r="F2444" t="s">
        <v>292</v>
      </c>
      <c r="G2444" t="s">
        <v>247</v>
      </c>
      <c r="I2444"/>
      <c r="K2444"/>
    </row>
    <row r="2445" spans="1:13" x14ac:dyDescent="0.25">
      <c r="A2445">
        <v>2021</v>
      </c>
      <c r="B2445" s="8">
        <v>44318</v>
      </c>
      <c r="C2445" s="50">
        <v>800</v>
      </c>
      <c r="D2445" t="s">
        <v>286</v>
      </c>
      <c r="E2445" s="22" t="s">
        <v>289</v>
      </c>
      <c r="F2445" t="s">
        <v>292</v>
      </c>
      <c r="G2445" t="s">
        <v>247</v>
      </c>
      <c r="I2445"/>
      <c r="K2445"/>
    </row>
    <row r="2446" spans="1:13" x14ac:dyDescent="0.25">
      <c r="A2446">
        <v>2021</v>
      </c>
      <c r="B2446" s="8">
        <v>44318</v>
      </c>
      <c r="C2446" s="50">
        <v>900</v>
      </c>
      <c r="D2446" t="s">
        <v>286</v>
      </c>
      <c r="E2446" s="22" t="s">
        <v>289</v>
      </c>
      <c r="F2446" t="s">
        <v>292</v>
      </c>
      <c r="G2446" t="s">
        <v>247</v>
      </c>
      <c r="I2446"/>
      <c r="K2446"/>
    </row>
    <row r="2447" spans="1:13" x14ac:dyDescent="0.25">
      <c r="A2447">
        <v>2021</v>
      </c>
      <c r="B2447" s="8">
        <v>44318</v>
      </c>
      <c r="C2447" s="50">
        <v>1000</v>
      </c>
      <c r="D2447" t="s">
        <v>286</v>
      </c>
      <c r="E2447" s="22" t="s">
        <v>289</v>
      </c>
      <c r="F2447" t="s">
        <v>292</v>
      </c>
      <c r="G2447" t="s">
        <v>247</v>
      </c>
      <c r="I2447"/>
      <c r="K2447"/>
    </row>
    <row r="2448" spans="1:13" x14ac:dyDescent="0.25">
      <c r="A2448">
        <v>2021</v>
      </c>
      <c r="B2448" s="8">
        <v>44318</v>
      </c>
      <c r="C2448" s="50">
        <v>1100</v>
      </c>
      <c r="D2448" t="s">
        <v>286</v>
      </c>
      <c r="E2448" s="22" t="s">
        <v>289</v>
      </c>
      <c r="F2448" t="s">
        <v>292</v>
      </c>
      <c r="G2448" t="s">
        <v>247</v>
      </c>
      <c r="I2448"/>
      <c r="K2448"/>
    </row>
    <row r="2449" spans="1:13" x14ac:dyDescent="0.25">
      <c r="A2449">
        <v>2021</v>
      </c>
      <c r="B2449" s="8">
        <v>44318</v>
      </c>
      <c r="C2449" s="50">
        <v>1200</v>
      </c>
      <c r="D2449" t="s">
        <v>286</v>
      </c>
      <c r="E2449" s="22" t="s">
        <v>289</v>
      </c>
      <c r="F2449" t="s">
        <v>292</v>
      </c>
      <c r="G2449" t="s">
        <v>247</v>
      </c>
      <c r="I2449"/>
      <c r="K2449"/>
    </row>
    <row r="2450" spans="1:13" x14ac:dyDescent="0.25">
      <c r="A2450">
        <v>2021</v>
      </c>
      <c r="B2450" s="8">
        <v>44318</v>
      </c>
      <c r="C2450" s="50">
        <v>1300</v>
      </c>
      <c r="D2450" t="s">
        <v>286</v>
      </c>
      <c r="E2450" s="22" t="s">
        <v>289</v>
      </c>
      <c r="F2450" t="s">
        <v>292</v>
      </c>
      <c r="G2450" t="s">
        <v>247</v>
      </c>
      <c r="I2450"/>
      <c r="K2450"/>
    </row>
    <row r="2451" spans="1:13" x14ac:dyDescent="0.25">
      <c r="A2451">
        <v>2021</v>
      </c>
      <c r="B2451" s="8">
        <v>44318</v>
      </c>
      <c r="C2451" s="50">
        <v>1400</v>
      </c>
      <c r="D2451" t="s">
        <v>286</v>
      </c>
      <c r="E2451" s="22" t="s">
        <v>289</v>
      </c>
      <c r="F2451" t="s">
        <v>292</v>
      </c>
      <c r="G2451" t="s">
        <v>247</v>
      </c>
      <c r="I2451"/>
      <c r="K2451"/>
    </row>
    <row r="2452" spans="1:13" x14ac:dyDescent="0.25">
      <c r="A2452">
        <v>2021</v>
      </c>
      <c r="B2452" s="8">
        <v>44318</v>
      </c>
      <c r="C2452" s="50">
        <v>1500</v>
      </c>
      <c r="D2452" t="s">
        <v>286</v>
      </c>
      <c r="E2452" s="22" t="s">
        <v>289</v>
      </c>
      <c r="F2452" t="s">
        <v>292</v>
      </c>
      <c r="G2452" t="s">
        <v>247</v>
      </c>
      <c r="I2452"/>
      <c r="K2452"/>
    </row>
    <row r="2453" spans="1:13" x14ac:dyDescent="0.25">
      <c r="A2453">
        <v>2021</v>
      </c>
      <c r="B2453" s="8">
        <v>44318</v>
      </c>
      <c r="C2453" s="50">
        <v>1600</v>
      </c>
      <c r="D2453" t="s">
        <v>286</v>
      </c>
      <c r="E2453" s="22" t="s">
        <v>289</v>
      </c>
      <c r="F2453" t="s">
        <v>292</v>
      </c>
      <c r="G2453" t="s">
        <v>247</v>
      </c>
      <c r="I2453"/>
      <c r="K2453"/>
    </row>
    <row r="2454" spans="1:13" x14ac:dyDescent="0.25">
      <c r="A2454">
        <v>2021</v>
      </c>
      <c r="B2454" s="8">
        <v>44318</v>
      </c>
      <c r="C2454" s="50">
        <v>1700</v>
      </c>
      <c r="D2454" t="s">
        <v>286</v>
      </c>
      <c r="E2454" s="22" t="s">
        <v>289</v>
      </c>
      <c r="F2454" t="s">
        <v>292</v>
      </c>
      <c r="G2454" t="s">
        <v>247</v>
      </c>
      <c r="I2454"/>
      <c r="K2454"/>
    </row>
    <row r="2455" spans="1:13" x14ac:dyDescent="0.25">
      <c r="A2455">
        <v>2021</v>
      </c>
      <c r="B2455" s="8">
        <v>44318</v>
      </c>
      <c r="C2455" s="50">
        <v>1800</v>
      </c>
      <c r="D2455" t="s">
        <v>286</v>
      </c>
      <c r="E2455" s="22" t="s">
        <v>289</v>
      </c>
      <c r="F2455" t="s">
        <v>292</v>
      </c>
      <c r="G2455" t="s">
        <v>247</v>
      </c>
      <c r="I2455"/>
      <c r="K2455"/>
    </row>
    <row r="2456" spans="1:13" x14ac:dyDescent="0.25">
      <c r="A2456">
        <v>2021</v>
      </c>
      <c r="B2456" s="8">
        <v>44318</v>
      </c>
      <c r="C2456" s="50">
        <v>1900</v>
      </c>
      <c r="D2456" t="s">
        <v>286</v>
      </c>
      <c r="E2456" s="22" t="s">
        <v>289</v>
      </c>
      <c r="F2456" t="s">
        <v>292</v>
      </c>
      <c r="G2456" s="9">
        <v>0.79523148148148148</v>
      </c>
      <c r="H2456" t="s">
        <v>36</v>
      </c>
      <c r="I2456">
        <v>68.8</v>
      </c>
      <c r="J2456">
        <v>1167</v>
      </c>
      <c r="K2456">
        <v>11.89</v>
      </c>
      <c r="L2456">
        <v>1</v>
      </c>
    </row>
    <row r="2457" spans="1:13" x14ac:dyDescent="0.25">
      <c r="A2457">
        <v>2021</v>
      </c>
      <c r="B2457" s="8">
        <v>44318</v>
      </c>
      <c r="C2457" s="50">
        <v>2000</v>
      </c>
      <c r="D2457" t="s">
        <v>286</v>
      </c>
      <c r="E2457" s="22" t="s">
        <v>289</v>
      </c>
      <c r="F2457" t="s">
        <v>292</v>
      </c>
      <c r="G2457" s="9">
        <v>0.83971064814814822</v>
      </c>
      <c r="H2457" t="s">
        <v>36</v>
      </c>
      <c r="I2457">
        <v>69.7</v>
      </c>
      <c r="J2457">
        <v>2093</v>
      </c>
      <c r="K2457">
        <v>9.07</v>
      </c>
      <c r="L2457">
        <v>1</v>
      </c>
    </row>
    <row r="2458" spans="1:13" x14ac:dyDescent="0.25">
      <c r="A2458">
        <v>2021</v>
      </c>
      <c r="B2458" s="8">
        <v>44318</v>
      </c>
      <c r="C2458" s="50">
        <v>2000</v>
      </c>
      <c r="D2458" t="s">
        <v>286</v>
      </c>
      <c r="E2458" s="22" t="s">
        <v>289</v>
      </c>
      <c r="F2458" t="s">
        <v>292</v>
      </c>
      <c r="G2458" s="9">
        <v>0.83976851851851853</v>
      </c>
      <c r="H2458" t="s">
        <v>36</v>
      </c>
      <c r="I2458">
        <v>58.5</v>
      </c>
      <c r="J2458">
        <v>2112</v>
      </c>
      <c r="K2458">
        <v>9.41</v>
      </c>
      <c r="L2458">
        <v>1</v>
      </c>
    </row>
    <row r="2459" spans="1:13" x14ac:dyDescent="0.25">
      <c r="A2459">
        <v>2021</v>
      </c>
      <c r="B2459" s="8">
        <v>44318</v>
      </c>
      <c r="C2459" s="50">
        <v>2000</v>
      </c>
      <c r="D2459" t="s">
        <v>286</v>
      </c>
      <c r="E2459" s="22" t="s">
        <v>289</v>
      </c>
      <c r="F2459" t="s">
        <v>292</v>
      </c>
      <c r="G2459" s="9">
        <v>0.85143518518518524</v>
      </c>
      <c r="H2459" t="s">
        <v>36</v>
      </c>
      <c r="I2459">
        <v>71.5</v>
      </c>
      <c r="J2459">
        <v>6008</v>
      </c>
      <c r="K2459">
        <v>11.31</v>
      </c>
      <c r="L2459">
        <v>1</v>
      </c>
    </row>
    <row r="2460" spans="1:13" x14ac:dyDescent="0.25">
      <c r="A2460">
        <v>2021</v>
      </c>
      <c r="B2460" s="8">
        <v>44318</v>
      </c>
      <c r="C2460" s="50">
        <v>2100</v>
      </c>
      <c r="D2460" t="s">
        <v>286</v>
      </c>
      <c r="E2460" s="22" t="s">
        <v>289</v>
      </c>
      <c r="F2460" t="s">
        <v>292</v>
      </c>
      <c r="G2460" s="9">
        <v>0.88798611111111114</v>
      </c>
      <c r="H2460" t="s">
        <v>36</v>
      </c>
      <c r="I2460">
        <v>61.8</v>
      </c>
      <c r="J2460">
        <v>4232</v>
      </c>
      <c r="K2460">
        <v>14.59</v>
      </c>
      <c r="L2460">
        <v>1</v>
      </c>
    </row>
    <row r="2461" spans="1:13" x14ac:dyDescent="0.25">
      <c r="A2461">
        <v>2021</v>
      </c>
      <c r="B2461" s="8">
        <v>44318</v>
      </c>
      <c r="C2461" s="50">
        <v>2200</v>
      </c>
      <c r="D2461" t="s">
        <v>286</v>
      </c>
      <c r="E2461" s="22" t="s">
        <v>289</v>
      </c>
      <c r="F2461" t="s">
        <v>292</v>
      </c>
      <c r="G2461" t="s">
        <v>247</v>
      </c>
      <c r="I2461"/>
      <c r="K2461"/>
    </row>
    <row r="2462" spans="1:13" x14ac:dyDescent="0.25">
      <c r="A2462">
        <v>2021</v>
      </c>
      <c r="B2462" s="8">
        <v>44318</v>
      </c>
      <c r="C2462" s="50">
        <v>2300</v>
      </c>
      <c r="D2462" t="s">
        <v>286</v>
      </c>
      <c r="E2462" s="22" t="s">
        <v>289</v>
      </c>
      <c r="F2462" t="s">
        <v>292</v>
      </c>
      <c r="G2462" t="s">
        <v>247</v>
      </c>
      <c r="I2462"/>
      <c r="K2462"/>
      <c r="M2462" s="60" t="s">
        <v>259</v>
      </c>
    </row>
    <row r="2463" spans="1:13" x14ac:dyDescent="0.25">
      <c r="A2463">
        <v>2021</v>
      </c>
      <c r="B2463" s="8">
        <v>44319</v>
      </c>
      <c r="C2463" s="50">
        <v>0</v>
      </c>
      <c r="D2463" t="s">
        <v>286</v>
      </c>
      <c r="E2463" s="22" t="s">
        <v>289</v>
      </c>
      <c r="F2463" t="s">
        <v>292</v>
      </c>
      <c r="G2463" t="s">
        <v>247</v>
      </c>
      <c r="I2463"/>
      <c r="K2463"/>
    </row>
    <row r="2464" spans="1:13" x14ac:dyDescent="0.25">
      <c r="A2464">
        <v>2021</v>
      </c>
      <c r="B2464" s="8">
        <v>44319</v>
      </c>
      <c r="C2464" s="50">
        <v>100</v>
      </c>
      <c r="D2464" t="s">
        <v>286</v>
      </c>
      <c r="E2464" s="22" t="s">
        <v>289</v>
      </c>
      <c r="F2464" t="s">
        <v>292</v>
      </c>
      <c r="G2464" t="s">
        <v>247</v>
      </c>
      <c r="I2464"/>
      <c r="K2464"/>
    </row>
    <row r="2465" spans="1:12" x14ac:dyDescent="0.25">
      <c r="A2465">
        <v>2021</v>
      </c>
      <c r="B2465" s="8">
        <v>44319</v>
      </c>
      <c r="C2465" s="50">
        <v>200</v>
      </c>
      <c r="D2465" t="s">
        <v>286</v>
      </c>
      <c r="E2465" s="22" t="s">
        <v>289</v>
      </c>
      <c r="F2465" t="s">
        <v>292</v>
      </c>
      <c r="G2465" t="s">
        <v>247</v>
      </c>
      <c r="I2465"/>
      <c r="K2465"/>
    </row>
    <row r="2466" spans="1:12" x14ac:dyDescent="0.25">
      <c r="A2466">
        <v>2021</v>
      </c>
      <c r="B2466" s="8">
        <v>44319</v>
      </c>
      <c r="C2466" s="50">
        <v>300</v>
      </c>
      <c r="D2466" t="s">
        <v>286</v>
      </c>
      <c r="E2466" s="22" t="s">
        <v>289</v>
      </c>
      <c r="F2466" t="s">
        <v>292</v>
      </c>
      <c r="G2466" t="s">
        <v>247</v>
      </c>
      <c r="I2466"/>
      <c r="K2466"/>
    </row>
    <row r="2467" spans="1:12" x14ac:dyDescent="0.25">
      <c r="A2467">
        <v>2021</v>
      </c>
      <c r="B2467" s="8">
        <v>44319</v>
      </c>
      <c r="C2467" s="50">
        <v>400</v>
      </c>
      <c r="D2467" t="s">
        <v>286</v>
      </c>
      <c r="E2467" s="22" t="s">
        <v>289</v>
      </c>
      <c r="F2467" t="s">
        <v>292</v>
      </c>
      <c r="G2467" t="s">
        <v>247</v>
      </c>
      <c r="I2467"/>
      <c r="K2467"/>
    </row>
    <row r="2468" spans="1:12" x14ac:dyDescent="0.25">
      <c r="A2468">
        <v>2021</v>
      </c>
      <c r="B2468" s="8">
        <v>44319</v>
      </c>
      <c r="C2468" s="50">
        <v>500</v>
      </c>
      <c r="D2468" t="s">
        <v>286</v>
      </c>
      <c r="E2468" s="22" t="s">
        <v>289</v>
      </c>
      <c r="F2468" t="s">
        <v>292</v>
      </c>
      <c r="G2468" s="9">
        <v>0.22170138888888891</v>
      </c>
      <c r="H2468" t="s">
        <v>36</v>
      </c>
      <c r="I2468">
        <v>55.8</v>
      </c>
      <c r="J2468">
        <v>4428</v>
      </c>
      <c r="K2468">
        <v>17.600000000000001</v>
      </c>
      <c r="L2468">
        <v>1</v>
      </c>
    </row>
    <row r="2469" spans="1:12" x14ac:dyDescent="0.25">
      <c r="A2469">
        <v>2021</v>
      </c>
      <c r="B2469" s="8">
        <v>44319</v>
      </c>
      <c r="C2469" s="50">
        <v>600</v>
      </c>
      <c r="D2469" t="s">
        <v>286</v>
      </c>
      <c r="E2469" s="22" t="s">
        <v>289</v>
      </c>
      <c r="F2469" t="s">
        <v>292</v>
      </c>
      <c r="G2469" t="s">
        <v>247</v>
      </c>
      <c r="I2469"/>
      <c r="K2469"/>
    </row>
    <row r="2470" spans="1:12" x14ac:dyDescent="0.25">
      <c r="A2470">
        <v>2021</v>
      </c>
      <c r="B2470" s="8">
        <v>44319</v>
      </c>
      <c r="C2470" s="50">
        <v>700</v>
      </c>
      <c r="D2470" t="s">
        <v>286</v>
      </c>
      <c r="E2470" s="22" t="s">
        <v>289</v>
      </c>
      <c r="F2470" t="s">
        <v>292</v>
      </c>
      <c r="G2470" t="s">
        <v>247</v>
      </c>
      <c r="I2470"/>
      <c r="K2470"/>
    </row>
    <row r="2471" spans="1:12" x14ac:dyDescent="0.25">
      <c r="A2471">
        <v>2021</v>
      </c>
      <c r="B2471" s="8">
        <v>44319</v>
      </c>
      <c r="C2471" s="50">
        <v>800</v>
      </c>
      <c r="D2471" t="s">
        <v>286</v>
      </c>
      <c r="E2471" s="22" t="s">
        <v>289</v>
      </c>
      <c r="F2471" t="s">
        <v>292</v>
      </c>
      <c r="G2471" t="s">
        <v>247</v>
      </c>
      <c r="I2471"/>
      <c r="K2471"/>
    </row>
    <row r="2472" spans="1:12" x14ac:dyDescent="0.25">
      <c r="A2472">
        <v>2021</v>
      </c>
      <c r="B2472" s="8">
        <v>44319</v>
      </c>
      <c r="C2472" s="50">
        <v>900</v>
      </c>
      <c r="D2472" t="s">
        <v>286</v>
      </c>
      <c r="E2472" s="22" t="s">
        <v>289</v>
      </c>
      <c r="F2472" t="s">
        <v>292</v>
      </c>
      <c r="G2472" t="s">
        <v>247</v>
      </c>
      <c r="I2472"/>
      <c r="K2472"/>
    </row>
    <row r="2473" spans="1:12" x14ac:dyDescent="0.25">
      <c r="A2473">
        <v>2021</v>
      </c>
      <c r="B2473" s="8">
        <v>44319</v>
      </c>
      <c r="C2473" s="50">
        <v>1000</v>
      </c>
      <c r="D2473" t="s">
        <v>286</v>
      </c>
      <c r="E2473" s="22" t="s">
        <v>289</v>
      </c>
      <c r="F2473" t="s">
        <v>292</v>
      </c>
      <c r="G2473" t="s">
        <v>247</v>
      </c>
      <c r="I2473"/>
      <c r="K2473"/>
    </row>
    <row r="2474" spans="1:12" x14ac:dyDescent="0.25">
      <c r="A2474">
        <v>2021</v>
      </c>
      <c r="B2474" s="8">
        <v>44319</v>
      </c>
      <c r="C2474" s="50">
        <v>1100</v>
      </c>
      <c r="D2474" t="s">
        <v>286</v>
      </c>
      <c r="E2474" s="22" t="s">
        <v>289</v>
      </c>
      <c r="F2474" t="s">
        <v>292</v>
      </c>
      <c r="G2474" t="s">
        <v>247</v>
      </c>
      <c r="I2474"/>
      <c r="K2474"/>
    </row>
    <row r="2475" spans="1:12" x14ac:dyDescent="0.25">
      <c r="A2475">
        <v>2021</v>
      </c>
      <c r="B2475" s="8">
        <v>44319</v>
      </c>
      <c r="C2475" s="50">
        <v>1200</v>
      </c>
      <c r="D2475" t="s">
        <v>286</v>
      </c>
      <c r="E2475" s="22" t="s">
        <v>289</v>
      </c>
      <c r="F2475" t="s">
        <v>292</v>
      </c>
      <c r="G2475" t="s">
        <v>247</v>
      </c>
      <c r="I2475"/>
      <c r="K2475"/>
    </row>
    <row r="2476" spans="1:12" x14ac:dyDescent="0.25">
      <c r="A2476">
        <v>2021</v>
      </c>
      <c r="B2476" s="8">
        <v>44319</v>
      </c>
      <c r="C2476" s="50">
        <v>1300</v>
      </c>
      <c r="D2476" t="s">
        <v>286</v>
      </c>
      <c r="E2476" s="22" t="s">
        <v>289</v>
      </c>
      <c r="F2476" t="s">
        <v>292</v>
      </c>
      <c r="G2476" t="s">
        <v>247</v>
      </c>
      <c r="I2476"/>
      <c r="K2476"/>
    </row>
    <row r="2477" spans="1:12" x14ac:dyDescent="0.25">
      <c r="A2477">
        <v>2021</v>
      </c>
      <c r="B2477" s="8">
        <v>44319</v>
      </c>
      <c r="C2477" s="50">
        <v>1400</v>
      </c>
      <c r="D2477" t="s">
        <v>286</v>
      </c>
      <c r="E2477" s="22" t="s">
        <v>289</v>
      </c>
      <c r="F2477" t="s">
        <v>292</v>
      </c>
      <c r="G2477" t="s">
        <v>247</v>
      </c>
      <c r="I2477"/>
      <c r="K2477"/>
    </row>
    <row r="2478" spans="1:12" x14ac:dyDescent="0.25">
      <c r="A2478">
        <v>2021</v>
      </c>
      <c r="B2478" s="8">
        <v>44319</v>
      </c>
      <c r="C2478" s="50">
        <v>1500</v>
      </c>
      <c r="D2478" t="s">
        <v>286</v>
      </c>
      <c r="E2478" s="22" t="s">
        <v>289</v>
      </c>
      <c r="F2478" t="s">
        <v>292</v>
      </c>
      <c r="G2478" t="s">
        <v>247</v>
      </c>
      <c r="I2478"/>
      <c r="K2478"/>
    </row>
    <row r="2479" spans="1:12" x14ac:dyDescent="0.25">
      <c r="A2479">
        <v>2021</v>
      </c>
      <c r="B2479" s="8">
        <v>44319</v>
      </c>
      <c r="C2479" s="50">
        <v>1600</v>
      </c>
      <c r="D2479" t="s">
        <v>286</v>
      </c>
      <c r="E2479" s="22" t="s">
        <v>289</v>
      </c>
      <c r="F2479" t="s">
        <v>292</v>
      </c>
      <c r="G2479" t="s">
        <v>247</v>
      </c>
      <c r="I2479"/>
      <c r="K2479"/>
    </row>
    <row r="2480" spans="1:12" x14ac:dyDescent="0.25">
      <c r="A2480">
        <v>2021</v>
      </c>
      <c r="B2480" s="8">
        <v>44319</v>
      </c>
      <c r="C2480" s="50">
        <v>1700</v>
      </c>
      <c r="D2480" t="s">
        <v>286</v>
      </c>
      <c r="E2480" s="22" t="s">
        <v>289</v>
      </c>
      <c r="F2480" t="s">
        <v>292</v>
      </c>
      <c r="G2480" t="s">
        <v>247</v>
      </c>
      <c r="I2480"/>
      <c r="K2480"/>
    </row>
    <row r="2481" spans="1:13" x14ac:dyDescent="0.25">
      <c r="A2481">
        <v>2021</v>
      </c>
      <c r="B2481" s="8">
        <v>44319</v>
      </c>
      <c r="C2481" s="50">
        <v>1800</v>
      </c>
      <c r="D2481" t="s">
        <v>286</v>
      </c>
      <c r="E2481" s="22" t="s">
        <v>289</v>
      </c>
      <c r="F2481" t="s">
        <v>292</v>
      </c>
      <c r="G2481" t="s">
        <v>247</v>
      </c>
      <c r="I2481"/>
      <c r="K2481"/>
    </row>
    <row r="2482" spans="1:13" x14ac:dyDescent="0.25">
      <c r="A2482">
        <v>2021</v>
      </c>
      <c r="B2482" s="8">
        <v>44319</v>
      </c>
      <c r="C2482" s="50">
        <v>1900</v>
      </c>
      <c r="D2482" t="s">
        <v>286</v>
      </c>
      <c r="E2482" s="22" t="s">
        <v>289</v>
      </c>
      <c r="F2482" t="s">
        <v>292</v>
      </c>
      <c r="G2482" t="s">
        <v>247</v>
      </c>
      <c r="I2482"/>
      <c r="K2482"/>
    </row>
    <row r="2483" spans="1:13" x14ac:dyDescent="0.25">
      <c r="A2483">
        <v>2021</v>
      </c>
      <c r="B2483" s="8">
        <v>44319</v>
      </c>
      <c r="C2483" s="50">
        <v>2000</v>
      </c>
      <c r="D2483" t="s">
        <v>286</v>
      </c>
      <c r="E2483" s="22" t="s">
        <v>289</v>
      </c>
      <c r="F2483" t="s">
        <v>292</v>
      </c>
      <c r="G2483" t="s">
        <v>247</v>
      </c>
      <c r="I2483"/>
      <c r="K2483"/>
    </row>
    <row r="2484" spans="1:13" x14ac:dyDescent="0.25">
      <c r="A2484">
        <v>2021</v>
      </c>
      <c r="B2484" s="8">
        <v>44319</v>
      </c>
      <c r="C2484" s="50">
        <v>2100</v>
      </c>
      <c r="D2484" s="22" t="s">
        <v>261</v>
      </c>
      <c r="E2484" s="22" t="s">
        <v>289</v>
      </c>
      <c r="F2484" t="s">
        <v>292</v>
      </c>
      <c r="G2484" t="s">
        <v>295</v>
      </c>
      <c r="I2484"/>
      <c r="K2484"/>
      <c r="M2484" s="22" t="s">
        <v>260</v>
      </c>
    </row>
    <row r="2485" spans="1:13" x14ac:dyDescent="0.25">
      <c r="A2485">
        <v>2021</v>
      </c>
      <c r="B2485" s="8">
        <v>44319</v>
      </c>
      <c r="C2485" s="50">
        <v>2200</v>
      </c>
      <c r="D2485" s="22" t="s">
        <v>261</v>
      </c>
      <c r="E2485" s="22" t="s">
        <v>289</v>
      </c>
      <c r="F2485" t="s">
        <v>292</v>
      </c>
      <c r="G2485" t="s">
        <v>295</v>
      </c>
      <c r="I2485"/>
      <c r="K2485"/>
      <c r="M2485" s="22" t="s">
        <v>260</v>
      </c>
    </row>
    <row r="2486" spans="1:13" x14ac:dyDescent="0.25">
      <c r="A2486">
        <v>2021</v>
      </c>
      <c r="B2486" s="8">
        <v>44319</v>
      </c>
      <c r="C2486" s="50">
        <v>2300</v>
      </c>
      <c r="D2486" s="22" t="s">
        <v>261</v>
      </c>
      <c r="E2486" s="22" t="s">
        <v>289</v>
      </c>
      <c r="F2486" t="s">
        <v>292</v>
      </c>
      <c r="G2486" t="s">
        <v>295</v>
      </c>
      <c r="I2486"/>
      <c r="K2486"/>
      <c r="M2486" s="22" t="s">
        <v>260</v>
      </c>
    </row>
    <row r="2487" spans="1:13" x14ac:dyDescent="0.25">
      <c r="A2487">
        <v>2021</v>
      </c>
      <c r="B2487" s="8">
        <v>44320</v>
      </c>
      <c r="C2487" s="50">
        <v>0</v>
      </c>
      <c r="D2487" s="22" t="s">
        <v>261</v>
      </c>
      <c r="E2487" s="22" t="s">
        <v>289</v>
      </c>
      <c r="F2487" t="s">
        <v>290</v>
      </c>
      <c r="G2487" t="s">
        <v>295</v>
      </c>
      <c r="I2487"/>
      <c r="K2487"/>
    </row>
    <row r="2488" spans="1:13" x14ac:dyDescent="0.25">
      <c r="A2488">
        <v>2021</v>
      </c>
      <c r="B2488" s="8">
        <v>44320</v>
      </c>
      <c r="C2488" s="50">
        <v>100</v>
      </c>
      <c r="D2488" s="22" t="s">
        <v>261</v>
      </c>
      <c r="E2488" s="22" t="s">
        <v>289</v>
      </c>
      <c r="F2488" t="s">
        <v>290</v>
      </c>
      <c r="G2488" t="s">
        <v>295</v>
      </c>
      <c r="I2488"/>
      <c r="K2488"/>
    </row>
    <row r="2489" spans="1:13" x14ac:dyDescent="0.25">
      <c r="A2489">
        <v>2021</v>
      </c>
      <c r="B2489" s="8">
        <v>44320</v>
      </c>
      <c r="C2489" s="50">
        <v>200</v>
      </c>
      <c r="D2489" s="22" t="s">
        <v>261</v>
      </c>
      <c r="E2489" s="22" t="s">
        <v>289</v>
      </c>
      <c r="F2489" t="s">
        <v>290</v>
      </c>
      <c r="G2489" t="s">
        <v>295</v>
      </c>
      <c r="I2489"/>
      <c r="K2489"/>
    </row>
    <row r="2490" spans="1:13" x14ac:dyDescent="0.25">
      <c r="A2490">
        <v>2021</v>
      </c>
      <c r="B2490" s="8">
        <v>44320</v>
      </c>
      <c r="C2490" s="50">
        <v>300</v>
      </c>
      <c r="D2490" s="22" t="s">
        <v>261</v>
      </c>
      <c r="E2490" s="22" t="s">
        <v>289</v>
      </c>
      <c r="F2490" t="s">
        <v>290</v>
      </c>
      <c r="G2490" t="s">
        <v>295</v>
      </c>
      <c r="I2490"/>
      <c r="K2490"/>
    </row>
    <row r="2491" spans="1:13" x14ac:dyDescent="0.25">
      <c r="A2491">
        <v>2021</v>
      </c>
      <c r="B2491" s="8">
        <v>44320</v>
      </c>
      <c r="C2491" s="50">
        <v>400</v>
      </c>
      <c r="D2491" s="22" t="s">
        <v>261</v>
      </c>
      <c r="E2491" s="22" t="s">
        <v>289</v>
      </c>
      <c r="F2491" t="s">
        <v>290</v>
      </c>
      <c r="G2491" t="s">
        <v>295</v>
      </c>
      <c r="I2491"/>
      <c r="K2491"/>
    </row>
    <row r="2492" spans="1:13" x14ac:dyDescent="0.25">
      <c r="A2492">
        <v>2021</v>
      </c>
      <c r="B2492" s="8">
        <v>44320</v>
      </c>
      <c r="C2492" s="50">
        <v>500</v>
      </c>
      <c r="D2492" s="22" t="s">
        <v>261</v>
      </c>
      <c r="E2492" s="22" t="s">
        <v>289</v>
      </c>
      <c r="F2492" t="s">
        <v>290</v>
      </c>
      <c r="G2492" t="s">
        <v>295</v>
      </c>
      <c r="I2492"/>
      <c r="K2492"/>
    </row>
    <row r="2493" spans="1:13" x14ac:dyDescent="0.25">
      <c r="A2493">
        <v>2021</v>
      </c>
      <c r="B2493" s="8">
        <v>44320</v>
      </c>
      <c r="C2493" s="50">
        <v>600</v>
      </c>
      <c r="D2493" t="s">
        <v>286</v>
      </c>
      <c r="E2493" s="22" t="s">
        <v>289</v>
      </c>
      <c r="F2493" t="s">
        <v>290</v>
      </c>
      <c r="G2493" s="11" t="s">
        <v>247</v>
      </c>
      <c r="I2493"/>
      <c r="K2493"/>
    </row>
    <row r="2494" spans="1:13" x14ac:dyDescent="0.25">
      <c r="A2494">
        <v>2021</v>
      </c>
      <c r="B2494" s="8">
        <v>44320</v>
      </c>
      <c r="C2494" s="50">
        <v>700</v>
      </c>
      <c r="D2494" t="s">
        <v>286</v>
      </c>
      <c r="E2494" s="22" t="s">
        <v>289</v>
      </c>
      <c r="F2494" t="s">
        <v>290</v>
      </c>
      <c r="G2494" s="11" t="s">
        <v>247</v>
      </c>
      <c r="I2494"/>
      <c r="K2494"/>
    </row>
    <row r="2495" spans="1:13" x14ac:dyDescent="0.25">
      <c r="A2495">
        <v>2021</v>
      </c>
      <c r="B2495" s="8">
        <v>44320</v>
      </c>
      <c r="C2495" s="50">
        <v>800</v>
      </c>
      <c r="D2495" t="s">
        <v>286</v>
      </c>
      <c r="E2495" s="22" t="s">
        <v>289</v>
      </c>
      <c r="F2495" t="s">
        <v>290</v>
      </c>
      <c r="G2495" t="s">
        <v>247</v>
      </c>
      <c r="I2495"/>
      <c r="K2495"/>
    </row>
    <row r="2496" spans="1:13" x14ac:dyDescent="0.25">
      <c r="A2496">
        <v>2021</v>
      </c>
      <c r="B2496" s="8">
        <v>44320</v>
      </c>
      <c r="C2496" s="50">
        <v>900</v>
      </c>
      <c r="D2496" t="s">
        <v>286</v>
      </c>
      <c r="E2496" s="22" t="s">
        <v>289</v>
      </c>
      <c r="F2496" t="s">
        <v>290</v>
      </c>
      <c r="G2496" t="s">
        <v>247</v>
      </c>
      <c r="I2496"/>
      <c r="K2496"/>
    </row>
    <row r="2497" spans="1:12" x14ac:dyDescent="0.25">
      <c r="A2497">
        <v>2021</v>
      </c>
      <c r="B2497" s="8">
        <v>44320</v>
      </c>
      <c r="C2497" s="50">
        <v>1000</v>
      </c>
      <c r="D2497" t="s">
        <v>286</v>
      </c>
      <c r="E2497" s="22" t="s">
        <v>289</v>
      </c>
      <c r="F2497" t="s">
        <v>290</v>
      </c>
      <c r="G2497" t="s">
        <v>247</v>
      </c>
      <c r="I2497"/>
      <c r="K2497"/>
    </row>
    <row r="2498" spans="1:12" x14ac:dyDescent="0.25">
      <c r="A2498">
        <v>2021</v>
      </c>
      <c r="B2498" s="8">
        <v>44320</v>
      </c>
      <c r="C2498" s="50">
        <v>1100</v>
      </c>
      <c r="D2498" t="s">
        <v>286</v>
      </c>
      <c r="E2498" s="22" t="s">
        <v>289</v>
      </c>
      <c r="F2498" t="s">
        <v>290</v>
      </c>
      <c r="G2498" s="9">
        <v>0.4753472222222222</v>
      </c>
      <c r="H2498" t="s">
        <v>13</v>
      </c>
      <c r="I2498">
        <v>51.2</v>
      </c>
      <c r="J2498">
        <v>5437</v>
      </c>
      <c r="K2498">
        <v>5.63</v>
      </c>
      <c r="L2498">
        <v>1</v>
      </c>
    </row>
    <row r="2499" spans="1:12" x14ac:dyDescent="0.25">
      <c r="A2499">
        <v>2021</v>
      </c>
      <c r="B2499" s="8">
        <v>44320</v>
      </c>
      <c r="C2499" s="50">
        <v>1200</v>
      </c>
      <c r="D2499" t="s">
        <v>286</v>
      </c>
      <c r="E2499" s="22" t="s">
        <v>289</v>
      </c>
      <c r="F2499" t="s">
        <v>290</v>
      </c>
      <c r="G2499" t="s">
        <v>247</v>
      </c>
      <c r="I2499"/>
      <c r="K2499"/>
    </row>
    <row r="2500" spans="1:12" x14ac:dyDescent="0.25">
      <c r="A2500">
        <v>2021</v>
      </c>
      <c r="B2500" s="8">
        <v>44320</v>
      </c>
      <c r="C2500" s="50">
        <v>1300</v>
      </c>
      <c r="D2500" t="s">
        <v>286</v>
      </c>
      <c r="E2500" s="22" t="s">
        <v>289</v>
      </c>
      <c r="F2500" t="s">
        <v>290</v>
      </c>
      <c r="G2500" t="s">
        <v>247</v>
      </c>
      <c r="I2500"/>
      <c r="K2500"/>
    </row>
    <row r="2501" spans="1:12" x14ac:dyDescent="0.25">
      <c r="A2501">
        <v>2021</v>
      </c>
      <c r="B2501" s="8">
        <v>44320</v>
      </c>
      <c r="C2501" s="50">
        <v>1400</v>
      </c>
      <c r="D2501" t="s">
        <v>286</v>
      </c>
      <c r="E2501" s="22" t="s">
        <v>289</v>
      </c>
      <c r="F2501" t="s">
        <v>290</v>
      </c>
      <c r="G2501" t="s">
        <v>247</v>
      </c>
      <c r="I2501"/>
      <c r="K2501"/>
    </row>
    <row r="2502" spans="1:12" x14ac:dyDescent="0.25">
      <c r="A2502">
        <v>2021</v>
      </c>
      <c r="B2502" s="8">
        <v>44320</v>
      </c>
      <c r="C2502" s="50">
        <v>1500</v>
      </c>
      <c r="D2502" t="s">
        <v>286</v>
      </c>
      <c r="E2502" s="22" t="s">
        <v>289</v>
      </c>
      <c r="F2502" t="s">
        <v>290</v>
      </c>
      <c r="G2502" t="s">
        <v>247</v>
      </c>
      <c r="I2502"/>
      <c r="K2502"/>
    </row>
    <row r="2503" spans="1:12" x14ac:dyDescent="0.25">
      <c r="A2503">
        <v>2021</v>
      </c>
      <c r="B2503" s="8">
        <v>44320</v>
      </c>
      <c r="C2503" s="50">
        <v>1600</v>
      </c>
      <c r="D2503" t="s">
        <v>286</v>
      </c>
      <c r="E2503" s="22" t="s">
        <v>289</v>
      </c>
      <c r="F2503" t="s">
        <v>290</v>
      </c>
      <c r="G2503" s="9">
        <v>0.67560185185185195</v>
      </c>
      <c r="H2503" t="s">
        <v>14</v>
      </c>
      <c r="I2503">
        <v>57.8</v>
      </c>
      <c r="J2503">
        <v>2998</v>
      </c>
      <c r="K2503">
        <v>5.83</v>
      </c>
      <c r="L2503">
        <v>1</v>
      </c>
    </row>
    <row r="2504" spans="1:12" x14ac:dyDescent="0.25">
      <c r="A2504">
        <v>2021</v>
      </c>
      <c r="B2504" s="8">
        <v>44320</v>
      </c>
      <c r="C2504" s="50">
        <v>1700</v>
      </c>
      <c r="D2504" t="s">
        <v>286</v>
      </c>
      <c r="E2504" s="22" t="s">
        <v>289</v>
      </c>
      <c r="F2504" t="s">
        <v>290</v>
      </c>
      <c r="G2504" t="s">
        <v>247</v>
      </c>
      <c r="I2504"/>
      <c r="K2504"/>
    </row>
    <row r="2505" spans="1:12" x14ac:dyDescent="0.25">
      <c r="A2505">
        <v>2021</v>
      </c>
      <c r="B2505" s="8">
        <v>44320</v>
      </c>
      <c r="C2505" s="50">
        <v>1800</v>
      </c>
      <c r="D2505" t="s">
        <v>286</v>
      </c>
      <c r="E2505" s="22" t="s">
        <v>289</v>
      </c>
      <c r="F2505" t="s">
        <v>290</v>
      </c>
      <c r="G2505" t="s">
        <v>247</v>
      </c>
      <c r="I2505"/>
      <c r="K2505"/>
    </row>
    <row r="2506" spans="1:12" x14ac:dyDescent="0.25">
      <c r="A2506">
        <v>2021</v>
      </c>
      <c r="B2506" s="8">
        <v>44320</v>
      </c>
      <c r="C2506" s="50">
        <v>1900</v>
      </c>
      <c r="D2506" t="s">
        <v>286</v>
      </c>
      <c r="E2506" s="22" t="s">
        <v>289</v>
      </c>
      <c r="F2506" t="s">
        <v>290</v>
      </c>
      <c r="G2506" t="s">
        <v>247</v>
      </c>
      <c r="I2506"/>
      <c r="K2506"/>
    </row>
    <row r="2507" spans="1:12" x14ac:dyDescent="0.25">
      <c r="A2507">
        <v>2021</v>
      </c>
      <c r="B2507" s="8">
        <v>44320</v>
      </c>
      <c r="C2507" s="50">
        <v>2000</v>
      </c>
      <c r="D2507" t="s">
        <v>286</v>
      </c>
      <c r="E2507" s="22" t="s">
        <v>289</v>
      </c>
      <c r="F2507" t="s">
        <v>290</v>
      </c>
      <c r="G2507" t="s">
        <v>247</v>
      </c>
      <c r="I2507"/>
      <c r="K2507"/>
    </row>
    <row r="2508" spans="1:12" x14ac:dyDescent="0.25">
      <c r="A2508">
        <v>2021</v>
      </c>
      <c r="B2508" s="8">
        <v>44320</v>
      </c>
      <c r="C2508" s="50">
        <v>2100</v>
      </c>
      <c r="D2508" t="s">
        <v>286</v>
      </c>
      <c r="E2508" s="22" t="s">
        <v>289</v>
      </c>
      <c r="F2508" t="s">
        <v>290</v>
      </c>
      <c r="G2508" s="9">
        <v>0.88172453703703713</v>
      </c>
      <c r="H2508" t="s">
        <v>14</v>
      </c>
      <c r="I2508">
        <v>69.8</v>
      </c>
      <c r="J2508">
        <v>2068</v>
      </c>
      <c r="K2508">
        <v>10.43</v>
      </c>
      <c r="L2508">
        <v>1</v>
      </c>
    </row>
    <row r="2509" spans="1:12" x14ac:dyDescent="0.25">
      <c r="A2509">
        <v>2021</v>
      </c>
      <c r="B2509" s="8">
        <v>44320</v>
      </c>
      <c r="C2509" s="50">
        <v>2200</v>
      </c>
      <c r="D2509" t="s">
        <v>286</v>
      </c>
      <c r="E2509" s="22" t="s">
        <v>289</v>
      </c>
      <c r="F2509" t="s">
        <v>290</v>
      </c>
      <c r="G2509" s="9">
        <v>0.9286226851851852</v>
      </c>
      <c r="H2509" t="s">
        <v>14</v>
      </c>
      <c r="I2509">
        <v>82</v>
      </c>
      <c r="J2509">
        <v>3668</v>
      </c>
      <c r="K2509">
        <v>18.13</v>
      </c>
      <c r="L2509">
        <v>1</v>
      </c>
    </row>
    <row r="2510" spans="1:12" x14ac:dyDescent="0.25">
      <c r="A2510">
        <v>2021</v>
      </c>
      <c r="B2510" s="8">
        <v>44320</v>
      </c>
      <c r="C2510" s="50">
        <v>2300</v>
      </c>
      <c r="D2510" t="s">
        <v>286</v>
      </c>
      <c r="E2510" s="22" t="s">
        <v>289</v>
      </c>
      <c r="F2510" t="s">
        <v>290</v>
      </c>
      <c r="G2510" t="s">
        <v>247</v>
      </c>
      <c r="I2510"/>
      <c r="K2510"/>
    </row>
    <row r="2511" spans="1:12" x14ac:dyDescent="0.25">
      <c r="A2511">
        <v>2021</v>
      </c>
      <c r="B2511" s="8">
        <v>44321</v>
      </c>
      <c r="C2511" s="50">
        <v>0</v>
      </c>
      <c r="D2511" t="s">
        <v>286</v>
      </c>
      <c r="E2511" s="22" t="s">
        <v>289</v>
      </c>
      <c r="F2511" t="s">
        <v>290</v>
      </c>
      <c r="G2511" t="s">
        <v>247</v>
      </c>
      <c r="I2511"/>
      <c r="K2511"/>
    </row>
    <row r="2512" spans="1:12" x14ac:dyDescent="0.25">
      <c r="A2512">
        <v>2021</v>
      </c>
      <c r="B2512" s="8">
        <v>44321</v>
      </c>
      <c r="C2512" s="50">
        <v>100</v>
      </c>
      <c r="D2512" t="s">
        <v>286</v>
      </c>
      <c r="E2512" s="22" t="s">
        <v>289</v>
      </c>
      <c r="F2512" t="s">
        <v>290</v>
      </c>
      <c r="G2512" t="s">
        <v>247</v>
      </c>
      <c r="I2512"/>
      <c r="K2512"/>
    </row>
    <row r="2513" spans="1:13" s="22" customFormat="1" x14ac:dyDescent="0.25">
      <c r="A2513" s="22">
        <v>2021</v>
      </c>
      <c r="B2513" s="41">
        <v>44321</v>
      </c>
      <c r="C2513" s="51">
        <v>200</v>
      </c>
      <c r="D2513" s="22" t="s">
        <v>286</v>
      </c>
      <c r="E2513" s="22" t="s">
        <v>289</v>
      </c>
      <c r="F2513" s="22" t="s">
        <v>290</v>
      </c>
      <c r="G2513" s="25">
        <v>8.7997685185185193E-2</v>
      </c>
      <c r="H2513" s="22" t="s">
        <v>14</v>
      </c>
      <c r="I2513" s="22">
        <v>81.900000000000006</v>
      </c>
      <c r="J2513" s="22">
        <v>1558</v>
      </c>
      <c r="K2513" s="22">
        <v>14</v>
      </c>
      <c r="L2513" s="22">
        <v>1</v>
      </c>
    </row>
    <row r="2514" spans="1:13" x14ac:dyDescent="0.25">
      <c r="A2514">
        <v>2021</v>
      </c>
      <c r="B2514" s="8">
        <v>44321</v>
      </c>
      <c r="C2514" s="50">
        <v>300</v>
      </c>
      <c r="D2514" t="s">
        <v>286</v>
      </c>
      <c r="E2514" s="22" t="s">
        <v>289</v>
      </c>
      <c r="F2514" t="s">
        <v>290</v>
      </c>
      <c r="G2514" t="s">
        <v>247</v>
      </c>
      <c r="I2514"/>
      <c r="K2514"/>
    </row>
    <row r="2515" spans="1:13" x14ac:dyDescent="0.25">
      <c r="A2515">
        <v>2021</v>
      </c>
      <c r="B2515" s="8">
        <v>44321</v>
      </c>
      <c r="C2515" s="50">
        <v>400</v>
      </c>
      <c r="D2515" t="s">
        <v>286</v>
      </c>
      <c r="E2515" s="22" t="s">
        <v>289</v>
      </c>
      <c r="F2515" t="s">
        <v>290</v>
      </c>
      <c r="G2515" t="s">
        <v>247</v>
      </c>
      <c r="I2515"/>
      <c r="K2515"/>
    </row>
    <row r="2516" spans="1:13" x14ac:dyDescent="0.25">
      <c r="A2516">
        <v>2021</v>
      </c>
      <c r="B2516" s="8">
        <v>44321</v>
      </c>
      <c r="C2516" s="50">
        <v>500</v>
      </c>
      <c r="D2516" t="s">
        <v>286</v>
      </c>
      <c r="E2516" s="22" t="s">
        <v>289</v>
      </c>
      <c r="F2516" t="s">
        <v>290</v>
      </c>
      <c r="G2516" t="s">
        <v>247</v>
      </c>
      <c r="I2516"/>
      <c r="K2516"/>
    </row>
    <row r="2517" spans="1:13" x14ac:dyDescent="0.25">
      <c r="A2517">
        <v>2021</v>
      </c>
      <c r="B2517" s="8">
        <v>44321</v>
      </c>
      <c r="C2517" s="50">
        <v>600</v>
      </c>
      <c r="D2517" t="s">
        <v>286</v>
      </c>
      <c r="E2517" s="22" t="s">
        <v>289</v>
      </c>
      <c r="F2517" t="s">
        <v>290</v>
      </c>
      <c r="G2517" t="s">
        <v>247</v>
      </c>
      <c r="I2517"/>
      <c r="K2517"/>
    </row>
    <row r="2518" spans="1:13" x14ac:dyDescent="0.25">
      <c r="A2518">
        <v>2021</v>
      </c>
      <c r="B2518" s="8">
        <v>44321</v>
      </c>
      <c r="C2518" s="50">
        <v>700</v>
      </c>
      <c r="D2518" t="s">
        <v>286</v>
      </c>
      <c r="E2518" s="22" t="s">
        <v>289</v>
      </c>
      <c r="F2518" t="s">
        <v>290</v>
      </c>
      <c r="G2518" t="s">
        <v>247</v>
      </c>
      <c r="I2518"/>
      <c r="K2518"/>
    </row>
    <row r="2519" spans="1:13" x14ac:dyDescent="0.25">
      <c r="A2519">
        <v>2021</v>
      </c>
      <c r="B2519" s="8">
        <v>44321</v>
      </c>
      <c r="C2519" s="50">
        <v>800</v>
      </c>
      <c r="D2519" t="s">
        <v>286</v>
      </c>
      <c r="E2519" s="22" t="s">
        <v>289</v>
      </c>
      <c r="F2519" t="s">
        <v>290</v>
      </c>
      <c r="G2519" t="s">
        <v>247</v>
      </c>
      <c r="I2519"/>
      <c r="K2519"/>
    </row>
    <row r="2520" spans="1:13" x14ac:dyDescent="0.25">
      <c r="A2520">
        <v>2021</v>
      </c>
      <c r="B2520" s="8">
        <v>44321</v>
      </c>
      <c r="C2520" s="50">
        <v>900</v>
      </c>
      <c r="D2520" t="s">
        <v>286</v>
      </c>
      <c r="E2520" s="22" t="s">
        <v>289</v>
      </c>
      <c r="F2520" t="s">
        <v>290</v>
      </c>
      <c r="G2520" t="s">
        <v>247</v>
      </c>
      <c r="I2520"/>
      <c r="K2520"/>
    </row>
    <row r="2521" spans="1:13" x14ac:dyDescent="0.25">
      <c r="A2521">
        <v>2021</v>
      </c>
      <c r="B2521" s="8">
        <v>44321</v>
      </c>
      <c r="C2521" s="50">
        <v>1000</v>
      </c>
      <c r="D2521" t="s">
        <v>286</v>
      </c>
      <c r="E2521" s="22" t="s">
        <v>289</v>
      </c>
      <c r="F2521" t="s">
        <v>290</v>
      </c>
      <c r="G2521" t="s">
        <v>247</v>
      </c>
      <c r="I2521"/>
      <c r="K2521"/>
    </row>
    <row r="2522" spans="1:13" x14ac:dyDescent="0.25">
      <c r="A2522">
        <v>2021</v>
      </c>
      <c r="B2522" s="8">
        <v>44321</v>
      </c>
      <c r="C2522" s="50">
        <v>1100</v>
      </c>
      <c r="D2522" t="s">
        <v>79</v>
      </c>
      <c r="E2522" s="22" t="s">
        <v>289</v>
      </c>
      <c r="F2522" t="s">
        <v>290</v>
      </c>
      <c r="G2522" t="s">
        <v>247</v>
      </c>
      <c r="I2522"/>
      <c r="K2522"/>
      <c r="M2522" s="22" t="s">
        <v>214</v>
      </c>
    </row>
    <row r="2523" spans="1:13" x14ac:dyDescent="0.25">
      <c r="A2523">
        <v>2021</v>
      </c>
      <c r="B2523" s="8">
        <v>44321</v>
      </c>
      <c r="C2523" s="50">
        <v>1200</v>
      </c>
      <c r="D2523" t="s">
        <v>286</v>
      </c>
      <c r="E2523" s="22" t="s">
        <v>289</v>
      </c>
      <c r="F2523" t="s">
        <v>290</v>
      </c>
      <c r="G2523" t="s">
        <v>247</v>
      </c>
      <c r="I2523"/>
      <c r="K2523"/>
    </row>
    <row r="2524" spans="1:13" x14ac:dyDescent="0.25">
      <c r="A2524">
        <v>2021</v>
      </c>
      <c r="B2524" s="8">
        <v>44321</v>
      </c>
      <c r="C2524" s="50">
        <v>1300</v>
      </c>
      <c r="D2524" t="s">
        <v>286</v>
      </c>
      <c r="E2524" s="22" t="s">
        <v>289</v>
      </c>
      <c r="F2524" t="s">
        <v>290</v>
      </c>
      <c r="G2524" t="s">
        <v>247</v>
      </c>
      <c r="I2524"/>
      <c r="K2524"/>
    </row>
    <row r="2525" spans="1:13" x14ac:dyDescent="0.25">
      <c r="A2525">
        <v>2021</v>
      </c>
      <c r="B2525" s="8">
        <v>44321</v>
      </c>
      <c r="C2525" s="50">
        <v>1400</v>
      </c>
      <c r="D2525" t="s">
        <v>286</v>
      </c>
      <c r="E2525" s="22" t="s">
        <v>289</v>
      </c>
      <c r="F2525" t="s">
        <v>290</v>
      </c>
      <c r="G2525" t="s">
        <v>247</v>
      </c>
      <c r="I2525"/>
      <c r="K2525"/>
    </row>
    <row r="2526" spans="1:13" x14ac:dyDescent="0.25">
      <c r="A2526">
        <v>2021</v>
      </c>
      <c r="B2526" s="8">
        <v>44321</v>
      </c>
      <c r="C2526" s="50">
        <v>1500</v>
      </c>
      <c r="D2526" t="s">
        <v>286</v>
      </c>
      <c r="E2526" s="22" t="s">
        <v>289</v>
      </c>
      <c r="F2526" t="s">
        <v>290</v>
      </c>
      <c r="G2526" t="s">
        <v>247</v>
      </c>
      <c r="I2526"/>
      <c r="K2526"/>
    </row>
    <row r="2527" spans="1:13" x14ac:dyDescent="0.25">
      <c r="A2527">
        <v>2021</v>
      </c>
      <c r="B2527" s="8">
        <v>44321</v>
      </c>
      <c r="C2527" s="50">
        <v>1600</v>
      </c>
      <c r="D2527" t="s">
        <v>286</v>
      </c>
      <c r="E2527" s="22" t="s">
        <v>289</v>
      </c>
      <c r="F2527" t="s">
        <v>290</v>
      </c>
      <c r="G2527" t="s">
        <v>247</v>
      </c>
      <c r="I2527"/>
      <c r="K2527"/>
    </row>
    <row r="2528" spans="1:13" x14ac:dyDescent="0.25">
      <c r="A2528">
        <v>2021</v>
      </c>
      <c r="B2528" s="8">
        <v>44321</v>
      </c>
      <c r="C2528" s="50">
        <v>1700</v>
      </c>
      <c r="D2528" t="s">
        <v>286</v>
      </c>
      <c r="E2528" s="22" t="s">
        <v>289</v>
      </c>
      <c r="F2528" t="s">
        <v>290</v>
      </c>
      <c r="G2528" t="s">
        <v>247</v>
      </c>
      <c r="I2528"/>
      <c r="K2528"/>
    </row>
    <row r="2529" spans="1:12" x14ac:dyDescent="0.25">
      <c r="A2529">
        <v>2021</v>
      </c>
      <c r="B2529" s="8">
        <v>44321</v>
      </c>
      <c r="C2529" s="50">
        <v>1800</v>
      </c>
      <c r="D2529" t="s">
        <v>286</v>
      </c>
      <c r="E2529" s="22" t="s">
        <v>289</v>
      </c>
      <c r="F2529" t="s">
        <v>290</v>
      </c>
      <c r="G2529" t="s">
        <v>247</v>
      </c>
      <c r="I2529"/>
      <c r="K2529"/>
    </row>
    <row r="2530" spans="1:12" x14ac:dyDescent="0.25">
      <c r="A2530">
        <v>2021</v>
      </c>
      <c r="B2530" s="8">
        <v>44321</v>
      </c>
      <c r="C2530" s="50">
        <v>1900</v>
      </c>
      <c r="D2530" t="s">
        <v>286</v>
      </c>
      <c r="E2530" s="22" t="s">
        <v>289</v>
      </c>
      <c r="F2530" t="s">
        <v>290</v>
      </c>
      <c r="G2530" t="s">
        <v>247</v>
      </c>
      <c r="I2530"/>
      <c r="K2530"/>
    </row>
    <row r="2531" spans="1:12" x14ac:dyDescent="0.25">
      <c r="A2531">
        <v>2021</v>
      </c>
      <c r="B2531" s="8">
        <v>44321</v>
      </c>
      <c r="C2531" s="50">
        <v>2000</v>
      </c>
      <c r="D2531" t="s">
        <v>286</v>
      </c>
      <c r="E2531" s="22" t="s">
        <v>289</v>
      </c>
      <c r="F2531" t="s">
        <v>290</v>
      </c>
      <c r="G2531" t="s">
        <v>247</v>
      </c>
      <c r="I2531"/>
      <c r="K2531"/>
    </row>
    <row r="2532" spans="1:12" x14ac:dyDescent="0.25">
      <c r="A2532">
        <v>2021</v>
      </c>
      <c r="B2532" s="8">
        <v>44321</v>
      </c>
      <c r="C2532" s="50">
        <v>2100</v>
      </c>
      <c r="D2532" t="s">
        <v>286</v>
      </c>
      <c r="E2532" s="22" t="s">
        <v>289</v>
      </c>
      <c r="F2532" t="s">
        <v>290</v>
      </c>
      <c r="G2532" t="s">
        <v>247</v>
      </c>
      <c r="I2532"/>
      <c r="K2532"/>
    </row>
    <row r="2533" spans="1:12" x14ac:dyDescent="0.25">
      <c r="A2533">
        <v>2021</v>
      </c>
      <c r="B2533" s="8">
        <v>44321</v>
      </c>
      <c r="C2533" s="50">
        <v>2200</v>
      </c>
      <c r="D2533" t="s">
        <v>286</v>
      </c>
      <c r="E2533" s="22" t="s">
        <v>289</v>
      </c>
      <c r="F2533" t="s">
        <v>290</v>
      </c>
      <c r="G2533" t="s">
        <v>247</v>
      </c>
      <c r="I2533"/>
      <c r="K2533"/>
    </row>
    <row r="2534" spans="1:12" x14ac:dyDescent="0.25">
      <c r="A2534">
        <v>2021</v>
      </c>
      <c r="B2534" s="8">
        <v>44321</v>
      </c>
      <c r="C2534" s="50">
        <v>2300</v>
      </c>
      <c r="D2534" t="s">
        <v>286</v>
      </c>
      <c r="E2534" s="22" t="s">
        <v>289</v>
      </c>
      <c r="F2534" t="s">
        <v>290</v>
      </c>
      <c r="G2534" s="9">
        <v>0.97307870370370375</v>
      </c>
      <c r="H2534" t="s">
        <v>14</v>
      </c>
      <c r="I2534">
        <v>80.3</v>
      </c>
      <c r="J2534">
        <v>4966</v>
      </c>
      <c r="K2534">
        <v>11.89</v>
      </c>
      <c r="L2534">
        <v>1</v>
      </c>
    </row>
    <row r="2535" spans="1:12" x14ac:dyDescent="0.25">
      <c r="A2535">
        <v>2021</v>
      </c>
      <c r="B2535" s="8">
        <v>44322</v>
      </c>
      <c r="C2535" s="50">
        <v>0</v>
      </c>
      <c r="D2535" t="s">
        <v>286</v>
      </c>
      <c r="E2535" s="22" t="s">
        <v>289</v>
      </c>
      <c r="F2535" t="s">
        <v>290</v>
      </c>
      <c r="G2535" t="s">
        <v>247</v>
      </c>
      <c r="I2535"/>
      <c r="K2535"/>
    </row>
    <row r="2536" spans="1:12" x14ac:dyDescent="0.25">
      <c r="A2536">
        <v>2021</v>
      </c>
      <c r="B2536" s="8">
        <v>44322</v>
      </c>
      <c r="C2536" s="50">
        <v>100</v>
      </c>
      <c r="D2536" t="s">
        <v>286</v>
      </c>
      <c r="E2536" s="22" t="s">
        <v>289</v>
      </c>
      <c r="F2536" t="s">
        <v>290</v>
      </c>
      <c r="G2536" s="9">
        <v>5.376157407407408E-2</v>
      </c>
      <c r="H2536" t="s">
        <v>14</v>
      </c>
      <c r="I2536">
        <v>70.7</v>
      </c>
      <c r="J2536">
        <v>3878</v>
      </c>
      <c r="K2536">
        <v>14.94</v>
      </c>
      <c r="L2536">
        <v>1</v>
      </c>
    </row>
    <row r="2537" spans="1:12" x14ac:dyDescent="0.25">
      <c r="A2537">
        <v>2021</v>
      </c>
      <c r="B2537" s="8">
        <v>44322</v>
      </c>
      <c r="C2537" s="50">
        <v>200</v>
      </c>
      <c r="D2537" t="s">
        <v>286</v>
      </c>
      <c r="E2537" s="22" t="s">
        <v>289</v>
      </c>
      <c r="F2537" t="s">
        <v>290</v>
      </c>
      <c r="G2537" t="s">
        <v>247</v>
      </c>
      <c r="I2537"/>
      <c r="K2537"/>
    </row>
    <row r="2538" spans="1:12" x14ac:dyDescent="0.25">
      <c r="A2538">
        <v>2021</v>
      </c>
      <c r="B2538" s="8">
        <v>44322</v>
      </c>
      <c r="C2538" s="50">
        <v>300</v>
      </c>
      <c r="D2538" t="s">
        <v>286</v>
      </c>
      <c r="E2538" s="22" t="s">
        <v>289</v>
      </c>
      <c r="F2538" t="s">
        <v>290</v>
      </c>
      <c r="G2538" s="9">
        <v>0.1257986111111111</v>
      </c>
      <c r="H2538" t="s">
        <v>14</v>
      </c>
      <c r="I2538">
        <v>55</v>
      </c>
      <c r="J2538">
        <v>269</v>
      </c>
      <c r="K2538">
        <v>10.31</v>
      </c>
      <c r="L2538">
        <v>1</v>
      </c>
    </row>
    <row r="2539" spans="1:12" x14ac:dyDescent="0.25">
      <c r="A2539">
        <v>2021</v>
      </c>
      <c r="B2539" s="8">
        <v>44322</v>
      </c>
      <c r="C2539" s="50">
        <v>400</v>
      </c>
      <c r="D2539" t="s">
        <v>286</v>
      </c>
      <c r="E2539" s="22" t="s">
        <v>289</v>
      </c>
      <c r="F2539" t="s">
        <v>290</v>
      </c>
      <c r="G2539" t="s">
        <v>247</v>
      </c>
      <c r="I2539"/>
      <c r="K2539"/>
    </row>
    <row r="2540" spans="1:12" x14ac:dyDescent="0.25">
      <c r="A2540">
        <v>2021</v>
      </c>
      <c r="B2540" s="8">
        <v>44322</v>
      </c>
      <c r="C2540" s="50">
        <v>500</v>
      </c>
      <c r="D2540" t="s">
        <v>286</v>
      </c>
      <c r="E2540" s="22" t="s">
        <v>289</v>
      </c>
      <c r="F2540" t="s">
        <v>290</v>
      </c>
      <c r="G2540" s="9" t="s">
        <v>247</v>
      </c>
      <c r="I2540"/>
      <c r="K2540"/>
    </row>
    <row r="2541" spans="1:12" x14ac:dyDescent="0.25">
      <c r="A2541">
        <v>2021</v>
      </c>
      <c r="B2541" s="8">
        <v>44322</v>
      </c>
      <c r="C2541" s="50">
        <v>600</v>
      </c>
      <c r="D2541" t="s">
        <v>286</v>
      </c>
      <c r="E2541" s="22" t="s">
        <v>289</v>
      </c>
      <c r="F2541" t="s">
        <v>290</v>
      </c>
      <c r="G2541" t="s">
        <v>247</v>
      </c>
      <c r="I2541"/>
      <c r="K2541"/>
    </row>
    <row r="2542" spans="1:12" x14ac:dyDescent="0.25">
      <c r="A2542">
        <v>2021</v>
      </c>
      <c r="B2542" s="8">
        <v>44322</v>
      </c>
      <c r="C2542" s="50">
        <v>700</v>
      </c>
      <c r="D2542" t="s">
        <v>286</v>
      </c>
      <c r="E2542" s="22" t="s">
        <v>289</v>
      </c>
      <c r="F2542" t="s">
        <v>290</v>
      </c>
      <c r="G2542" s="9">
        <v>0.29976851851851855</v>
      </c>
      <c r="H2542" t="s">
        <v>13</v>
      </c>
      <c r="I2542">
        <v>65.5</v>
      </c>
      <c r="J2542">
        <v>2701</v>
      </c>
      <c r="K2542">
        <v>12.21</v>
      </c>
      <c r="L2542">
        <v>1</v>
      </c>
    </row>
    <row r="2543" spans="1:12" x14ac:dyDescent="0.25">
      <c r="A2543">
        <v>2021</v>
      </c>
      <c r="B2543" s="8">
        <v>44322</v>
      </c>
      <c r="C2543" s="50">
        <v>800</v>
      </c>
      <c r="D2543" t="s">
        <v>286</v>
      </c>
      <c r="E2543" s="22" t="s">
        <v>289</v>
      </c>
      <c r="F2543" t="s">
        <v>290</v>
      </c>
      <c r="G2543" t="s">
        <v>247</v>
      </c>
      <c r="I2543"/>
      <c r="K2543"/>
    </row>
    <row r="2544" spans="1:12" x14ac:dyDescent="0.25">
      <c r="A2544">
        <v>2021</v>
      </c>
      <c r="B2544" s="8">
        <v>44322</v>
      </c>
      <c r="C2544" s="50">
        <v>900</v>
      </c>
      <c r="D2544" t="s">
        <v>286</v>
      </c>
      <c r="E2544" s="22" t="s">
        <v>289</v>
      </c>
      <c r="F2544" t="s">
        <v>290</v>
      </c>
      <c r="G2544" s="9" t="s">
        <v>247</v>
      </c>
      <c r="I2544"/>
      <c r="K2544"/>
    </row>
    <row r="2545" spans="1:13" x14ac:dyDescent="0.25">
      <c r="A2545">
        <v>2021</v>
      </c>
      <c r="B2545" s="8">
        <v>44322</v>
      </c>
      <c r="C2545" s="50">
        <v>1000</v>
      </c>
      <c r="D2545" t="s">
        <v>286</v>
      </c>
      <c r="E2545" s="22" t="s">
        <v>289</v>
      </c>
      <c r="F2545" t="s">
        <v>290</v>
      </c>
      <c r="G2545" t="s">
        <v>247</v>
      </c>
      <c r="I2545"/>
      <c r="K2545"/>
    </row>
    <row r="2546" spans="1:13" x14ac:dyDescent="0.25">
      <c r="A2546">
        <v>2021</v>
      </c>
      <c r="B2546" s="8">
        <v>44322</v>
      </c>
      <c r="C2546" s="50">
        <v>1100</v>
      </c>
      <c r="D2546" t="s">
        <v>286</v>
      </c>
      <c r="E2546" s="22" t="s">
        <v>289</v>
      </c>
      <c r="F2546" t="s">
        <v>290</v>
      </c>
      <c r="G2546" s="9" t="s">
        <v>247</v>
      </c>
      <c r="I2546"/>
      <c r="K2546"/>
    </row>
    <row r="2547" spans="1:13" x14ac:dyDescent="0.25">
      <c r="A2547">
        <v>2021</v>
      </c>
      <c r="B2547" s="8">
        <v>44322</v>
      </c>
      <c r="C2547" s="50">
        <v>1200</v>
      </c>
      <c r="D2547" t="s">
        <v>286</v>
      </c>
      <c r="E2547" s="22" t="s">
        <v>289</v>
      </c>
      <c r="F2547" t="s">
        <v>290</v>
      </c>
      <c r="G2547" t="s">
        <v>247</v>
      </c>
      <c r="I2547"/>
      <c r="K2547"/>
    </row>
    <row r="2548" spans="1:13" x14ac:dyDescent="0.25">
      <c r="A2548">
        <v>2021</v>
      </c>
      <c r="B2548" s="8">
        <v>44322</v>
      </c>
      <c r="C2548" s="50">
        <v>1300</v>
      </c>
      <c r="D2548" t="s">
        <v>261</v>
      </c>
      <c r="E2548" s="22" t="s">
        <v>289</v>
      </c>
      <c r="F2548" t="s">
        <v>290</v>
      </c>
      <c r="G2548" t="s">
        <v>295</v>
      </c>
      <c r="I2548"/>
      <c r="K2548"/>
      <c r="M2548" s="22" t="s">
        <v>245</v>
      </c>
    </row>
    <row r="2549" spans="1:13" x14ac:dyDescent="0.25">
      <c r="A2549">
        <v>2021</v>
      </c>
      <c r="B2549" s="8">
        <v>44322</v>
      </c>
      <c r="C2549" s="50">
        <v>1400</v>
      </c>
      <c r="D2549" t="s">
        <v>286</v>
      </c>
      <c r="E2549" s="22" t="s">
        <v>289</v>
      </c>
      <c r="F2549" t="s">
        <v>290</v>
      </c>
      <c r="G2549" t="s">
        <v>247</v>
      </c>
      <c r="I2549"/>
      <c r="K2549"/>
    </row>
    <row r="2550" spans="1:13" x14ac:dyDescent="0.25">
      <c r="A2550">
        <v>2021</v>
      </c>
      <c r="B2550" s="8">
        <v>44322</v>
      </c>
      <c r="C2550" s="50">
        <v>1500</v>
      </c>
      <c r="D2550" t="s">
        <v>286</v>
      </c>
      <c r="E2550" s="22" t="s">
        <v>289</v>
      </c>
      <c r="F2550" t="s">
        <v>290</v>
      </c>
      <c r="G2550" t="s">
        <v>247</v>
      </c>
      <c r="I2550"/>
      <c r="K2550"/>
    </row>
    <row r="2551" spans="1:13" x14ac:dyDescent="0.25">
      <c r="A2551">
        <v>2021</v>
      </c>
      <c r="B2551" s="8">
        <v>44322</v>
      </c>
      <c r="C2551" s="50">
        <v>1600</v>
      </c>
      <c r="D2551" t="s">
        <v>286</v>
      </c>
      <c r="E2551" s="22" t="s">
        <v>289</v>
      </c>
      <c r="F2551" t="s">
        <v>290</v>
      </c>
      <c r="G2551" s="9">
        <v>0.67606481481481484</v>
      </c>
      <c r="H2551" t="s">
        <v>13</v>
      </c>
      <c r="I2551">
        <v>53.2</v>
      </c>
      <c r="J2551">
        <v>3164</v>
      </c>
      <c r="K2551">
        <v>15.77</v>
      </c>
      <c r="L2551">
        <v>1</v>
      </c>
    </row>
    <row r="2552" spans="1:13" x14ac:dyDescent="0.25">
      <c r="A2552">
        <v>2021</v>
      </c>
      <c r="B2552" s="8">
        <v>44322</v>
      </c>
      <c r="C2552" s="50">
        <v>1700</v>
      </c>
      <c r="D2552" t="s">
        <v>286</v>
      </c>
      <c r="E2552" s="22" t="s">
        <v>289</v>
      </c>
      <c r="F2552" t="s">
        <v>290</v>
      </c>
      <c r="G2552" s="9">
        <v>0.71004629629629623</v>
      </c>
      <c r="H2552" t="s">
        <v>14</v>
      </c>
      <c r="I2552">
        <v>71.5</v>
      </c>
      <c r="J2552">
        <v>568</v>
      </c>
      <c r="K2552">
        <v>11.66</v>
      </c>
      <c r="L2552">
        <v>1</v>
      </c>
    </row>
    <row r="2553" spans="1:13" x14ac:dyDescent="0.25">
      <c r="A2553">
        <v>2021</v>
      </c>
      <c r="B2553" s="8">
        <v>44322</v>
      </c>
      <c r="C2553" s="50">
        <v>1800</v>
      </c>
      <c r="D2553" t="s">
        <v>286</v>
      </c>
      <c r="E2553" s="22" t="s">
        <v>289</v>
      </c>
      <c r="F2553" t="s">
        <v>290</v>
      </c>
      <c r="G2553" t="s">
        <v>247</v>
      </c>
      <c r="I2553"/>
      <c r="K2553"/>
    </row>
    <row r="2554" spans="1:13" x14ac:dyDescent="0.25">
      <c r="A2554">
        <v>2021</v>
      </c>
      <c r="B2554" s="8">
        <v>44322</v>
      </c>
      <c r="C2554" s="50">
        <v>1900</v>
      </c>
      <c r="D2554" t="s">
        <v>286</v>
      </c>
      <c r="E2554" s="22" t="s">
        <v>289</v>
      </c>
      <c r="F2554" t="s">
        <v>290</v>
      </c>
      <c r="G2554" t="s">
        <v>247</v>
      </c>
      <c r="I2554"/>
      <c r="K2554"/>
    </row>
    <row r="2555" spans="1:13" x14ac:dyDescent="0.25">
      <c r="A2555">
        <v>2021</v>
      </c>
      <c r="B2555" s="8">
        <v>44322</v>
      </c>
      <c r="C2555" s="50">
        <v>2000</v>
      </c>
      <c r="D2555" t="s">
        <v>286</v>
      </c>
      <c r="E2555" s="22" t="s">
        <v>289</v>
      </c>
      <c r="F2555" t="s">
        <v>290</v>
      </c>
      <c r="G2555" s="9">
        <v>0.83899305555555559</v>
      </c>
      <c r="H2555" t="s">
        <v>13</v>
      </c>
      <c r="I2555">
        <v>77.3</v>
      </c>
      <c r="J2555">
        <v>1876</v>
      </c>
      <c r="K2555">
        <v>2.96</v>
      </c>
      <c r="L2555">
        <v>1</v>
      </c>
    </row>
    <row r="2556" spans="1:13" x14ac:dyDescent="0.25">
      <c r="A2556">
        <v>2021</v>
      </c>
      <c r="B2556" s="8">
        <v>44322</v>
      </c>
      <c r="C2556" s="50">
        <v>2100</v>
      </c>
      <c r="D2556" t="s">
        <v>286</v>
      </c>
      <c r="E2556" s="22" t="s">
        <v>289</v>
      </c>
      <c r="F2556" t="s">
        <v>290</v>
      </c>
      <c r="G2556" s="9">
        <v>0.83934027777777775</v>
      </c>
      <c r="H2556" t="s">
        <v>13</v>
      </c>
      <c r="I2556">
        <v>80.2</v>
      </c>
      <c r="J2556">
        <v>1876</v>
      </c>
      <c r="K2556">
        <v>2.64</v>
      </c>
      <c r="L2556">
        <v>1</v>
      </c>
    </row>
    <row r="2557" spans="1:13" x14ac:dyDescent="0.25">
      <c r="A2557">
        <v>2021</v>
      </c>
      <c r="B2557" s="8">
        <v>44322</v>
      </c>
      <c r="C2557" s="50">
        <v>2200</v>
      </c>
      <c r="D2557" t="s">
        <v>286</v>
      </c>
      <c r="E2557" s="22" t="s">
        <v>289</v>
      </c>
      <c r="F2557" t="s">
        <v>290</v>
      </c>
      <c r="G2557" t="s">
        <v>247</v>
      </c>
      <c r="I2557"/>
      <c r="K2557"/>
    </row>
    <row r="2558" spans="1:13" x14ac:dyDescent="0.25">
      <c r="A2558">
        <v>2021</v>
      </c>
      <c r="B2558" s="8">
        <v>44322</v>
      </c>
      <c r="C2558" s="50">
        <v>2300</v>
      </c>
      <c r="D2558" t="s">
        <v>286</v>
      </c>
      <c r="E2558" s="22" t="s">
        <v>289</v>
      </c>
      <c r="F2558" t="s">
        <v>290</v>
      </c>
      <c r="G2558" t="s">
        <v>247</v>
      </c>
      <c r="I2558"/>
      <c r="K2558"/>
    </row>
    <row r="2559" spans="1:13" x14ac:dyDescent="0.25">
      <c r="A2559">
        <v>2021</v>
      </c>
      <c r="B2559" s="8">
        <v>44323</v>
      </c>
      <c r="C2559" s="50">
        <v>0</v>
      </c>
      <c r="D2559" t="s">
        <v>286</v>
      </c>
      <c r="E2559" s="22" t="s">
        <v>289</v>
      </c>
      <c r="G2559" t="s">
        <v>296</v>
      </c>
      <c r="I2559"/>
      <c r="K2559"/>
    </row>
    <row r="2560" spans="1:13" x14ac:dyDescent="0.25">
      <c r="A2560">
        <v>2021</v>
      </c>
      <c r="B2560" s="8">
        <v>44323</v>
      </c>
      <c r="C2560" s="50">
        <v>100</v>
      </c>
      <c r="D2560" t="s">
        <v>286</v>
      </c>
      <c r="E2560" s="22" t="s">
        <v>289</v>
      </c>
      <c r="G2560" t="s">
        <v>296</v>
      </c>
      <c r="I2560"/>
      <c r="K2560"/>
    </row>
    <row r="2561" spans="1:11" s="22" customFormat="1" x14ac:dyDescent="0.25">
      <c r="A2561" s="22">
        <v>2021</v>
      </c>
      <c r="B2561" s="41">
        <v>44323</v>
      </c>
      <c r="C2561" s="51">
        <v>200</v>
      </c>
      <c r="D2561" s="22" t="s">
        <v>286</v>
      </c>
      <c r="E2561" s="22" t="s">
        <v>289</v>
      </c>
      <c r="G2561" t="s">
        <v>296</v>
      </c>
    </row>
    <row r="2562" spans="1:11" x14ac:dyDescent="0.25">
      <c r="A2562">
        <v>2021</v>
      </c>
      <c r="B2562" s="8">
        <v>44323</v>
      </c>
      <c r="C2562" s="50">
        <v>300</v>
      </c>
      <c r="D2562" t="s">
        <v>286</v>
      </c>
      <c r="E2562" s="22" t="s">
        <v>289</v>
      </c>
      <c r="G2562" t="s">
        <v>296</v>
      </c>
      <c r="I2562"/>
      <c r="K2562"/>
    </row>
    <row r="2563" spans="1:11" x14ac:dyDescent="0.25">
      <c r="A2563">
        <v>2021</v>
      </c>
      <c r="B2563" s="8">
        <v>44323</v>
      </c>
      <c r="C2563" s="50">
        <v>400</v>
      </c>
      <c r="D2563" t="s">
        <v>286</v>
      </c>
      <c r="E2563" s="22" t="s">
        <v>289</v>
      </c>
      <c r="G2563" t="s">
        <v>296</v>
      </c>
      <c r="I2563"/>
      <c r="K2563"/>
    </row>
    <row r="2564" spans="1:11" x14ac:dyDescent="0.25">
      <c r="A2564">
        <v>2021</v>
      </c>
      <c r="B2564" s="8">
        <v>44323</v>
      </c>
      <c r="C2564" s="50">
        <v>500</v>
      </c>
      <c r="D2564" t="s">
        <v>286</v>
      </c>
      <c r="E2564" s="22" t="s">
        <v>289</v>
      </c>
      <c r="G2564" t="s">
        <v>296</v>
      </c>
      <c r="I2564"/>
      <c r="K2564"/>
    </row>
    <row r="2565" spans="1:11" x14ac:dyDescent="0.25">
      <c r="A2565">
        <v>2021</v>
      </c>
      <c r="B2565" s="8">
        <v>44323</v>
      </c>
      <c r="C2565" s="50">
        <v>600</v>
      </c>
      <c r="D2565" t="s">
        <v>286</v>
      </c>
      <c r="E2565" s="22" t="s">
        <v>289</v>
      </c>
      <c r="G2565" t="s">
        <v>296</v>
      </c>
      <c r="I2565"/>
      <c r="K2565"/>
    </row>
    <row r="2566" spans="1:11" x14ac:dyDescent="0.25">
      <c r="A2566">
        <v>2021</v>
      </c>
      <c r="B2566" s="8">
        <v>44323</v>
      </c>
      <c r="C2566" s="50">
        <v>700</v>
      </c>
      <c r="D2566" t="s">
        <v>286</v>
      </c>
      <c r="E2566" s="22" t="s">
        <v>289</v>
      </c>
      <c r="G2566" t="s">
        <v>296</v>
      </c>
      <c r="I2566"/>
      <c r="K2566"/>
    </row>
    <row r="2567" spans="1:11" x14ac:dyDescent="0.25">
      <c r="A2567">
        <v>2021</v>
      </c>
      <c r="B2567" s="8">
        <v>44323</v>
      </c>
      <c r="C2567" s="50">
        <v>800</v>
      </c>
      <c r="D2567" t="s">
        <v>286</v>
      </c>
      <c r="E2567" s="22" t="s">
        <v>289</v>
      </c>
      <c r="G2567" t="s">
        <v>296</v>
      </c>
      <c r="I2567"/>
      <c r="K2567"/>
    </row>
    <row r="2568" spans="1:11" x14ac:dyDescent="0.25">
      <c r="A2568">
        <v>2021</v>
      </c>
      <c r="B2568" s="8">
        <v>44323</v>
      </c>
      <c r="C2568" s="50">
        <v>900</v>
      </c>
      <c r="D2568" t="s">
        <v>286</v>
      </c>
      <c r="E2568" s="22" t="s">
        <v>289</v>
      </c>
      <c r="G2568" t="s">
        <v>296</v>
      </c>
      <c r="I2568"/>
      <c r="K2568"/>
    </row>
    <row r="2569" spans="1:11" x14ac:dyDescent="0.25">
      <c r="A2569">
        <v>2021</v>
      </c>
      <c r="B2569" s="8">
        <v>44323</v>
      </c>
      <c r="C2569" s="50">
        <v>1000</v>
      </c>
      <c r="D2569" t="s">
        <v>286</v>
      </c>
      <c r="E2569" s="22" t="s">
        <v>289</v>
      </c>
      <c r="G2569" t="s">
        <v>296</v>
      </c>
      <c r="I2569"/>
      <c r="K2569"/>
    </row>
    <row r="2570" spans="1:11" x14ac:dyDescent="0.25">
      <c r="A2570">
        <v>2021</v>
      </c>
      <c r="B2570" s="8">
        <v>44323</v>
      </c>
      <c r="C2570" s="50">
        <v>1100</v>
      </c>
      <c r="D2570" t="s">
        <v>286</v>
      </c>
      <c r="E2570" s="22" t="s">
        <v>289</v>
      </c>
      <c r="G2570" t="s">
        <v>296</v>
      </c>
      <c r="I2570"/>
      <c r="K2570"/>
    </row>
    <row r="2571" spans="1:11" x14ac:dyDescent="0.25">
      <c r="A2571">
        <v>2021</v>
      </c>
      <c r="B2571" s="8">
        <v>44323</v>
      </c>
      <c r="C2571" s="50">
        <v>1200</v>
      </c>
      <c r="D2571" t="s">
        <v>286</v>
      </c>
      <c r="E2571" s="22" t="s">
        <v>289</v>
      </c>
      <c r="G2571" t="s">
        <v>296</v>
      </c>
      <c r="I2571"/>
      <c r="K2571"/>
    </row>
    <row r="2572" spans="1:11" x14ac:dyDescent="0.25">
      <c r="A2572">
        <v>2021</v>
      </c>
      <c r="B2572" s="8">
        <v>44323</v>
      </c>
      <c r="C2572" s="50">
        <v>1300</v>
      </c>
      <c r="D2572" t="s">
        <v>286</v>
      </c>
      <c r="E2572" s="22" t="s">
        <v>289</v>
      </c>
      <c r="G2572" t="s">
        <v>296</v>
      </c>
      <c r="I2572"/>
      <c r="K2572"/>
    </row>
    <row r="2573" spans="1:11" x14ac:dyDescent="0.25">
      <c r="A2573">
        <v>2021</v>
      </c>
      <c r="B2573" s="8">
        <v>44323</v>
      </c>
      <c r="C2573" s="50">
        <v>1400</v>
      </c>
      <c r="D2573" t="s">
        <v>286</v>
      </c>
      <c r="E2573" s="22" t="s">
        <v>289</v>
      </c>
      <c r="G2573" t="s">
        <v>296</v>
      </c>
      <c r="I2573"/>
      <c r="K2573"/>
    </row>
    <row r="2574" spans="1:11" x14ac:dyDescent="0.25">
      <c r="A2574">
        <v>2021</v>
      </c>
      <c r="B2574" s="8">
        <v>44323</v>
      </c>
      <c r="C2574" s="50">
        <v>1500</v>
      </c>
      <c r="D2574" t="s">
        <v>286</v>
      </c>
      <c r="E2574" s="22" t="s">
        <v>289</v>
      </c>
      <c r="G2574" t="s">
        <v>296</v>
      </c>
      <c r="I2574"/>
      <c r="K2574"/>
    </row>
    <row r="2575" spans="1:11" x14ac:dyDescent="0.25">
      <c r="A2575">
        <v>2021</v>
      </c>
      <c r="B2575" s="8">
        <v>44323</v>
      </c>
      <c r="C2575" s="50">
        <v>1600</v>
      </c>
      <c r="D2575" t="s">
        <v>286</v>
      </c>
      <c r="E2575" s="22" t="s">
        <v>289</v>
      </c>
      <c r="G2575" t="s">
        <v>296</v>
      </c>
      <c r="I2575"/>
      <c r="K2575"/>
    </row>
    <row r="2576" spans="1:11" x14ac:dyDescent="0.25">
      <c r="A2576">
        <v>2021</v>
      </c>
      <c r="B2576" s="8">
        <v>44323</v>
      </c>
      <c r="C2576" s="50">
        <v>1700</v>
      </c>
      <c r="D2576" t="s">
        <v>286</v>
      </c>
      <c r="E2576" s="22" t="s">
        <v>289</v>
      </c>
      <c r="G2576" t="s">
        <v>296</v>
      </c>
      <c r="I2576"/>
      <c r="K2576"/>
    </row>
    <row r="2577" spans="1:11" x14ac:dyDescent="0.25">
      <c r="A2577">
        <v>2021</v>
      </c>
      <c r="B2577" s="8">
        <v>44323</v>
      </c>
      <c r="C2577" s="50">
        <v>1800</v>
      </c>
      <c r="D2577" t="s">
        <v>286</v>
      </c>
      <c r="E2577" s="22" t="s">
        <v>289</v>
      </c>
      <c r="G2577" t="s">
        <v>296</v>
      </c>
      <c r="I2577"/>
      <c r="K2577"/>
    </row>
    <row r="2578" spans="1:11" x14ac:dyDescent="0.25">
      <c r="A2578">
        <v>2021</v>
      </c>
      <c r="B2578" s="8">
        <v>44323</v>
      </c>
      <c r="C2578" s="50">
        <v>1900</v>
      </c>
      <c r="D2578" t="s">
        <v>286</v>
      </c>
      <c r="E2578" s="22" t="s">
        <v>289</v>
      </c>
      <c r="G2578" t="s">
        <v>296</v>
      </c>
      <c r="I2578"/>
      <c r="K2578"/>
    </row>
    <row r="2579" spans="1:11" x14ac:dyDescent="0.25">
      <c r="A2579">
        <v>2021</v>
      </c>
      <c r="B2579" s="8">
        <v>44323</v>
      </c>
      <c r="C2579" s="50">
        <v>2000</v>
      </c>
      <c r="D2579" t="s">
        <v>286</v>
      </c>
      <c r="E2579" s="22" t="s">
        <v>289</v>
      </c>
      <c r="G2579" t="s">
        <v>296</v>
      </c>
      <c r="I2579"/>
      <c r="K2579"/>
    </row>
    <row r="2580" spans="1:11" x14ac:dyDescent="0.25">
      <c r="A2580">
        <v>2021</v>
      </c>
      <c r="B2580" s="8">
        <v>44323</v>
      </c>
      <c r="C2580" s="50">
        <v>2100</v>
      </c>
      <c r="D2580" t="s">
        <v>286</v>
      </c>
      <c r="E2580" s="22" t="s">
        <v>289</v>
      </c>
      <c r="G2580" t="s">
        <v>296</v>
      </c>
      <c r="I2580"/>
      <c r="K2580"/>
    </row>
    <row r="2581" spans="1:11" x14ac:dyDescent="0.25">
      <c r="A2581">
        <v>2021</v>
      </c>
      <c r="B2581" s="8">
        <v>44323</v>
      </c>
      <c r="C2581" s="50">
        <v>2200</v>
      </c>
      <c r="D2581" t="s">
        <v>286</v>
      </c>
      <c r="E2581" s="22" t="s">
        <v>289</v>
      </c>
      <c r="G2581" t="s">
        <v>296</v>
      </c>
      <c r="I2581"/>
      <c r="K2581"/>
    </row>
    <row r="2582" spans="1:11" x14ac:dyDescent="0.25">
      <c r="A2582">
        <v>2021</v>
      </c>
      <c r="B2582" s="8">
        <v>44323</v>
      </c>
      <c r="C2582" s="50">
        <v>2300</v>
      </c>
      <c r="D2582" t="s">
        <v>286</v>
      </c>
      <c r="E2582" s="22" t="s">
        <v>289</v>
      </c>
      <c r="G2582" t="s">
        <v>296</v>
      </c>
      <c r="I2582"/>
      <c r="K2582"/>
    </row>
    <row r="2583" spans="1:11" x14ac:dyDescent="0.25">
      <c r="A2583">
        <v>2021</v>
      </c>
      <c r="B2583" s="8">
        <v>44324</v>
      </c>
      <c r="C2583" s="50">
        <v>0</v>
      </c>
      <c r="D2583" t="s">
        <v>286</v>
      </c>
      <c r="E2583" s="22" t="s">
        <v>289</v>
      </c>
      <c r="G2583" t="s">
        <v>296</v>
      </c>
      <c r="I2583"/>
      <c r="K2583"/>
    </row>
    <row r="2584" spans="1:11" x14ac:dyDescent="0.25">
      <c r="A2584">
        <v>2021</v>
      </c>
      <c r="B2584" s="8">
        <v>44324</v>
      </c>
      <c r="C2584" s="50">
        <v>100</v>
      </c>
      <c r="D2584" t="s">
        <v>286</v>
      </c>
      <c r="E2584" s="22" t="s">
        <v>289</v>
      </c>
      <c r="G2584" t="s">
        <v>296</v>
      </c>
      <c r="I2584"/>
      <c r="K2584"/>
    </row>
    <row r="2585" spans="1:11" x14ac:dyDescent="0.25">
      <c r="A2585">
        <v>2021</v>
      </c>
      <c r="B2585" s="8">
        <v>44324</v>
      </c>
      <c r="C2585" s="50">
        <v>200</v>
      </c>
      <c r="D2585" t="s">
        <v>286</v>
      </c>
      <c r="E2585" s="22" t="s">
        <v>289</v>
      </c>
      <c r="G2585" t="s">
        <v>296</v>
      </c>
      <c r="I2585"/>
      <c r="K2585"/>
    </row>
    <row r="2586" spans="1:11" x14ac:dyDescent="0.25">
      <c r="A2586">
        <v>2021</v>
      </c>
      <c r="B2586" s="8">
        <v>44324</v>
      </c>
      <c r="C2586" s="50">
        <v>300</v>
      </c>
      <c r="D2586" t="s">
        <v>286</v>
      </c>
      <c r="E2586" s="22" t="s">
        <v>289</v>
      </c>
      <c r="G2586" t="s">
        <v>296</v>
      </c>
      <c r="I2586"/>
      <c r="K2586"/>
    </row>
    <row r="2587" spans="1:11" x14ac:dyDescent="0.25">
      <c r="A2587">
        <v>2021</v>
      </c>
      <c r="B2587" s="8">
        <v>44324</v>
      </c>
      <c r="C2587" s="50">
        <v>400</v>
      </c>
      <c r="D2587" t="s">
        <v>286</v>
      </c>
      <c r="E2587" s="22" t="s">
        <v>289</v>
      </c>
      <c r="G2587" t="s">
        <v>296</v>
      </c>
      <c r="I2587"/>
      <c r="K2587"/>
    </row>
    <row r="2588" spans="1:11" x14ac:dyDescent="0.25">
      <c r="A2588">
        <v>2021</v>
      </c>
      <c r="B2588" s="8">
        <v>44324</v>
      </c>
      <c r="C2588" s="50">
        <v>500</v>
      </c>
      <c r="D2588" t="s">
        <v>286</v>
      </c>
      <c r="E2588" s="22" t="s">
        <v>289</v>
      </c>
      <c r="G2588" t="s">
        <v>296</v>
      </c>
      <c r="I2588"/>
      <c r="K2588"/>
    </row>
    <row r="2589" spans="1:11" x14ac:dyDescent="0.25">
      <c r="A2589">
        <v>2021</v>
      </c>
      <c r="B2589" s="8">
        <v>44324</v>
      </c>
      <c r="C2589" s="50">
        <v>600</v>
      </c>
      <c r="D2589" t="s">
        <v>286</v>
      </c>
      <c r="E2589" s="22" t="s">
        <v>289</v>
      </c>
      <c r="G2589" t="s">
        <v>296</v>
      </c>
      <c r="I2589"/>
      <c r="K2589"/>
    </row>
    <row r="2590" spans="1:11" x14ac:dyDescent="0.25">
      <c r="A2590">
        <v>2021</v>
      </c>
      <c r="B2590" s="8">
        <v>44324</v>
      </c>
      <c r="C2590" s="50">
        <v>700</v>
      </c>
      <c r="D2590" t="s">
        <v>286</v>
      </c>
      <c r="E2590" s="22" t="s">
        <v>289</v>
      </c>
      <c r="G2590" t="s">
        <v>296</v>
      </c>
      <c r="I2590"/>
      <c r="K2590"/>
    </row>
    <row r="2591" spans="1:11" x14ac:dyDescent="0.25">
      <c r="A2591">
        <v>2021</v>
      </c>
      <c r="B2591" s="8">
        <v>44324</v>
      </c>
      <c r="C2591" s="50">
        <v>800</v>
      </c>
      <c r="D2591" t="s">
        <v>286</v>
      </c>
      <c r="E2591" s="22" t="s">
        <v>289</v>
      </c>
      <c r="G2591" t="s">
        <v>296</v>
      </c>
      <c r="I2591"/>
      <c r="K2591"/>
    </row>
    <row r="2592" spans="1:11" x14ac:dyDescent="0.25">
      <c r="A2592">
        <v>2021</v>
      </c>
      <c r="B2592" s="8">
        <v>44324</v>
      </c>
      <c r="C2592" s="50">
        <v>900</v>
      </c>
      <c r="D2592" t="s">
        <v>286</v>
      </c>
      <c r="E2592" s="22" t="s">
        <v>289</v>
      </c>
      <c r="G2592" t="s">
        <v>296</v>
      </c>
      <c r="I2592"/>
      <c r="K2592"/>
    </row>
    <row r="2593" spans="1:11" x14ac:dyDescent="0.25">
      <c r="A2593">
        <v>2021</v>
      </c>
      <c r="B2593" s="8">
        <v>44324</v>
      </c>
      <c r="C2593" s="50">
        <v>1000</v>
      </c>
      <c r="D2593" t="s">
        <v>286</v>
      </c>
      <c r="E2593" s="22" t="s">
        <v>289</v>
      </c>
      <c r="G2593" t="s">
        <v>296</v>
      </c>
      <c r="I2593"/>
      <c r="K2593"/>
    </row>
    <row r="2594" spans="1:11" x14ac:dyDescent="0.25">
      <c r="A2594">
        <v>2021</v>
      </c>
      <c r="B2594" s="8">
        <v>44324</v>
      </c>
      <c r="C2594" s="50">
        <v>1100</v>
      </c>
      <c r="D2594" t="s">
        <v>286</v>
      </c>
      <c r="E2594" s="22" t="s">
        <v>289</v>
      </c>
      <c r="G2594" t="s">
        <v>296</v>
      </c>
      <c r="I2594"/>
      <c r="K2594"/>
    </row>
    <row r="2595" spans="1:11" x14ac:dyDescent="0.25">
      <c r="A2595">
        <v>2021</v>
      </c>
      <c r="B2595" s="8">
        <v>44324</v>
      </c>
      <c r="C2595" s="50">
        <v>1200</v>
      </c>
      <c r="D2595" t="s">
        <v>286</v>
      </c>
      <c r="E2595" s="22" t="s">
        <v>289</v>
      </c>
      <c r="G2595" t="s">
        <v>296</v>
      </c>
      <c r="I2595"/>
      <c r="K2595"/>
    </row>
    <row r="2596" spans="1:11" x14ac:dyDescent="0.25">
      <c r="A2596">
        <v>2021</v>
      </c>
      <c r="B2596" s="8">
        <v>44324</v>
      </c>
      <c r="C2596" s="50">
        <v>1300</v>
      </c>
      <c r="D2596" t="s">
        <v>286</v>
      </c>
      <c r="E2596" s="22" t="s">
        <v>289</v>
      </c>
      <c r="G2596" t="s">
        <v>296</v>
      </c>
      <c r="I2596"/>
      <c r="K2596"/>
    </row>
    <row r="2597" spans="1:11" x14ac:dyDescent="0.25">
      <c r="A2597">
        <v>2021</v>
      </c>
      <c r="B2597" s="8">
        <v>44324</v>
      </c>
      <c r="C2597" s="50">
        <v>1400</v>
      </c>
      <c r="D2597" t="s">
        <v>286</v>
      </c>
      <c r="E2597" s="22" t="s">
        <v>289</v>
      </c>
      <c r="G2597" t="s">
        <v>296</v>
      </c>
      <c r="I2597"/>
      <c r="K2597"/>
    </row>
    <row r="2598" spans="1:11" x14ac:dyDescent="0.25">
      <c r="A2598">
        <v>2021</v>
      </c>
      <c r="B2598" s="8">
        <v>44324</v>
      </c>
      <c r="C2598" s="50">
        <v>1500</v>
      </c>
      <c r="D2598" t="s">
        <v>286</v>
      </c>
      <c r="E2598" s="22" t="s">
        <v>289</v>
      </c>
      <c r="G2598" t="s">
        <v>296</v>
      </c>
      <c r="I2598"/>
      <c r="K2598"/>
    </row>
    <row r="2599" spans="1:11" x14ac:dyDescent="0.25">
      <c r="A2599">
        <v>2021</v>
      </c>
      <c r="B2599" s="8">
        <v>44324</v>
      </c>
      <c r="C2599" s="50">
        <v>1600</v>
      </c>
      <c r="D2599" t="s">
        <v>286</v>
      </c>
      <c r="E2599" s="22" t="s">
        <v>289</v>
      </c>
      <c r="G2599" t="s">
        <v>296</v>
      </c>
      <c r="I2599"/>
      <c r="K2599"/>
    </row>
    <row r="2600" spans="1:11" x14ac:dyDescent="0.25">
      <c r="A2600">
        <v>2021</v>
      </c>
      <c r="B2600" s="8">
        <v>44324</v>
      </c>
      <c r="C2600" s="50">
        <v>1700</v>
      </c>
      <c r="D2600" t="s">
        <v>286</v>
      </c>
      <c r="E2600" s="22" t="s">
        <v>289</v>
      </c>
      <c r="G2600" t="s">
        <v>296</v>
      </c>
      <c r="I2600"/>
      <c r="K2600"/>
    </row>
    <row r="2601" spans="1:11" x14ac:dyDescent="0.25">
      <c r="A2601">
        <v>2021</v>
      </c>
      <c r="B2601" s="8">
        <v>44324</v>
      </c>
      <c r="C2601" s="50">
        <v>1800</v>
      </c>
      <c r="D2601" t="s">
        <v>286</v>
      </c>
      <c r="E2601" s="22" t="s">
        <v>289</v>
      </c>
      <c r="G2601" t="s">
        <v>296</v>
      </c>
      <c r="I2601"/>
      <c r="K2601"/>
    </row>
    <row r="2602" spans="1:11" x14ac:dyDescent="0.25">
      <c r="A2602">
        <v>2021</v>
      </c>
      <c r="B2602" s="8">
        <v>44324</v>
      </c>
      <c r="C2602" s="50">
        <v>1900</v>
      </c>
      <c r="D2602" t="s">
        <v>286</v>
      </c>
      <c r="E2602" s="22" t="s">
        <v>289</v>
      </c>
      <c r="G2602" t="s">
        <v>296</v>
      </c>
      <c r="I2602"/>
      <c r="K2602"/>
    </row>
    <row r="2603" spans="1:11" x14ac:dyDescent="0.25">
      <c r="A2603">
        <v>2021</v>
      </c>
      <c r="B2603" s="8">
        <v>44324</v>
      </c>
      <c r="C2603" s="50">
        <v>2000</v>
      </c>
      <c r="D2603" t="s">
        <v>286</v>
      </c>
      <c r="E2603" s="22" t="s">
        <v>289</v>
      </c>
      <c r="G2603" t="s">
        <v>296</v>
      </c>
      <c r="I2603"/>
      <c r="K2603"/>
    </row>
    <row r="2604" spans="1:11" x14ac:dyDescent="0.25">
      <c r="A2604">
        <v>2021</v>
      </c>
      <c r="B2604" s="8">
        <v>44324</v>
      </c>
      <c r="C2604" s="50">
        <v>2100</v>
      </c>
      <c r="D2604" t="s">
        <v>286</v>
      </c>
      <c r="E2604" s="22" t="s">
        <v>289</v>
      </c>
      <c r="G2604" t="s">
        <v>296</v>
      </c>
      <c r="I2604"/>
      <c r="K2604"/>
    </row>
    <row r="2605" spans="1:11" x14ac:dyDescent="0.25">
      <c r="A2605">
        <v>2021</v>
      </c>
      <c r="B2605" s="8">
        <v>44324</v>
      </c>
      <c r="C2605" s="50">
        <v>2200</v>
      </c>
      <c r="D2605" t="s">
        <v>286</v>
      </c>
      <c r="E2605" s="22" t="s">
        <v>289</v>
      </c>
      <c r="G2605" t="s">
        <v>296</v>
      </c>
      <c r="I2605"/>
      <c r="K2605"/>
    </row>
    <row r="2606" spans="1:11" x14ac:dyDescent="0.25">
      <c r="A2606">
        <v>2021</v>
      </c>
      <c r="B2606" s="8">
        <v>44324</v>
      </c>
      <c r="C2606" s="50">
        <v>2300</v>
      </c>
      <c r="D2606" t="s">
        <v>286</v>
      </c>
      <c r="E2606" s="22" t="s">
        <v>289</v>
      </c>
      <c r="G2606" t="s">
        <v>296</v>
      </c>
      <c r="I2606"/>
      <c r="K2606"/>
    </row>
    <row r="2607" spans="1:11" x14ac:dyDescent="0.25">
      <c r="A2607">
        <v>2021</v>
      </c>
      <c r="B2607" s="8">
        <v>44325</v>
      </c>
      <c r="C2607" s="50">
        <v>0</v>
      </c>
      <c r="D2607" t="s">
        <v>286</v>
      </c>
      <c r="E2607" s="22" t="s">
        <v>289</v>
      </c>
      <c r="G2607" t="s">
        <v>296</v>
      </c>
      <c r="I2607"/>
      <c r="K2607"/>
    </row>
    <row r="2608" spans="1:11" x14ac:dyDescent="0.25">
      <c r="A2608">
        <v>2021</v>
      </c>
      <c r="B2608" s="8">
        <v>44325</v>
      </c>
      <c r="C2608" s="50">
        <v>100</v>
      </c>
      <c r="D2608" t="s">
        <v>286</v>
      </c>
      <c r="E2608" s="22" t="s">
        <v>289</v>
      </c>
      <c r="G2608" t="s">
        <v>296</v>
      </c>
      <c r="I2608"/>
      <c r="K2608"/>
    </row>
    <row r="2609" spans="1:11" s="22" customFormat="1" x14ac:dyDescent="0.25">
      <c r="A2609" s="22">
        <v>2021</v>
      </c>
      <c r="B2609" s="41">
        <v>44325</v>
      </c>
      <c r="C2609" s="51">
        <v>200</v>
      </c>
      <c r="D2609" s="22" t="s">
        <v>286</v>
      </c>
      <c r="E2609" s="22" t="s">
        <v>289</v>
      </c>
      <c r="G2609" t="s">
        <v>296</v>
      </c>
    </row>
    <row r="2610" spans="1:11" x14ac:dyDescent="0.25">
      <c r="A2610">
        <v>2021</v>
      </c>
      <c r="B2610" s="8">
        <v>44325</v>
      </c>
      <c r="C2610" s="50">
        <v>300</v>
      </c>
      <c r="D2610" t="s">
        <v>286</v>
      </c>
      <c r="E2610" s="22" t="s">
        <v>289</v>
      </c>
      <c r="G2610" t="s">
        <v>296</v>
      </c>
      <c r="I2610"/>
      <c r="K2610"/>
    </row>
    <row r="2611" spans="1:11" x14ac:dyDescent="0.25">
      <c r="A2611">
        <v>2021</v>
      </c>
      <c r="B2611" s="8">
        <v>44325</v>
      </c>
      <c r="C2611" s="50">
        <v>400</v>
      </c>
      <c r="D2611" t="s">
        <v>286</v>
      </c>
      <c r="E2611" s="22" t="s">
        <v>289</v>
      </c>
      <c r="G2611" t="s">
        <v>296</v>
      </c>
      <c r="I2611"/>
      <c r="K2611"/>
    </row>
    <row r="2612" spans="1:11" x14ac:dyDescent="0.25">
      <c r="A2612">
        <v>2021</v>
      </c>
      <c r="B2612" s="8">
        <v>44325</v>
      </c>
      <c r="C2612" s="50">
        <v>500</v>
      </c>
      <c r="D2612" t="s">
        <v>286</v>
      </c>
      <c r="E2612" s="22" t="s">
        <v>289</v>
      </c>
      <c r="G2612" t="s">
        <v>296</v>
      </c>
      <c r="I2612"/>
      <c r="K2612"/>
    </row>
    <row r="2613" spans="1:11" x14ac:dyDescent="0.25">
      <c r="A2613">
        <v>2021</v>
      </c>
      <c r="B2613" s="8">
        <v>44325</v>
      </c>
      <c r="C2613" s="50">
        <v>600</v>
      </c>
      <c r="D2613" t="s">
        <v>286</v>
      </c>
      <c r="E2613" s="22" t="s">
        <v>289</v>
      </c>
      <c r="G2613" t="s">
        <v>296</v>
      </c>
      <c r="I2613"/>
      <c r="K2613"/>
    </row>
    <row r="2614" spans="1:11" x14ac:dyDescent="0.25">
      <c r="A2614">
        <v>2021</v>
      </c>
      <c r="B2614" s="8">
        <v>44325</v>
      </c>
      <c r="C2614" s="50">
        <v>700</v>
      </c>
      <c r="D2614" t="s">
        <v>286</v>
      </c>
      <c r="E2614" s="22" t="s">
        <v>289</v>
      </c>
      <c r="G2614" t="s">
        <v>296</v>
      </c>
      <c r="I2614"/>
      <c r="K2614"/>
    </row>
    <row r="2615" spans="1:11" x14ac:dyDescent="0.25">
      <c r="A2615">
        <v>2021</v>
      </c>
      <c r="B2615" s="8">
        <v>44325</v>
      </c>
      <c r="C2615" s="50">
        <v>800</v>
      </c>
      <c r="D2615" t="s">
        <v>286</v>
      </c>
      <c r="E2615" s="22" t="s">
        <v>289</v>
      </c>
      <c r="G2615" t="s">
        <v>296</v>
      </c>
      <c r="I2615"/>
      <c r="K2615"/>
    </row>
    <row r="2616" spans="1:11" x14ac:dyDescent="0.25">
      <c r="A2616">
        <v>2021</v>
      </c>
      <c r="B2616" s="8">
        <v>44325</v>
      </c>
      <c r="C2616" s="50">
        <v>900</v>
      </c>
      <c r="D2616" t="s">
        <v>286</v>
      </c>
      <c r="E2616" s="22" t="s">
        <v>289</v>
      </c>
      <c r="G2616" t="s">
        <v>296</v>
      </c>
      <c r="I2616"/>
      <c r="K2616"/>
    </row>
    <row r="2617" spans="1:11" x14ac:dyDescent="0.25">
      <c r="A2617">
        <v>2021</v>
      </c>
      <c r="B2617" s="8">
        <v>44325</v>
      </c>
      <c r="C2617" s="50">
        <v>1000</v>
      </c>
      <c r="D2617" t="s">
        <v>286</v>
      </c>
      <c r="E2617" s="22" t="s">
        <v>289</v>
      </c>
      <c r="G2617" t="s">
        <v>296</v>
      </c>
      <c r="I2617"/>
      <c r="K2617"/>
    </row>
    <row r="2618" spans="1:11" x14ac:dyDescent="0.25">
      <c r="A2618">
        <v>2021</v>
      </c>
      <c r="B2618" s="8">
        <v>44325</v>
      </c>
      <c r="C2618" s="50">
        <v>1100</v>
      </c>
      <c r="D2618" t="s">
        <v>286</v>
      </c>
      <c r="E2618" s="22" t="s">
        <v>289</v>
      </c>
      <c r="G2618" t="s">
        <v>296</v>
      </c>
      <c r="I2618"/>
      <c r="K2618"/>
    </row>
    <row r="2619" spans="1:11" x14ac:dyDescent="0.25">
      <c r="A2619">
        <v>2021</v>
      </c>
      <c r="B2619" s="8">
        <v>44325</v>
      </c>
      <c r="C2619" s="50">
        <v>1200</v>
      </c>
      <c r="D2619" t="s">
        <v>286</v>
      </c>
      <c r="E2619" s="22" t="s">
        <v>289</v>
      </c>
      <c r="G2619" t="s">
        <v>296</v>
      </c>
      <c r="I2619"/>
      <c r="K2619"/>
    </row>
    <row r="2620" spans="1:11" x14ac:dyDescent="0.25">
      <c r="A2620">
        <v>2021</v>
      </c>
      <c r="B2620" s="8">
        <v>44325</v>
      </c>
      <c r="C2620" s="50">
        <v>1300</v>
      </c>
      <c r="D2620" t="s">
        <v>286</v>
      </c>
      <c r="E2620" s="22" t="s">
        <v>289</v>
      </c>
      <c r="G2620" t="s">
        <v>296</v>
      </c>
      <c r="I2620"/>
      <c r="K2620"/>
    </row>
    <row r="2621" spans="1:11" x14ac:dyDescent="0.25">
      <c r="A2621">
        <v>2021</v>
      </c>
      <c r="B2621" s="8">
        <v>44325</v>
      </c>
      <c r="C2621" s="50">
        <v>1400</v>
      </c>
      <c r="D2621" t="s">
        <v>286</v>
      </c>
      <c r="E2621" s="22" t="s">
        <v>289</v>
      </c>
      <c r="G2621" t="s">
        <v>296</v>
      </c>
      <c r="I2621"/>
      <c r="K2621"/>
    </row>
    <row r="2622" spans="1:11" x14ac:dyDescent="0.25">
      <c r="A2622">
        <v>2021</v>
      </c>
      <c r="B2622" s="8">
        <v>44325</v>
      </c>
      <c r="C2622" s="50">
        <v>1500</v>
      </c>
      <c r="D2622" t="s">
        <v>286</v>
      </c>
      <c r="E2622" s="22" t="s">
        <v>289</v>
      </c>
      <c r="G2622" t="s">
        <v>296</v>
      </c>
      <c r="I2622"/>
      <c r="K2622"/>
    </row>
    <row r="2623" spans="1:11" x14ac:dyDescent="0.25">
      <c r="A2623">
        <v>2021</v>
      </c>
      <c r="B2623" s="8">
        <v>44325</v>
      </c>
      <c r="C2623" s="50">
        <v>1600</v>
      </c>
      <c r="D2623" t="s">
        <v>286</v>
      </c>
      <c r="E2623" s="22" t="s">
        <v>289</v>
      </c>
      <c r="G2623" t="s">
        <v>296</v>
      </c>
      <c r="I2623"/>
      <c r="K2623"/>
    </row>
    <row r="2624" spans="1:11" x14ac:dyDescent="0.25">
      <c r="A2624">
        <v>2021</v>
      </c>
      <c r="B2624" s="8">
        <v>44325</v>
      </c>
      <c r="C2624" s="50">
        <v>1700</v>
      </c>
      <c r="D2624" t="s">
        <v>286</v>
      </c>
      <c r="E2624" s="22" t="s">
        <v>289</v>
      </c>
      <c r="G2624" t="s">
        <v>296</v>
      </c>
      <c r="I2624"/>
      <c r="K2624"/>
    </row>
    <row r="2625" spans="1:13" x14ac:dyDescent="0.25">
      <c r="A2625">
        <v>2021</v>
      </c>
      <c r="B2625" s="8">
        <v>44325</v>
      </c>
      <c r="C2625" s="50">
        <v>1800</v>
      </c>
      <c r="D2625" t="s">
        <v>286</v>
      </c>
      <c r="E2625" s="22" t="s">
        <v>289</v>
      </c>
      <c r="G2625" t="s">
        <v>296</v>
      </c>
      <c r="I2625"/>
      <c r="K2625"/>
    </row>
    <row r="2626" spans="1:13" x14ac:dyDescent="0.25">
      <c r="A2626">
        <v>2021</v>
      </c>
      <c r="B2626" s="8">
        <v>44325</v>
      </c>
      <c r="C2626" s="50">
        <v>1900</v>
      </c>
      <c r="D2626" t="s">
        <v>286</v>
      </c>
      <c r="E2626" s="22" t="s">
        <v>289</v>
      </c>
      <c r="G2626" t="s">
        <v>296</v>
      </c>
      <c r="I2626"/>
      <c r="K2626"/>
    </row>
    <row r="2627" spans="1:13" x14ac:dyDescent="0.25">
      <c r="A2627">
        <v>2021</v>
      </c>
      <c r="B2627" s="8">
        <v>44325</v>
      </c>
      <c r="C2627" s="50">
        <v>2000</v>
      </c>
      <c r="D2627" t="s">
        <v>286</v>
      </c>
      <c r="E2627" s="22" t="s">
        <v>289</v>
      </c>
      <c r="G2627" t="s">
        <v>296</v>
      </c>
      <c r="I2627"/>
      <c r="K2627"/>
    </row>
    <row r="2628" spans="1:13" x14ac:dyDescent="0.25">
      <c r="A2628">
        <v>2021</v>
      </c>
      <c r="B2628" s="8">
        <v>44325</v>
      </c>
      <c r="C2628" s="50">
        <v>2100</v>
      </c>
      <c r="D2628" t="s">
        <v>286</v>
      </c>
      <c r="E2628" s="22" t="s">
        <v>289</v>
      </c>
      <c r="G2628" t="s">
        <v>296</v>
      </c>
      <c r="I2628"/>
      <c r="K2628"/>
    </row>
    <row r="2629" spans="1:13" x14ac:dyDescent="0.25">
      <c r="A2629">
        <v>2021</v>
      </c>
      <c r="B2629" s="8">
        <v>44325</v>
      </c>
      <c r="C2629" s="50">
        <v>2200</v>
      </c>
      <c r="D2629" t="s">
        <v>286</v>
      </c>
      <c r="E2629" s="22" t="s">
        <v>289</v>
      </c>
      <c r="G2629" t="s">
        <v>296</v>
      </c>
      <c r="I2629"/>
      <c r="K2629"/>
    </row>
    <row r="2630" spans="1:13" x14ac:dyDescent="0.25">
      <c r="A2630">
        <v>2021</v>
      </c>
      <c r="B2630" s="8">
        <v>44325</v>
      </c>
      <c r="C2630" s="50">
        <v>2300</v>
      </c>
      <c r="D2630" t="s">
        <v>286</v>
      </c>
      <c r="E2630" s="22" t="s">
        <v>289</v>
      </c>
      <c r="G2630" t="s">
        <v>296</v>
      </c>
      <c r="I2630"/>
      <c r="K2630"/>
    </row>
    <row r="2631" spans="1:13" x14ac:dyDescent="0.25">
      <c r="A2631">
        <v>2021</v>
      </c>
      <c r="B2631" s="8">
        <v>44326</v>
      </c>
      <c r="C2631" s="50">
        <v>0</v>
      </c>
      <c r="D2631" t="s">
        <v>286</v>
      </c>
      <c r="E2631" s="22" t="s">
        <v>289</v>
      </c>
      <c r="F2631" t="s">
        <v>292</v>
      </c>
      <c r="G2631" s="9" t="s">
        <v>247</v>
      </c>
      <c r="I2631"/>
      <c r="K2631"/>
      <c r="M2631" s="60"/>
    </row>
    <row r="2632" spans="1:13" x14ac:dyDescent="0.25">
      <c r="A2632">
        <v>2021</v>
      </c>
      <c r="B2632" s="8">
        <v>44326</v>
      </c>
      <c r="C2632" s="50">
        <v>100</v>
      </c>
      <c r="D2632" t="s">
        <v>286</v>
      </c>
      <c r="E2632" s="22" t="s">
        <v>289</v>
      </c>
      <c r="F2632" t="s">
        <v>292</v>
      </c>
      <c r="G2632" t="s">
        <v>247</v>
      </c>
      <c r="I2632"/>
      <c r="K2632"/>
    </row>
    <row r="2633" spans="1:13" x14ac:dyDescent="0.25">
      <c r="A2633">
        <v>2021</v>
      </c>
      <c r="B2633" s="8">
        <v>44326</v>
      </c>
      <c r="C2633" s="50">
        <v>200</v>
      </c>
      <c r="D2633" t="s">
        <v>286</v>
      </c>
      <c r="E2633" s="22" t="s">
        <v>289</v>
      </c>
      <c r="F2633" t="s">
        <v>292</v>
      </c>
      <c r="G2633" s="9">
        <v>9.736111111111112E-2</v>
      </c>
      <c r="H2633" t="s">
        <v>35</v>
      </c>
      <c r="I2633">
        <v>74.900000000000006</v>
      </c>
      <c r="J2633">
        <v>4654</v>
      </c>
      <c r="K2633">
        <v>8.7799999999999994</v>
      </c>
      <c r="L2633">
        <v>1</v>
      </c>
    </row>
    <row r="2634" spans="1:13" x14ac:dyDescent="0.25">
      <c r="A2634">
        <v>2021</v>
      </c>
      <c r="B2634" s="8">
        <v>44326</v>
      </c>
      <c r="C2634" s="50">
        <v>300</v>
      </c>
      <c r="D2634" t="s">
        <v>286</v>
      </c>
      <c r="E2634" s="22" t="s">
        <v>289</v>
      </c>
      <c r="F2634" t="s">
        <v>292</v>
      </c>
      <c r="G2634" s="9" t="s">
        <v>247</v>
      </c>
      <c r="I2634"/>
      <c r="K2634"/>
    </row>
    <row r="2635" spans="1:13" x14ac:dyDescent="0.25">
      <c r="A2635">
        <v>2021</v>
      </c>
      <c r="B2635" s="8">
        <v>44326</v>
      </c>
      <c r="C2635" s="50">
        <v>400</v>
      </c>
      <c r="D2635" t="s">
        <v>286</v>
      </c>
      <c r="E2635" s="22" t="s">
        <v>289</v>
      </c>
      <c r="F2635" t="s">
        <v>292</v>
      </c>
      <c r="G2635" t="s">
        <v>247</v>
      </c>
      <c r="I2635"/>
      <c r="K2635"/>
    </row>
    <row r="2636" spans="1:13" x14ac:dyDescent="0.25">
      <c r="A2636">
        <v>2021</v>
      </c>
      <c r="B2636" s="8">
        <v>44326</v>
      </c>
      <c r="C2636" s="50">
        <v>500</v>
      </c>
      <c r="D2636" t="s">
        <v>286</v>
      </c>
      <c r="E2636" s="22" t="s">
        <v>289</v>
      </c>
      <c r="F2636" t="s">
        <v>292</v>
      </c>
      <c r="G2636" s="9">
        <v>0.2134837962962963</v>
      </c>
      <c r="H2636" t="s">
        <v>36</v>
      </c>
      <c r="I2636">
        <v>60</v>
      </c>
      <c r="J2636">
        <v>1675</v>
      </c>
      <c r="K2636">
        <v>14.82</v>
      </c>
      <c r="L2636">
        <v>1</v>
      </c>
    </row>
    <row r="2637" spans="1:13" x14ac:dyDescent="0.25">
      <c r="A2637">
        <v>2021</v>
      </c>
      <c r="B2637" s="8">
        <v>44326</v>
      </c>
      <c r="C2637" s="50">
        <v>600</v>
      </c>
      <c r="D2637" t="s">
        <v>286</v>
      </c>
      <c r="E2637" s="22" t="s">
        <v>289</v>
      </c>
      <c r="F2637" t="s">
        <v>292</v>
      </c>
      <c r="G2637" t="s">
        <v>247</v>
      </c>
      <c r="I2637"/>
      <c r="K2637"/>
    </row>
    <row r="2638" spans="1:13" x14ac:dyDescent="0.25">
      <c r="A2638">
        <v>2021</v>
      </c>
      <c r="B2638" s="8">
        <v>44326</v>
      </c>
      <c r="C2638" s="50">
        <v>700</v>
      </c>
      <c r="D2638" t="s">
        <v>286</v>
      </c>
      <c r="E2638" s="22" t="s">
        <v>289</v>
      </c>
      <c r="F2638" t="s">
        <v>292</v>
      </c>
      <c r="G2638" s="9" t="s">
        <v>247</v>
      </c>
      <c r="I2638"/>
      <c r="K2638"/>
    </row>
    <row r="2639" spans="1:13" x14ac:dyDescent="0.25">
      <c r="A2639">
        <v>2021</v>
      </c>
      <c r="B2639" s="8">
        <v>44326</v>
      </c>
      <c r="C2639" s="50">
        <v>800</v>
      </c>
      <c r="D2639" t="s">
        <v>286</v>
      </c>
      <c r="E2639" s="22" t="s">
        <v>289</v>
      </c>
      <c r="F2639" t="s">
        <v>292</v>
      </c>
      <c r="G2639" t="s">
        <v>247</v>
      </c>
      <c r="I2639"/>
      <c r="K2639"/>
    </row>
    <row r="2640" spans="1:13" x14ac:dyDescent="0.25">
      <c r="A2640">
        <v>2021</v>
      </c>
      <c r="B2640" s="8">
        <v>44326</v>
      </c>
      <c r="C2640" s="50">
        <v>900</v>
      </c>
      <c r="D2640" t="s">
        <v>286</v>
      </c>
      <c r="E2640" s="22" t="s">
        <v>289</v>
      </c>
      <c r="F2640" t="s">
        <v>292</v>
      </c>
      <c r="G2640" s="9" t="s">
        <v>247</v>
      </c>
      <c r="I2640"/>
      <c r="K2640"/>
    </row>
    <row r="2641" spans="1:13" x14ac:dyDescent="0.25">
      <c r="A2641">
        <v>2021</v>
      </c>
      <c r="B2641" s="8">
        <v>44326</v>
      </c>
      <c r="C2641" s="50">
        <v>1000</v>
      </c>
      <c r="D2641" t="s">
        <v>79</v>
      </c>
      <c r="E2641" s="22" t="s">
        <v>289</v>
      </c>
      <c r="F2641" t="s">
        <v>292</v>
      </c>
      <c r="G2641" t="s">
        <v>247</v>
      </c>
      <c r="I2641"/>
      <c r="K2641"/>
      <c r="M2641" s="22" t="s">
        <v>262</v>
      </c>
    </row>
    <row r="2642" spans="1:13" x14ac:dyDescent="0.25">
      <c r="A2642">
        <v>2021</v>
      </c>
      <c r="B2642" s="8">
        <v>44326</v>
      </c>
      <c r="C2642" s="50">
        <v>1100</v>
      </c>
      <c r="D2642" t="s">
        <v>286</v>
      </c>
      <c r="E2642" s="22" t="s">
        <v>289</v>
      </c>
      <c r="F2642" t="s">
        <v>292</v>
      </c>
      <c r="G2642" s="9" t="s">
        <v>247</v>
      </c>
      <c r="I2642"/>
      <c r="K2642"/>
    </row>
    <row r="2643" spans="1:13" x14ac:dyDescent="0.25">
      <c r="A2643">
        <v>2021</v>
      </c>
      <c r="B2643" s="8">
        <v>44326</v>
      </c>
      <c r="C2643" s="50">
        <v>1200</v>
      </c>
      <c r="D2643" t="s">
        <v>286</v>
      </c>
      <c r="E2643" s="22" t="s">
        <v>289</v>
      </c>
      <c r="F2643" t="s">
        <v>292</v>
      </c>
      <c r="G2643" t="s">
        <v>247</v>
      </c>
      <c r="I2643"/>
      <c r="K2643"/>
    </row>
    <row r="2644" spans="1:13" x14ac:dyDescent="0.25">
      <c r="A2644">
        <v>2021</v>
      </c>
      <c r="B2644" s="8">
        <v>44326</v>
      </c>
      <c r="C2644" s="50">
        <v>1300</v>
      </c>
      <c r="D2644" t="s">
        <v>286</v>
      </c>
      <c r="E2644" s="22" t="s">
        <v>289</v>
      </c>
      <c r="F2644" t="s">
        <v>292</v>
      </c>
      <c r="G2644" s="9" t="s">
        <v>247</v>
      </c>
      <c r="I2644"/>
      <c r="K2644"/>
    </row>
    <row r="2645" spans="1:13" x14ac:dyDescent="0.25">
      <c r="A2645">
        <v>2021</v>
      </c>
      <c r="B2645" s="8">
        <v>44326</v>
      </c>
      <c r="C2645" s="50">
        <v>1400</v>
      </c>
      <c r="D2645" t="s">
        <v>286</v>
      </c>
      <c r="E2645" s="22" t="s">
        <v>289</v>
      </c>
      <c r="F2645" t="s">
        <v>292</v>
      </c>
      <c r="G2645" t="s">
        <v>247</v>
      </c>
      <c r="I2645"/>
      <c r="K2645"/>
    </row>
    <row r="2646" spans="1:13" x14ac:dyDescent="0.25">
      <c r="A2646">
        <v>2021</v>
      </c>
      <c r="B2646" s="8">
        <v>44326</v>
      </c>
      <c r="C2646" s="50">
        <v>1500</v>
      </c>
      <c r="D2646" t="s">
        <v>286</v>
      </c>
      <c r="E2646" s="22" t="s">
        <v>289</v>
      </c>
      <c r="F2646" t="s">
        <v>292</v>
      </c>
      <c r="G2646" s="9" t="s">
        <v>247</v>
      </c>
      <c r="I2646"/>
      <c r="K2646"/>
    </row>
    <row r="2647" spans="1:13" x14ac:dyDescent="0.25">
      <c r="A2647">
        <v>2021</v>
      </c>
      <c r="B2647" s="8">
        <v>44326</v>
      </c>
      <c r="C2647" s="50">
        <v>1600</v>
      </c>
      <c r="D2647" t="s">
        <v>286</v>
      </c>
      <c r="E2647" s="22" t="s">
        <v>289</v>
      </c>
      <c r="F2647" t="s">
        <v>292</v>
      </c>
      <c r="G2647" t="s">
        <v>247</v>
      </c>
      <c r="I2647"/>
      <c r="K2647"/>
    </row>
    <row r="2648" spans="1:13" x14ac:dyDescent="0.25">
      <c r="A2648">
        <v>2021</v>
      </c>
      <c r="B2648" s="8">
        <v>44326</v>
      </c>
      <c r="C2648" s="50">
        <v>1700</v>
      </c>
      <c r="D2648" t="s">
        <v>286</v>
      </c>
      <c r="E2648" s="22" t="s">
        <v>289</v>
      </c>
      <c r="F2648" t="s">
        <v>292</v>
      </c>
      <c r="G2648" s="9" t="s">
        <v>247</v>
      </c>
      <c r="I2648"/>
      <c r="K2648"/>
    </row>
    <row r="2649" spans="1:13" x14ac:dyDescent="0.25">
      <c r="A2649">
        <v>2021</v>
      </c>
      <c r="B2649" s="8">
        <v>44326</v>
      </c>
      <c r="C2649" s="50">
        <v>1800</v>
      </c>
      <c r="D2649" t="s">
        <v>286</v>
      </c>
      <c r="E2649" s="22" t="s">
        <v>289</v>
      </c>
      <c r="F2649" t="s">
        <v>292</v>
      </c>
      <c r="G2649" t="s">
        <v>247</v>
      </c>
      <c r="I2649"/>
      <c r="K2649"/>
    </row>
    <row r="2650" spans="1:13" x14ac:dyDescent="0.25">
      <c r="A2650">
        <v>2021</v>
      </c>
      <c r="B2650" s="8">
        <v>44326</v>
      </c>
      <c r="C2650" s="50">
        <v>1900</v>
      </c>
      <c r="D2650" t="s">
        <v>286</v>
      </c>
      <c r="E2650" s="22" t="s">
        <v>289</v>
      </c>
      <c r="F2650" t="s">
        <v>292</v>
      </c>
      <c r="G2650" s="9" t="s">
        <v>247</v>
      </c>
      <c r="I2650"/>
      <c r="K2650"/>
    </row>
    <row r="2651" spans="1:13" x14ac:dyDescent="0.25">
      <c r="A2651">
        <v>2021</v>
      </c>
      <c r="B2651" s="8">
        <v>44326</v>
      </c>
      <c r="C2651" s="50">
        <v>2000</v>
      </c>
      <c r="D2651" t="s">
        <v>286</v>
      </c>
      <c r="E2651" s="22" t="s">
        <v>289</v>
      </c>
      <c r="F2651" t="s">
        <v>292</v>
      </c>
      <c r="G2651" t="s">
        <v>247</v>
      </c>
      <c r="I2651"/>
      <c r="K2651"/>
    </row>
    <row r="2652" spans="1:13" x14ac:dyDescent="0.25">
      <c r="A2652">
        <v>2021</v>
      </c>
      <c r="B2652" s="8">
        <v>44326</v>
      </c>
      <c r="C2652" s="50">
        <v>2100</v>
      </c>
      <c r="D2652" t="s">
        <v>286</v>
      </c>
      <c r="E2652" s="22" t="s">
        <v>289</v>
      </c>
      <c r="F2652" t="s">
        <v>292</v>
      </c>
      <c r="G2652" s="9" t="s">
        <v>247</v>
      </c>
      <c r="I2652"/>
      <c r="K2652"/>
    </row>
    <row r="2653" spans="1:13" x14ac:dyDescent="0.25">
      <c r="A2653">
        <v>2021</v>
      </c>
      <c r="B2653" s="8">
        <v>44326</v>
      </c>
      <c r="C2653" s="50">
        <v>2200</v>
      </c>
      <c r="D2653" t="s">
        <v>286</v>
      </c>
      <c r="E2653" s="22" t="s">
        <v>289</v>
      </c>
      <c r="F2653" t="s">
        <v>292</v>
      </c>
      <c r="G2653" s="9">
        <v>0.92915509259259255</v>
      </c>
      <c r="H2653" t="s">
        <v>35</v>
      </c>
      <c r="I2653">
        <v>48.5</v>
      </c>
      <c r="J2653">
        <v>3987</v>
      </c>
      <c r="K2653">
        <v>14.76</v>
      </c>
      <c r="L2653">
        <v>1</v>
      </c>
    </row>
    <row r="2654" spans="1:13" x14ac:dyDescent="0.25">
      <c r="A2654">
        <v>2021</v>
      </c>
      <c r="B2654" s="8">
        <v>44326</v>
      </c>
      <c r="C2654" s="50">
        <v>2300</v>
      </c>
      <c r="D2654" t="s">
        <v>286</v>
      </c>
      <c r="E2654" s="22" t="s">
        <v>289</v>
      </c>
      <c r="F2654" t="s">
        <v>292</v>
      </c>
      <c r="G2654" s="9">
        <v>0.9596527777777778</v>
      </c>
      <c r="H2654" t="s">
        <v>36</v>
      </c>
      <c r="I2654">
        <v>59.7</v>
      </c>
      <c r="J2654">
        <v>426</v>
      </c>
      <c r="K2654">
        <v>12.97</v>
      </c>
      <c r="L2654">
        <v>1</v>
      </c>
    </row>
    <row r="2655" spans="1:13" x14ac:dyDescent="0.25">
      <c r="A2655">
        <v>2021</v>
      </c>
      <c r="B2655" s="8">
        <v>44326</v>
      </c>
      <c r="C2655" s="50">
        <v>2300</v>
      </c>
      <c r="D2655" t="s">
        <v>286</v>
      </c>
      <c r="E2655" s="22" t="s">
        <v>289</v>
      </c>
      <c r="F2655" t="s">
        <v>292</v>
      </c>
      <c r="G2655" s="9">
        <v>0.96379629629629626</v>
      </c>
      <c r="H2655" t="s">
        <v>35</v>
      </c>
      <c r="I2655">
        <v>48.4</v>
      </c>
      <c r="J2655">
        <v>1783</v>
      </c>
      <c r="K2655">
        <v>6.1</v>
      </c>
      <c r="L2655">
        <v>2</v>
      </c>
      <c r="M2655" s="60"/>
    </row>
    <row r="2656" spans="1:13" x14ac:dyDescent="0.25">
      <c r="A2656">
        <v>2021</v>
      </c>
      <c r="B2656" s="8">
        <v>44326</v>
      </c>
      <c r="C2656" s="50">
        <v>2300</v>
      </c>
      <c r="D2656" t="s">
        <v>286</v>
      </c>
      <c r="E2656" s="22" t="s">
        <v>289</v>
      </c>
      <c r="F2656" t="s">
        <v>292</v>
      </c>
      <c r="G2656" s="9">
        <v>0.96754629629629629</v>
      </c>
      <c r="H2656" t="s">
        <v>35</v>
      </c>
      <c r="I2656">
        <v>46.2</v>
      </c>
      <c r="J2656">
        <v>2988</v>
      </c>
      <c r="K2656">
        <v>5.98</v>
      </c>
      <c r="L2656">
        <v>2</v>
      </c>
    </row>
    <row r="2657" spans="1:13" x14ac:dyDescent="0.25">
      <c r="A2657">
        <v>2021</v>
      </c>
      <c r="B2657" s="8">
        <v>44327</v>
      </c>
      <c r="C2657" s="50">
        <v>0</v>
      </c>
      <c r="D2657" t="s">
        <v>286</v>
      </c>
      <c r="E2657" s="22" t="s">
        <v>289</v>
      </c>
      <c r="F2657" t="s">
        <v>292</v>
      </c>
      <c r="G2657" s="9">
        <v>6.0416666666666665E-3</v>
      </c>
      <c r="H2657" t="s">
        <v>35</v>
      </c>
      <c r="I2657">
        <v>59.6</v>
      </c>
      <c r="J2657">
        <v>1995</v>
      </c>
      <c r="K2657">
        <v>13.64</v>
      </c>
      <c r="L2657">
        <v>1</v>
      </c>
    </row>
    <row r="2658" spans="1:13" x14ac:dyDescent="0.25">
      <c r="A2658">
        <v>2021</v>
      </c>
      <c r="B2658" s="8">
        <v>44327</v>
      </c>
      <c r="C2658" s="50">
        <v>100</v>
      </c>
      <c r="D2658" t="s">
        <v>286</v>
      </c>
      <c r="E2658" s="22" t="s">
        <v>289</v>
      </c>
      <c r="F2658" t="s">
        <v>292</v>
      </c>
      <c r="G2658" t="s">
        <v>247</v>
      </c>
      <c r="I2658"/>
      <c r="K2658"/>
    </row>
    <row r="2659" spans="1:13" x14ac:dyDescent="0.25">
      <c r="A2659">
        <v>2021</v>
      </c>
      <c r="B2659" s="8">
        <v>44327</v>
      </c>
      <c r="C2659" s="50">
        <v>200</v>
      </c>
      <c r="D2659" t="s">
        <v>286</v>
      </c>
      <c r="E2659" s="22" t="s">
        <v>289</v>
      </c>
      <c r="F2659" t="s">
        <v>292</v>
      </c>
      <c r="G2659" t="s">
        <v>247</v>
      </c>
      <c r="I2659"/>
      <c r="K2659"/>
    </row>
    <row r="2660" spans="1:13" x14ac:dyDescent="0.25">
      <c r="A2660">
        <v>2021</v>
      </c>
      <c r="B2660" s="8">
        <v>44327</v>
      </c>
      <c r="C2660" s="50">
        <v>300</v>
      </c>
      <c r="D2660" t="s">
        <v>286</v>
      </c>
      <c r="E2660" s="22" t="s">
        <v>289</v>
      </c>
      <c r="F2660" t="s">
        <v>292</v>
      </c>
      <c r="G2660" s="9">
        <v>0.13288194444444443</v>
      </c>
      <c r="H2660" t="s">
        <v>35</v>
      </c>
      <c r="I2660">
        <v>47.7</v>
      </c>
      <c r="J2660">
        <v>2619</v>
      </c>
      <c r="K2660">
        <v>11.63</v>
      </c>
      <c r="L2660">
        <v>2</v>
      </c>
    </row>
    <row r="2661" spans="1:13" x14ac:dyDescent="0.25">
      <c r="A2661">
        <v>2021</v>
      </c>
      <c r="B2661" s="8">
        <v>44327</v>
      </c>
      <c r="C2661" s="50">
        <v>400</v>
      </c>
      <c r="D2661" t="s">
        <v>286</v>
      </c>
      <c r="E2661" s="22" t="s">
        <v>289</v>
      </c>
      <c r="F2661" t="s">
        <v>292</v>
      </c>
      <c r="G2661" t="s">
        <v>247</v>
      </c>
      <c r="I2661"/>
      <c r="K2661"/>
    </row>
    <row r="2662" spans="1:13" x14ac:dyDescent="0.25">
      <c r="A2662">
        <v>2021</v>
      </c>
      <c r="B2662" s="8">
        <v>44327</v>
      </c>
      <c r="C2662" s="50">
        <v>500</v>
      </c>
      <c r="D2662" t="s">
        <v>286</v>
      </c>
      <c r="E2662" s="22" t="s">
        <v>289</v>
      </c>
      <c r="F2662" t="s">
        <v>292</v>
      </c>
      <c r="G2662" t="s">
        <v>247</v>
      </c>
      <c r="I2662"/>
      <c r="K2662"/>
    </row>
    <row r="2663" spans="1:13" x14ac:dyDescent="0.25">
      <c r="A2663">
        <v>2021</v>
      </c>
      <c r="B2663" s="8">
        <v>44327</v>
      </c>
      <c r="C2663" s="50">
        <v>600</v>
      </c>
      <c r="D2663" t="s">
        <v>286</v>
      </c>
      <c r="E2663" s="22" t="s">
        <v>289</v>
      </c>
      <c r="F2663" t="s">
        <v>292</v>
      </c>
      <c r="G2663" s="9">
        <v>0.25593749999999998</v>
      </c>
      <c r="H2663" t="s">
        <v>36</v>
      </c>
      <c r="I2663">
        <v>46.9</v>
      </c>
      <c r="J2663">
        <v>1935</v>
      </c>
      <c r="K2663">
        <v>8.64</v>
      </c>
      <c r="L2663">
        <v>1</v>
      </c>
    </row>
    <row r="2664" spans="1:13" x14ac:dyDescent="0.25">
      <c r="A2664">
        <v>2021</v>
      </c>
      <c r="B2664" s="8">
        <v>44327</v>
      </c>
      <c r="C2664" s="50">
        <v>700</v>
      </c>
      <c r="D2664" t="s">
        <v>286</v>
      </c>
      <c r="E2664" s="22" t="s">
        <v>289</v>
      </c>
      <c r="F2664" t="s">
        <v>292</v>
      </c>
      <c r="G2664" t="s">
        <v>247</v>
      </c>
      <c r="I2664"/>
      <c r="K2664"/>
    </row>
    <row r="2665" spans="1:13" x14ac:dyDescent="0.25">
      <c r="A2665">
        <v>2021</v>
      </c>
      <c r="B2665" s="8">
        <v>44327</v>
      </c>
      <c r="C2665" s="50">
        <v>800</v>
      </c>
      <c r="D2665" t="s">
        <v>286</v>
      </c>
      <c r="E2665" s="22" t="s">
        <v>289</v>
      </c>
      <c r="F2665" t="s">
        <v>292</v>
      </c>
      <c r="G2665" t="s">
        <v>247</v>
      </c>
      <c r="I2665"/>
      <c r="K2665"/>
    </row>
    <row r="2666" spans="1:13" x14ac:dyDescent="0.25">
      <c r="A2666">
        <v>2021</v>
      </c>
      <c r="B2666" s="8">
        <v>44327</v>
      </c>
      <c r="C2666" s="50">
        <v>900</v>
      </c>
      <c r="D2666" t="s">
        <v>286</v>
      </c>
      <c r="E2666" s="22" t="s">
        <v>289</v>
      </c>
      <c r="F2666" t="s">
        <v>292</v>
      </c>
      <c r="G2666" t="s">
        <v>247</v>
      </c>
      <c r="I2666"/>
      <c r="K2666"/>
    </row>
    <row r="2667" spans="1:13" x14ac:dyDescent="0.25">
      <c r="A2667">
        <v>2021</v>
      </c>
      <c r="B2667" s="8">
        <v>44327</v>
      </c>
      <c r="C2667" s="50">
        <v>1000</v>
      </c>
      <c r="D2667" t="s">
        <v>286</v>
      </c>
      <c r="E2667" s="22" t="s">
        <v>289</v>
      </c>
      <c r="F2667" t="s">
        <v>292</v>
      </c>
      <c r="G2667" t="s">
        <v>247</v>
      </c>
      <c r="I2667"/>
      <c r="K2667"/>
    </row>
    <row r="2668" spans="1:13" x14ac:dyDescent="0.25">
      <c r="A2668">
        <v>2021</v>
      </c>
      <c r="B2668" s="8">
        <v>44327</v>
      </c>
      <c r="C2668" s="50">
        <v>1100</v>
      </c>
      <c r="D2668" t="s">
        <v>286</v>
      </c>
      <c r="E2668" s="22" t="s">
        <v>289</v>
      </c>
      <c r="F2668" t="s">
        <v>292</v>
      </c>
      <c r="G2668" t="s">
        <v>247</v>
      </c>
      <c r="I2668"/>
      <c r="K2668"/>
    </row>
    <row r="2669" spans="1:13" s="22" customFormat="1" x14ac:dyDescent="0.25">
      <c r="A2669" s="22">
        <v>2021</v>
      </c>
      <c r="B2669" s="41">
        <v>44327</v>
      </c>
      <c r="C2669" s="51">
        <v>1200</v>
      </c>
      <c r="D2669" s="22" t="s">
        <v>286</v>
      </c>
      <c r="E2669" s="22" t="s">
        <v>289</v>
      </c>
      <c r="F2669" s="22" t="s">
        <v>292</v>
      </c>
      <c r="G2669" s="22" t="s">
        <v>247</v>
      </c>
      <c r="M2669" s="22" t="s">
        <v>263</v>
      </c>
    </row>
    <row r="2670" spans="1:13" x14ac:dyDescent="0.25">
      <c r="A2670">
        <v>2021</v>
      </c>
      <c r="B2670" s="8">
        <v>44327</v>
      </c>
      <c r="C2670" s="50">
        <v>1300</v>
      </c>
      <c r="D2670" t="s">
        <v>286</v>
      </c>
      <c r="E2670" s="22" t="s">
        <v>289</v>
      </c>
      <c r="F2670" t="s">
        <v>292</v>
      </c>
      <c r="G2670" t="s">
        <v>247</v>
      </c>
      <c r="I2670"/>
      <c r="K2670"/>
    </row>
    <row r="2671" spans="1:13" x14ac:dyDescent="0.25">
      <c r="A2671">
        <v>2021</v>
      </c>
      <c r="B2671" s="8">
        <v>44327</v>
      </c>
      <c r="C2671" s="50">
        <v>1400</v>
      </c>
      <c r="D2671" t="s">
        <v>286</v>
      </c>
      <c r="E2671" s="22" t="s">
        <v>289</v>
      </c>
      <c r="F2671" t="s">
        <v>292</v>
      </c>
      <c r="G2671" t="s">
        <v>247</v>
      </c>
      <c r="I2671"/>
      <c r="K2671"/>
    </row>
    <row r="2672" spans="1:13" x14ac:dyDescent="0.25">
      <c r="A2672">
        <v>2021</v>
      </c>
      <c r="B2672" s="8">
        <v>44327</v>
      </c>
      <c r="C2672" s="50">
        <v>1500</v>
      </c>
      <c r="D2672" t="s">
        <v>286</v>
      </c>
      <c r="E2672" s="22" t="s">
        <v>289</v>
      </c>
      <c r="F2672" t="s">
        <v>292</v>
      </c>
      <c r="G2672" s="9">
        <v>0.63744212962962965</v>
      </c>
      <c r="H2672" t="s">
        <v>35</v>
      </c>
      <c r="I2672">
        <v>71</v>
      </c>
      <c r="J2672">
        <v>4271</v>
      </c>
      <c r="K2672">
        <v>13.38</v>
      </c>
      <c r="L2672">
        <v>1</v>
      </c>
    </row>
    <row r="2673" spans="1:13" x14ac:dyDescent="0.25">
      <c r="A2673">
        <v>2021</v>
      </c>
      <c r="B2673" s="8">
        <v>44327</v>
      </c>
      <c r="C2673" s="50">
        <v>1600</v>
      </c>
      <c r="D2673" t="s">
        <v>286</v>
      </c>
      <c r="E2673" s="22" t="s">
        <v>289</v>
      </c>
      <c r="F2673" t="s">
        <v>292</v>
      </c>
      <c r="G2673" t="s">
        <v>247</v>
      </c>
      <c r="I2673"/>
      <c r="K2673"/>
    </row>
    <row r="2674" spans="1:13" x14ac:dyDescent="0.25">
      <c r="A2674">
        <v>2021</v>
      </c>
      <c r="B2674" s="8">
        <v>44327</v>
      </c>
      <c r="C2674" s="50">
        <v>1700</v>
      </c>
      <c r="D2674" t="s">
        <v>286</v>
      </c>
      <c r="E2674" s="22" t="s">
        <v>289</v>
      </c>
      <c r="F2674" t="s">
        <v>292</v>
      </c>
      <c r="G2674" t="s">
        <v>247</v>
      </c>
      <c r="I2674"/>
      <c r="K2674"/>
    </row>
    <row r="2675" spans="1:13" x14ac:dyDescent="0.25">
      <c r="A2675">
        <v>2021</v>
      </c>
      <c r="B2675" s="8">
        <v>44327</v>
      </c>
      <c r="C2675" s="50">
        <v>1800</v>
      </c>
      <c r="D2675" t="s">
        <v>286</v>
      </c>
      <c r="E2675" s="22" t="s">
        <v>289</v>
      </c>
      <c r="F2675" t="s">
        <v>292</v>
      </c>
      <c r="G2675" t="s">
        <v>247</v>
      </c>
      <c r="I2675"/>
      <c r="K2675"/>
    </row>
    <row r="2676" spans="1:13" x14ac:dyDescent="0.25">
      <c r="A2676">
        <v>2021</v>
      </c>
      <c r="B2676" s="8">
        <v>44327</v>
      </c>
      <c r="C2676" s="50">
        <v>1900</v>
      </c>
      <c r="D2676" t="s">
        <v>286</v>
      </c>
      <c r="E2676" s="22" t="s">
        <v>289</v>
      </c>
      <c r="F2676" t="s">
        <v>292</v>
      </c>
      <c r="G2676" t="s">
        <v>247</v>
      </c>
      <c r="I2676"/>
      <c r="K2676"/>
    </row>
    <row r="2677" spans="1:13" x14ac:dyDescent="0.25">
      <c r="A2677">
        <v>2021</v>
      </c>
      <c r="B2677" s="8">
        <v>44327</v>
      </c>
      <c r="C2677" s="50">
        <v>2000</v>
      </c>
      <c r="D2677" t="s">
        <v>286</v>
      </c>
      <c r="E2677" s="22" t="s">
        <v>289</v>
      </c>
      <c r="F2677" t="s">
        <v>292</v>
      </c>
      <c r="G2677" t="s">
        <v>247</v>
      </c>
      <c r="I2677"/>
      <c r="K2677"/>
    </row>
    <row r="2678" spans="1:13" x14ac:dyDescent="0.25">
      <c r="A2678">
        <v>2021</v>
      </c>
      <c r="B2678" s="8">
        <v>44327</v>
      </c>
      <c r="C2678" s="50">
        <v>2100</v>
      </c>
      <c r="D2678" t="s">
        <v>286</v>
      </c>
      <c r="E2678" s="22" t="s">
        <v>289</v>
      </c>
      <c r="F2678" t="s">
        <v>292</v>
      </c>
      <c r="G2678" s="9">
        <v>0.88134259259259251</v>
      </c>
      <c r="H2678" t="s">
        <v>35</v>
      </c>
      <c r="I2678">
        <v>59.6</v>
      </c>
      <c r="J2678">
        <v>1788</v>
      </c>
      <c r="K2678">
        <v>14.99</v>
      </c>
      <c r="L2678">
        <v>1</v>
      </c>
    </row>
    <row r="2679" spans="1:13" x14ac:dyDescent="0.25">
      <c r="A2679">
        <v>2021</v>
      </c>
      <c r="B2679" s="8">
        <v>44327</v>
      </c>
      <c r="C2679" s="50">
        <v>2100</v>
      </c>
      <c r="D2679" t="s">
        <v>286</v>
      </c>
      <c r="E2679" s="22" t="s">
        <v>289</v>
      </c>
      <c r="F2679" t="s">
        <v>292</v>
      </c>
      <c r="G2679" s="9">
        <v>0.88495370370370363</v>
      </c>
      <c r="H2679" t="s">
        <v>35</v>
      </c>
      <c r="I2679">
        <v>62.4</v>
      </c>
      <c r="J2679">
        <v>2958</v>
      </c>
      <c r="K2679">
        <v>19.57</v>
      </c>
      <c r="L2679">
        <v>1</v>
      </c>
    </row>
    <row r="2680" spans="1:13" x14ac:dyDescent="0.25">
      <c r="A2680">
        <v>2021</v>
      </c>
      <c r="B2680" s="8">
        <v>44327</v>
      </c>
      <c r="C2680" s="50">
        <v>2200</v>
      </c>
      <c r="D2680" t="s">
        <v>286</v>
      </c>
      <c r="E2680" s="22" t="s">
        <v>289</v>
      </c>
      <c r="F2680" t="s">
        <v>292</v>
      </c>
      <c r="G2680" s="9">
        <v>0.92853009259259256</v>
      </c>
      <c r="H2680" t="s">
        <v>36</v>
      </c>
      <c r="I2680">
        <v>71.099999999999994</v>
      </c>
      <c r="J2680">
        <v>3869</v>
      </c>
      <c r="K2680">
        <v>5.03</v>
      </c>
      <c r="L2680">
        <v>1</v>
      </c>
    </row>
    <row r="2681" spans="1:13" x14ac:dyDescent="0.25">
      <c r="A2681">
        <v>2021</v>
      </c>
      <c r="B2681" s="8">
        <v>44327</v>
      </c>
      <c r="C2681" s="50">
        <v>2200</v>
      </c>
      <c r="D2681" t="s">
        <v>286</v>
      </c>
      <c r="E2681" s="22" t="s">
        <v>289</v>
      </c>
      <c r="F2681" t="s">
        <v>292</v>
      </c>
      <c r="G2681" s="9">
        <v>0.92899305555555556</v>
      </c>
      <c r="H2681" t="s">
        <v>35</v>
      </c>
      <c r="I2681">
        <v>64.900000000000006</v>
      </c>
      <c r="J2681">
        <v>4018</v>
      </c>
      <c r="K2681">
        <v>10.68</v>
      </c>
      <c r="L2681">
        <v>1</v>
      </c>
    </row>
    <row r="2682" spans="1:13" x14ac:dyDescent="0.25">
      <c r="A2682">
        <v>2021</v>
      </c>
      <c r="B2682" s="8">
        <v>44327</v>
      </c>
      <c r="C2682" s="50">
        <v>2300</v>
      </c>
      <c r="D2682" t="s">
        <v>286</v>
      </c>
      <c r="E2682" s="22" t="s">
        <v>289</v>
      </c>
      <c r="F2682" t="s">
        <v>292</v>
      </c>
      <c r="G2682" t="s">
        <v>247</v>
      </c>
      <c r="I2682"/>
      <c r="K2682"/>
    </row>
    <row r="2683" spans="1:13" x14ac:dyDescent="0.25">
      <c r="A2683">
        <v>2021</v>
      </c>
      <c r="B2683" s="8">
        <v>44328</v>
      </c>
      <c r="C2683" s="50">
        <v>0</v>
      </c>
      <c r="D2683" t="s">
        <v>286</v>
      </c>
      <c r="E2683" s="22" t="s">
        <v>289</v>
      </c>
      <c r="F2683" t="s">
        <v>292</v>
      </c>
      <c r="G2683" s="9">
        <v>3.2638888888888891E-3</v>
      </c>
      <c r="H2683" t="s">
        <v>36</v>
      </c>
      <c r="I2683">
        <v>80.900000000000006</v>
      </c>
      <c r="J2683">
        <v>1088</v>
      </c>
      <c r="K2683">
        <v>10.19</v>
      </c>
      <c r="L2683">
        <v>1</v>
      </c>
    </row>
    <row r="2684" spans="1:13" x14ac:dyDescent="0.25">
      <c r="A2684">
        <v>2021</v>
      </c>
      <c r="B2684" s="8">
        <v>44328</v>
      </c>
      <c r="C2684" s="50">
        <v>0</v>
      </c>
      <c r="D2684" t="s">
        <v>286</v>
      </c>
      <c r="E2684" s="22" t="s">
        <v>289</v>
      </c>
      <c r="F2684" t="s">
        <v>292</v>
      </c>
      <c r="G2684" s="9">
        <v>6.4583333333333333E-3</v>
      </c>
      <c r="H2684" t="s">
        <v>35</v>
      </c>
      <c r="I2684">
        <v>73.099999999999994</v>
      </c>
      <c r="J2684">
        <v>2149</v>
      </c>
      <c r="K2684">
        <v>13.93</v>
      </c>
      <c r="L2684">
        <v>1</v>
      </c>
    </row>
    <row r="2685" spans="1:13" x14ac:dyDescent="0.25">
      <c r="A2685">
        <v>2021</v>
      </c>
      <c r="B2685" s="8">
        <v>44328</v>
      </c>
      <c r="C2685" s="50">
        <v>100</v>
      </c>
      <c r="D2685" t="s">
        <v>286</v>
      </c>
      <c r="E2685" s="22" t="s">
        <v>289</v>
      </c>
      <c r="F2685" t="s">
        <v>292</v>
      </c>
      <c r="G2685" s="9">
        <v>5.2337962962962968E-2</v>
      </c>
      <c r="H2685" t="s">
        <v>35</v>
      </c>
      <c r="I2685">
        <v>62.5</v>
      </c>
      <c r="J2685">
        <v>3580</v>
      </c>
      <c r="K2685">
        <v>5.71</v>
      </c>
      <c r="L2685">
        <v>2</v>
      </c>
    </row>
    <row r="2686" spans="1:13" x14ac:dyDescent="0.25">
      <c r="A2686">
        <v>2021</v>
      </c>
      <c r="B2686" s="8">
        <v>44328</v>
      </c>
      <c r="C2686" s="50">
        <v>200</v>
      </c>
      <c r="D2686" t="s">
        <v>286</v>
      </c>
      <c r="E2686" s="22" t="s">
        <v>289</v>
      </c>
      <c r="F2686" t="s">
        <v>292</v>
      </c>
      <c r="G2686" s="9">
        <v>8.8032407407407406E-2</v>
      </c>
      <c r="H2686" t="s">
        <v>35</v>
      </c>
      <c r="I2686">
        <v>51.3</v>
      </c>
      <c r="J2686">
        <v>1560</v>
      </c>
      <c r="K2686">
        <v>13.41</v>
      </c>
      <c r="L2686">
        <v>1</v>
      </c>
      <c r="M2686" s="22" t="s">
        <v>264</v>
      </c>
    </row>
    <row r="2687" spans="1:13" x14ac:dyDescent="0.25">
      <c r="A2687">
        <v>2021</v>
      </c>
      <c r="B2687" s="8">
        <v>44328</v>
      </c>
      <c r="C2687" s="50">
        <v>300</v>
      </c>
      <c r="D2687" t="s">
        <v>286</v>
      </c>
      <c r="E2687" s="22" t="s">
        <v>289</v>
      </c>
      <c r="F2687" t="s">
        <v>292</v>
      </c>
      <c r="G2687" t="s">
        <v>247</v>
      </c>
      <c r="I2687"/>
      <c r="K2687"/>
    </row>
    <row r="2688" spans="1:13" x14ac:dyDescent="0.25">
      <c r="A2688">
        <v>2021</v>
      </c>
      <c r="B2688" s="8">
        <v>44328</v>
      </c>
      <c r="C2688" s="50">
        <v>400</v>
      </c>
      <c r="D2688" t="s">
        <v>286</v>
      </c>
      <c r="E2688" s="22" t="s">
        <v>289</v>
      </c>
      <c r="F2688" t="s">
        <v>292</v>
      </c>
      <c r="G2688" t="s">
        <v>247</v>
      </c>
      <c r="I2688"/>
      <c r="K2688"/>
    </row>
    <row r="2689" spans="1:11" x14ac:dyDescent="0.25">
      <c r="A2689">
        <v>2021</v>
      </c>
      <c r="B2689" s="8">
        <v>44328</v>
      </c>
      <c r="C2689" s="50">
        <v>500</v>
      </c>
      <c r="D2689" t="s">
        <v>286</v>
      </c>
      <c r="E2689" s="22" t="s">
        <v>289</v>
      </c>
      <c r="F2689" t="s">
        <v>292</v>
      </c>
      <c r="G2689" t="s">
        <v>247</v>
      </c>
      <c r="I2689"/>
      <c r="K2689"/>
    </row>
    <row r="2690" spans="1:11" x14ac:dyDescent="0.25">
      <c r="A2690">
        <v>2021</v>
      </c>
      <c r="B2690" s="8">
        <v>44328</v>
      </c>
      <c r="C2690" s="50">
        <v>600</v>
      </c>
      <c r="D2690" t="s">
        <v>286</v>
      </c>
      <c r="E2690" s="22" t="s">
        <v>289</v>
      </c>
      <c r="F2690" t="s">
        <v>292</v>
      </c>
      <c r="G2690" t="s">
        <v>247</v>
      </c>
      <c r="I2690"/>
      <c r="K2690"/>
    </row>
    <row r="2691" spans="1:11" x14ac:dyDescent="0.25">
      <c r="A2691">
        <v>2021</v>
      </c>
      <c r="B2691" s="8">
        <v>44328</v>
      </c>
      <c r="C2691" s="50">
        <v>700</v>
      </c>
      <c r="D2691" t="s">
        <v>286</v>
      </c>
      <c r="E2691" s="22" t="s">
        <v>289</v>
      </c>
      <c r="F2691" t="s">
        <v>292</v>
      </c>
      <c r="G2691" t="s">
        <v>247</v>
      </c>
      <c r="I2691"/>
      <c r="K2691"/>
    </row>
    <row r="2692" spans="1:11" x14ac:dyDescent="0.25">
      <c r="A2692">
        <v>2021</v>
      </c>
      <c r="B2692" s="8">
        <v>44328</v>
      </c>
      <c r="C2692" s="50">
        <v>800</v>
      </c>
      <c r="D2692" t="s">
        <v>286</v>
      </c>
      <c r="E2692" s="22" t="s">
        <v>289</v>
      </c>
      <c r="F2692" t="s">
        <v>292</v>
      </c>
      <c r="G2692" t="s">
        <v>247</v>
      </c>
      <c r="I2692"/>
      <c r="K2692"/>
    </row>
    <row r="2693" spans="1:11" x14ac:dyDescent="0.25">
      <c r="A2693">
        <v>2021</v>
      </c>
      <c r="B2693" s="8">
        <v>44328</v>
      </c>
      <c r="C2693" s="50">
        <v>900</v>
      </c>
      <c r="D2693" t="s">
        <v>286</v>
      </c>
      <c r="E2693" s="22" t="s">
        <v>289</v>
      </c>
      <c r="F2693" t="s">
        <v>292</v>
      </c>
      <c r="G2693" t="s">
        <v>247</v>
      </c>
      <c r="I2693"/>
      <c r="K2693"/>
    </row>
    <row r="2694" spans="1:11" x14ac:dyDescent="0.25">
      <c r="A2694">
        <v>2021</v>
      </c>
      <c r="B2694" s="8">
        <v>44328</v>
      </c>
      <c r="C2694" s="50">
        <v>1000</v>
      </c>
      <c r="D2694" t="s">
        <v>286</v>
      </c>
      <c r="E2694" s="22" t="s">
        <v>289</v>
      </c>
      <c r="F2694" t="s">
        <v>292</v>
      </c>
      <c r="G2694" t="s">
        <v>247</v>
      </c>
      <c r="I2694"/>
      <c r="K2694"/>
    </row>
    <row r="2695" spans="1:11" x14ac:dyDescent="0.25">
      <c r="A2695">
        <v>2021</v>
      </c>
      <c r="B2695" s="8">
        <v>44328</v>
      </c>
      <c r="C2695" s="50">
        <v>1100</v>
      </c>
      <c r="D2695" t="s">
        <v>286</v>
      </c>
      <c r="E2695" s="22" t="s">
        <v>289</v>
      </c>
      <c r="F2695" t="s">
        <v>292</v>
      </c>
      <c r="G2695" t="s">
        <v>247</v>
      </c>
      <c r="I2695"/>
      <c r="K2695"/>
    </row>
    <row r="2696" spans="1:11" x14ac:dyDescent="0.25">
      <c r="A2696">
        <v>2021</v>
      </c>
      <c r="B2696" s="8">
        <v>44328</v>
      </c>
      <c r="C2696" s="50">
        <v>1200</v>
      </c>
      <c r="D2696" t="s">
        <v>286</v>
      </c>
      <c r="E2696" s="22" t="s">
        <v>289</v>
      </c>
      <c r="F2696" t="s">
        <v>292</v>
      </c>
      <c r="G2696" t="s">
        <v>247</v>
      </c>
      <c r="I2696"/>
      <c r="K2696"/>
    </row>
    <row r="2697" spans="1:11" x14ac:dyDescent="0.25">
      <c r="A2697">
        <v>2021</v>
      </c>
      <c r="B2697" s="8">
        <v>44328</v>
      </c>
      <c r="C2697" s="50">
        <v>1300</v>
      </c>
      <c r="D2697" t="s">
        <v>286</v>
      </c>
      <c r="E2697" s="22" t="s">
        <v>289</v>
      </c>
      <c r="F2697" t="s">
        <v>292</v>
      </c>
      <c r="G2697" t="s">
        <v>247</v>
      </c>
      <c r="I2697"/>
      <c r="K2697"/>
    </row>
    <row r="2698" spans="1:11" x14ac:dyDescent="0.25">
      <c r="A2698">
        <v>2021</v>
      </c>
      <c r="B2698" s="8">
        <v>44328</v>
      </c>
      <c r="C2698" s="50">
        <v>1400</v>
      </c>
      <c r="D2698" t="s">
        <v>286</v>
      </c>
      <c r="E2698" s="22" t="s">
        <v>289</v>
      </c>
      <c r="F2698" t="s">
        <v>292</v>
      </c>
      <c r="G2698" t="s">
        <v>247</v>
      </c>
      <c r="I2698"/>
      <c r="K2698"/>
    </row>
    <row r="2699" spans="1:11" x14ac:dyDescent="0.25">
      <c r="A2699">
        <v>2021</v>
      </c>
      <c r="B2699" s="8">
        <v>44328</v>
      </c>
      <c r="C2699" s="50">
        <v>1500</v>
      </c>
      <c r="D2699" t="s">
        <v>286</v>
      </c>
      <c r="E2699" s="22" t="s">
        <v>289</v>
      </c>
      <c r="F2699" t="s">
        <v>292</v>
      </c>
      <c r="G2699" t="s">
        <v>247</v>
      </c>
      <c r="I2699"/>
      <c r="K2699"/>
    </row>
    <row r="2700" spans="1:11" x14ac:dyDescent="0.25">
      <c r="A2700">
        <v>2021</v>
      </c>
      <c r="B2700" s="8">
        <v>44328</v>
      </c>
      <c r="C2700" s="50">
        <v>1600</v>
      </c>
      <c r="D2700" t="s">
        <v>286</v>
      </c>
      <c r="E2700" s="22" t="s">
        <v>289</v>
      </c>
      <c r="F2700" t="s">
        <v>292</v>
      </c>
      <c r="G2700" t="s">
        <v>247</v>
      </c>
      <c r="I2700"/>
      <c r="K2700"/>
    </row>
    <row r="2701" spans="1:11" x14ac:dyDescent="0.25">
      <c r="A2701">
        <v>2021</v>
      </c>
      <c r="B2701" s="8">
        <v>44328</v>
      </c>
      <c r="C2701" s="50">
        <v>1700</v>
      </c>
      <c r="D2701" t="s">
        <v>286</v>
      </c>
      <c r="E2701" s="22" t="s">
        <v>289</v>
      </c>
      <c r="F2701" t="s">
        <v>292</v>
      </c>
      <c r="G2701" t="s">
        <v>247</v>
      </c>
      <c r="I2701"/>
      <c r="K2701"/>
    </row>
    <row r="2702" spans="1:11" x14ac:dyDescent="0.25">
      <c r="A2702">
        <v>2021</v>
      </c>
      <c r="B2702" s="8">
        <v>44328</v>
      </c>
      <c r="C2702" s="50">
        <v>1800</v>
      </c>
      <c r="D2702" t="s">
        <v>286</v>
      </c>
      <c r="E2702" s="22" t="s">
        <v>289</v>
      </c>
      <c r="F2702" t="s">
        <v>292</v>
      </c>
      <c r="G2702" t="s">
        <v>247</v>
      </c>
      <c r="I2702"/>
      <c r="K2702"/>
    </row>
    <row r="2703" spans="1:11" x14ac:dyDescent="0.25">
      <c r="A2703">
        <v>2021</v>
      </c>
      <c r="B2703" s="8">
        <v>44328</v>
      </c>
      <c r="C2703" s="50">
        <v>1900</v>
      </c>
      <c r="D2703" t="s">
        <v>286</v>
      </c>
      <c r="E2703" s="22" t="s">
        <v>289</v>
      </c>
      <c r="F2703" t="s">
        <v>292</v>
      </c>
      <c r="G2703" t="s">
        <v>247</v>
      </c>
      <c r="I2703"/>
      <c r="K2703"/>
    </row>
    <row r="2704" spans="1:11" x14ac:dyDescent="0.25">
      <c r="A2704">
        <v>2021</v>
      </c>
      <c r="B2704" s="8">
        <v>44328</v>
      </c>
      <c r="C2704" s="50">
        <v>2000</v>
      </c>
      <c r="D2704" t="s">
        <v>286</v>
      </c>
      <c r="E2704" s="22" t="s">
        <v>289</v>
      </c>
      <c r="F2704" t="s">
        <v>292</v>
      </c>
      <c r="G2704" t="s">
        <v>247</v>
      </c>
      <c r="I2704"/>
      <c r="K2704"/>
    </row>
    <row r="2705" spans="1:14" x14ac:dyDescent="0.25">
      <c r="A2705">
        <v>2021</v>
      </c>
      <c r="B2705" s="8">
        <v>44328</v>
      </c>
      <c r="C2705" s="50">
        <v>2100</v>
      </c>
      <c r="D2705" t="s">
        <v>286</v>
      </c>
      <c r="E2705" s="22" t="s">
        <v>289</v>
      </c>
      <c r="F2705" t="s">
        <v>292</v>
      </c>
      <c r="G2705" t="s">
        <v>247</v>
      </c>
      <c r="I2705"/>
      <c r="K2705"/>
    </row>
    <row r="2706" spans="1:14" x14ac:dyDescent="0.25">
      <c r="A2706">
        <v>2021</v>
      </c>
      <c r="B2706" s="8">
        <v>44328</v>
      </c>
      <c r="C2706" s="50">
        <v>2200</v>
      </c>
      <c r="D2706" t="s">
        <v>286</v>
      </c>
      <c r="E2706" s="22" t="s">
        <v>289</v>
      </c>
      <c r="F2706" t="s">
        <v>292</v>
      </c>
      <c r="G2706" s="9">
        <v>0.92094907407407411</v>
      </c>
      <c r="H2706" t="s">
        <v>35</v>
      </c>
      <c r="I2706">
        <v>63.8</v>
      </c>
      <c r="J2706">
        <v>1408</v>
      </c>
      <c r="K2706">
        <v>7.02</v>
      </c>
      <c r="L2706">
        <v>1</v>
      </c>
    </row>
    <row r="2707" spans="1:14" x14ac:dyDescent="0.25">
      <c r="A2707">
        <v>2021</v>
      </c>
      <c r="B2707" s="8">
        <v>44328</v>
      </c>
      <c r="C2707" s="50">
        <v>2200</v>
      </c>
      <c r="D2707" t="s">
        <v>286</v>
      </c>
      <c r="E2707" s="22" t="s">
        <v>289</v>
      </c>
      <c r="F2707" t="s">
        <v>292</v>
      </c>
      <c r="G2707" s="9">
        <v>0.92825231481481485</v>
      </c>
      <c r="H2707" t="s">
        <v>36</v>
      </c>
      <c r="I2707">
        <v>73.5</v>
      </c>
      <c r="J2707">
        <v>3769</v>
      </c>
      <c r="K2707">
        <v>1.79</v>
      </c>
      <c r="L2707">
        <v>2</v>
      </c>
      <c r="M2707" s="22" t="s">
        <v>265</v>
      </c>
    </row>
    <row r="2708" spans="1:14" x14ac:dyDescent="0.25">
      <c r="A2708">
        <v>2021</v>
      </c>
      <c r="B2708" s="8">
        <v>44328</v>
      </c>
      <c r="C2708" s="50">
        <v>2200</v>
      </c>
      <c r="D2708" t="s">
        <v>286</v>
      </c>
      <c r="E2708" s="22" t="s">
        <v>289</v>
      </c>
      <c r="F2708" t="s">
        <v>292</v>
      </c>
      <c r="G2708" s="9">
        <v>0.93582175925925926</v>
      </c>
      <c r="H2708" t="s">
        <v>35</v>
      </c>
      <c r="I2708">
        <v>63.4</v>
      </c>
      <c r="J2708">
        <v>6142</v>
      </c>
      <c r="K2708">
        <v>6.01</v>
      </c>
      <c r="L2708">
        <v>2</v>
      </c>
    </row>
    <row r="2709" spans="1:14" x14ac:dyDescent="0.25">
      <c r="A2709">
        <v>2021</v>
      </c>
      <c r="B2709" s="8">
        <v>44328</v>
      </c>
      <c r="C2709" s="50">
        <v>2300</v>
      </c>
      <c r="D2709" t="s">
        <v>286</v>
      </c>
      <c r="E2709" s="22" t="s">
        <v>289</v>
      </c>
      <c r="F2709" t="s">
        <v>292</v>
      </c>
      <c r="G2709" s="9">
        <v>0.96628472222222228</v>
      </c>
      <c r="H2709" t="s">
        <v>35</v>
      </c>
      <c r="I2709">
        <v>68.8</v>
      </c>
      <c r="J2709">
        <v>2595</v>
      </c>
      <c r="K2709">
        <v>7.28</v>
      </c>
      <c r="L2709">
        <v>2</v>
      </c>
    </row>
    <row r="2710" spans="1:14" x14ac:dyDescent="0.25">
      <c r="A2710">
        <v>2021</v>
      </c>
      <c r="B2710" s="8">
        <v>44328</v>
      </c>
      <c r="C2710" s="50">
        <v>2300</v>
      </c>
      <c r="D2710" t="s">
        <v>286</v>
      </c>
      <c r="E2710" s="22" t="s">
        <v>289</v>
      </c>
      <c r="F2710" t="s">
        <v>292</v>
      </c>
      <c r="G2710" s="9">
        <v>0.9671643518518519</v>
      </c>
      <c r="H2710" t="s">
        <v>36</v>
      </c>
      <c r="I2710">
        <v>72.099999999999994</v>
      </c>
      <c r="J2710">
        <v>2885</v>
      </c>
      <c r="K2710">
        <v>9.8800000000000008</v>
      </c>
      <c r="L2710">
        <v>1</v>
      </c>
    </row>
    <row r="2711" spans="1:14" x14ac:dyDescent="0.25">
      <c r="A2711">
        <v>2021</v>
      </c>
      <c r="B2711" s="8">
        <v>44328</v>
      </c>
      <c r="C2711" s="50">
        <v>2300</v>
      </c>
      <c r="D2711" t="s">
        <v>286</v>
      </c>
      <c r="E2711" s="22" t="s">
        <v>289</v>
      </c>
      <c r="F2711" t="s">
        <v>292</v>
      </c>
      <c r="G2711" s="9">
        <v>0.96912037037037047</v>
      </c>
      <c r="H2711" t="s">
        <v>35</v>
      </c>
      <c r="I2711">
        <v>65.3</v>
      </c>
      <c r="J2711">
        <v>3520</v>
      </c>
      <c r="K2711">
        <v>14.71</v>
      </c>
      <c r="L2711">
        <v>1</v>
      </c>
    </row>
    <row r="2712" spans="1:14" x14ac:dyDescent="0.25">
      <c r="A2712">
        <v>2021</v>
      </c>
      <c r="B2712" s="8">
        <v>44328</v>
      </c>
      <c r="C2712" s="50">
        <v>2300</v>
      </c>
      <c r="D2712" t="s">
        <v>286</v>
      </c>
      <c r="E2712" s="22" t="s">
        <v>289</v>
      </c>
      <c r="F2712" t="s">
        <v>292</v>
      </c>
      <c r="G2712" s="9">
        <v>0.97815972222222225</v>
      </c>
      <c r="H2712" t="s">
        <v>35</v>
      </c>
      <c r="I2712">
        <v>55.6</v>
      </c>
      <c r="J2712">
        <v>6397</v>
      </c>
      <c r="K2712">
        <v>14</v>
      </c>
      <c r="L2712">
        <v>1</v>
      </c>
    </row>
    <row r="2713" spans="1:14" x14ac:dyDescent="0.25">
      <c r="A2713">
        <v>2021</v>
      </c>
      <c r="B2713" s="16">
        <v>44329</v>
      </c>
      <c r="C2713" s="15">
        <v>0</v>
      </c>
      <c r="D2713" t="s">
        <v>286</v>
      </c>
      <c r="E2713" t="s">
        <v>289</v>
      </c>
      <c r="F2713" t="s">
        <v>290</v>
      </c>
      <c r="G2713" s="9">
        <v>8.9120370370370362E-4</v>
      </c>
      <c r="H2713" t="s">
        <v>13</v>
      </c>
      <c r="I2713" s="13">
        <v>72.5</v>
      </c>
      <c r="J2713">
        <v>296</v>
      </c>
      <c r="K2713" s="10">
        <v>7.18</v>
      </c>
      <c r="L2713">
        <v>1</v>
      </c>
      <c r="M2713" s="22" t="s">
        <v>302</v>
      </c>
      <c r="N2713" s="22"/>
    </row>
    <row r="2714" spans="1:14" x14ac:dyDescent="0.25">
      <c r="A2714">
        <v>2021</v>
      </c>
      <c r="B2714" s="16">
        <v>44329</v>
      </c>
      <c r="C2714" s="15">
        <v>300</v>
      </c>
      <c r="D2714" t="s">
        <v>286</v>
      </c>
      <c r="E2714" t="s">
        <v>289</v>
      </c>
      <c r="F2714" t="s">
        <v>290</v>
      </c>
      <c r="G2714" s="9">
        <v>0.14531249999999998</v>
      </c>
      <c r="H2714" t="s">
        <v>14</v>
      </c>
      <c r="I2714" s="13">
        <v>55.7</v>
      </c>
      <c r="J2714">
        <v>6771</v>
      </c>
      <c r="K2714" s="10">
        <v>10.42</v>
      </c>
      <c r="L2714">
        <v>1</v>
      </c>
      <c r="M2714" s="22" t="s">
        <v>302</v>
      </c>
      <c r="N2714" s="22"/>
    </row>
    <row r="2715" spans="1:14" x14ac:dyDescent="0.25">
      <c r="A2715">
        <v>2021</v>
      </c>
      <c r="B2715" s="16">
        <v>44329</v>
      </c>
      <c r="C2715" s="15">
        <v>2100</v>
      </c>
      <c r="D2715" t="s">
        <v>286</v>
      </c>
      <c r="E2715" t="s">
        <v>289</v>
      </c>
      <c r="F2715" t="s">
        <v>290</v>
      </c>
      <c r="G2715" s="9">
        <v>0.87890046296296298</v>
      </c>
      <c r="H2715" t="s">
        <v>13</v>
      </c>
      <c r="I2715" s="13">
        <v>74.5</v>
      </c>
      <c r="J2715">
        <v>1084</v>
      </c>
      <c r="K2715" s="10">
        <v>11.47</v>
      </c>
      <c r="L2715">
        <v>1</v>
      </c>
      <c r="M2715" s="22" t="s">
        <v>302</v>
      </c>
      <c r="N2715" s="22"/>
    </row>
    <row r="2716" spans="1:14" x14ac:dyDescent="0.25">
      <c r="A2716">
        <v>2021</v>
      </c>
      <c r="B2716" s="16">
        <v>44329</v>
      </c>
      <c r="C2716" s="15">
        <v>2100</v>
      </c>
      <c r="D2716" t="s">
        <v>286</v>
      </c>
      <c r="E2716" t="s">
        <v>289</v>
      </c>
      <c r="F2716" t="s">
        <v>290</v>
      </c>
      <c r="G2716" s="9">
        <v>0.88241898148148146</v>
      </c>
      <c r="H2716" t="s">
        <v>14</v>
      </c>
      <c r="I2716" s="13">
        <v>81.7</v>
      </c>
      <c r="J2716">
        <v>2012</v>
      </c>
      <c r="K2716" s="10">
        <v>13.78</v>
      </c>
      <c r="L2716">
        <v>1</v>
      </c>
      <c r="M2716" s="22" t="s">
        <v>302</v>
      </c>
      <c r="N2716" s="22"/>
    </row>
    <row r="2717" spans="1:14" x14ac:dyDescent="0.25">
      <c r="A2717">
        <v>2021</v>
      </c>
      <c r="B2717" s="16">
        <v>44329</v>
      </c>
      <c r="C2717" s="15">
        <v>2100</v>
      </c>
      <c r="D2717" t="s">
        <v>286</v>
      </c>
      <c r="E2717" t="s">
        <v>289</v>
      </c>
      <c r="F2717" t="s">
        <v>290</v>
      </c>
      <c r="G2717" s="9">
        <v>0.88348379629629636</v>
      </c>
      <c r="H2717" t="s">
        <v>14</v>
      </c>
      <c r="I2717" s="13">
        <v>46.3</v>
      </c>
      <c r="J2717">
        <v>2333</v>
      </c>
      <c r="K2717" s="10">
        <v>13.78</v>
      </c>
      <c r="L2717">
        <v>1</v>
      </c>
      <c r="M2717" s="22" t="s">
        <v>302</v>
      </c>
      <c r="N2717" s="22"/>
    </row>
    <row r="2718" spans="1:14" x14ac:dyDescent="0.25">
      <c r="A2718">
        <v>2021</v>
      </c>
      <c r="B2718" s="16">
        <v>44329</v>
      </c>
      <c r="C2718" s="15">
        <v>2100</v>
      </c>
      <c r="D2718" t="s">
        <v>286</v>
      </c>
      <c r="E2718" t="s">
        <v>289</v>
      </c>
      <c r="F2718" t="s">
        <v>290</v>
      </c>
      <c r="G2718" s="9">
        <v>0.89107638888888896</v>
      </c>
      <c r="H2718" t="s">
        <v>14</v>
      </c>
      <c r="I2718" s="13">
        <v>66.900000000000006</v>
      </c>
      <c r="J2718">
        <v>4801</v>
      </c>
      <c r="K2718" s="10">
        <v>12.93</v>
      </c>
      <c r="L2718">
        <v>1</v>
      </c>
      <c r="M2718" s="22" t="s">
        <v>302</v>
      </c>
      <c r="N2718" s="22"/>
    </row>
    <row r="2719" spans="1:14" x14ac:dyDescent="0.25">
      <c r="A2719">
        <v>2021</v>
      </c>
      <c r="B2719" s="16">
        <v>44329</v>
      </c>
      <c r="C2719" s="15">
        <v>2300</v>
      </c>
      <c r="D2719" t="s">
        <v>286</v>
      </c>
      <c r="E2719" t="s">
        <v>289</v>
      </c>
      <c r="F2719" t="s">
        <v>290</v>
      </c>
      <c r="G2719" s="9">
        <v>0.96313657407407405</v>
      </c>
      <c r="H2719" t="s">
        <v>14</v>
      </c>
      <c r="I2719" s="13">
        <v>79.2</v>
      </c>
      <c r="J2719">
        <v>1526</v>
      </c>
      <c r="K2719" s="10">
        <v>10.130000000000001</v>
      </c>
      <c r="L2719">
        <v>1</v>
      </c>
      <c r="M2719" s="22" t="s">
        <v>302</v>
      </c>
      <c r="N2719" s="22"/>
    </row>
    <row r="2720" spans="1:14" x14ac:dyDescent="0.25">
      <c r="A2720">
        <v>2021</v>
      </c>
      <c r="B2720" s="16">
        <v>44329</v>
      </c>
      <c r="C2720" s="15">
        <v>2300</v>
      </c>
      <c r="D2720" t="s">
        <v>286</v>
      </c>
      <c r="E2720" t="s">
        <v>289</v>
      </c>
      <c r="F2720" t="s">
        <v>290</v>
      </c>
      <c r="G2720" s="9">
        <v>0.97031250000000002</v>
      </c>
      <c r="H2720" t="s">
        <v>14</v>
      </c>
      <c r="I2720" s="13">
        <v>85.8</v>
      </c>
      <c r="J2720">
        <v>3572</v>
      </c>
      <c r="K2720" s="10">
        <v>14.07</v>
      </c>
      <c r="L2720">
        <v>1</v>
      </c>
      <c r="M2720" s="22" t="s">
        <v>302</v>
      </c>
      <c r="N2720" s="22"/>
    </row>
    <row r="2721" spans="1:12" x14ac:dyDescent="0.25">
      <c r="A2721">
        <v>2021</v>
      </c>
      <c r="B2721" s="8">
        <v>44330</v>
      </c>
      <c r="C2721" s="50">
        <v>0</v>
      </c>
      <c r="D2721" t="s">
        <v>286</v>
      </c>
      <c r="E2721" s="22" t="s">
        <v>289</v>
      </c>
      <c r="F2721" t="s">
        <v>290</v>
      </c>
      <c r="G2721" t="s">
        <v>247</v>
      </c>
      <c r="I2721"/>
      <c r="K2721"/>
    </row>
    <row r="2722" spans="1:12" x14ac:dyDescent="0.25">
      <c r="A2722">
        <v>2021</v>
      </c>
      <c r="B2722" s="8">
        <v>44330</v>
      </c>
      <c r="C2722" s="50">
        <v>100</v>
      </c>
      <c r="D2722" t="s">
        <v>286</v>
      </c>
      <c r="E2722" s="22" t="s">
        <v>289</v>
      </c>
      <c r="F2722" t="s">
        <v>290</v>
      </c>
      <c r="G2722" t="s">
        <v>247</v>
      </c>
      <c r="I2722"/>
      <c r="K2722"/>
    </row>
    <row r="2723" spans="1:12" x14ac:dyDescent="0.25">
      <c r="A2723">
        <v>2021</v>
      </c>
      <c r="B2723" s="8">
        <v>44330</v>
      </c>
      <c r="C2723" s="50">
        <v>200</v>
      </c>
      <c r="D2723" t="s">
        <v>286</v>
      </c>
      <c r="E2723" s="22" t="s">
        <v>289</v>
      </c>
      <c r="F2723" t="s">
        <v>290</v>
      </c>
      <c r="G2723" t="s">
        <v>247</v>
      </c>
      <c r="I2723"/>
      <c r="K2723"/>
    </row>
    <row r="2724" spans="1:12" x14ac:dyDescent="0.25">
      <c r="A2724">
        <v>2021</v>
      </c>
      <c r="B2724" s="8">
        <v>44330</v>
      </c>
      <c r="C2724" s="50">
        <v>300</v>
      </c>
      <c r="D2724" t="s">
        <v>286</v>
      </c>
      <c r="E2724" s="22" t="s">
        <v>289</v>
      </c>
      <c r="F2724" t="s">
        <v>290</v>
      </c>
      <c r="G2724" t="s">
        <v>247</v>
      </c>
      <c r="I2724"/>
      <c r="K2724"/>
    </row>
    <row r="2725" spans="1:12" x14ac:dyDescent="0.25">
      <c r="A2725">
        <v>2021</v>
      </c>
      <c r="B2725" s="8">
        <v>44330</v>
      </c>
      <c r="C2725" s="50">
        <v>400</v>
      </c>
      <c r="D2725" t="s">
        <v>286</v>
      </c>
      <c r="E2725" s="22" t="s">
        <v>289</v>
      </c>
      <c r="F2725" t="s">
        <v>290</v>
      </c>
      <c r="G2725" s="9">
        <v>0.1746875</v>
      </c>
      <c r="H2725" t="s">
        <v>14</v>
      </c>
      <c r="I2725">
        <v>55.9</v>
      </c>
      <c r="J2725">
        <v>2276</v>
      </c>
      <c r="K2725">
        <v>8.0299999999999994</v>
      </c>
      <c r="L2725">
        <v>1</v>
      </c>
    </row>
    <row r="2726" spans="1:12" x14ac:dyDescent="0.25">
      <c r="A2726">
        <v>2021</v>
      </c>
      <c r="B2726" s="8">
        <v>44330</v>
      </c>
      <c r="C2726" s="50">
        <v>500</v>
      </c>
      <c r="D2726" t="s">
        <v>286</v>
      </c>
      <c r="E2726" s="22" t="s">
        <v>289</v>
      </c>
      <c r="F2726" t="s">
        <v>290</v>
      </c>
      <c r="G2726" t="s">
        <v>247</v>
      </c>
      <c r="I2726"/>
      <c r="K2726"/>
    </row>
    <row r="2727" spans="1:12" x14ac:dyDescent="0.25">
      <c r="A2727">
        <v>2021</v>
      </c>
      <c r="B2727" s="8">
        <v>44330</v>
      </c>
      <c r="C2727" s="50">
        <v>600</v>
      </c>
      <c r="D2727" t="s">
        <v>286</v>
      </c>
      <c r="E2727" s="22" t="s">
        <v>289</v>
      </c>
      <c r="F2727" t="s">
        <v>290</v>
      </c>
      <c r="G2727" t="s">
        <v>247</v>
      </c>
      <c r="I2727"/>
      <c r="K2727"/>
    </row>
    <row r="2728" spans="1:12" x14ac:dyDescent="0.25">
      <c r="A2728">
        <v>2021</v>
      </c>
      <c r="B2728" s="8">
        <v>44330</v>
      </c>
      <c r="C2728" s="50">
        <v>700</v>
      </c>
      <c r="D2728" t="s">
        <v>286</v>
      </c>
      <c r="E2728" s="22" t="s">
        <v>289</v>
      </c>
      <c r="F2728" t="s">
        <v>290</v>
      </c>
      <c r="G2728" t="s">
        <v>247</v>
      </c>
      <c r="I2728"/>
      <c r="K2728"/>
    </row>
    <row r="2729" spans="1:12" x14ac:dyDescent="0.25">
      <c r="A2729">
        <v>2021</v>
      </c>
      <c r="B2729" s="8">
        <v>44330</v>
      </c>
      <c r="C2729" s="50">
        <v>800</v>
      </c>
      <c r="D2729" t="s">
        <v>286</v>
      </c>
      <c r="E2729" s="22" t="s">
        <v>289</v>
      </c>
      <c r="F2729" t="s">
        <v>290</v>
      </c>
      <c r="G2729" t="s">
        <v>247</v>
      </c>
      <c r="I2729"/>
      <c r="K2729"/>
    </row>
    <row r="2730" spans="1:12" x14ac:dyDescent="0.25">
      <c r="A2730">
        <v>2021</v>
      </c>
      <c r="B2730" s="8">
        <v>44330</v>
      </c>
      <c r="C2730" s="50">
        <v>900</v>
      </c>
      <c r="D2730" t="s">
        <v>286</v>
      </c>
      <c r="E2730" s="22" t="s">
        <v>289</v>
      </c>
      <c r="F2730" t="s">
        <v>290</v>
      </c>
      <c r="G2730" t="s">
        <v>247</v>
      </c>
      <c r="I2730"/>
      <c r="K2730"/>
    </row>
    <row r="2731" spans="1:12" x14ac:dyDescent="0.25">
      <c r="A2731">
        <v>2021</v>
      </c>
      <c r="B2731" s="8">
        <v>44330</v>
      </c>
      <c r="C2731" s="50">
        <v>1000</v>
      </c>
      <c r="D2731" t="s">
        <v>286</v>
      </c>
      <c r="E2731" s="22" t="s">
        <v>289</v>
      </c>
      <c r="F2731" t="s">
        <v>290</v>
      </c>
      <c r="G2731" t="s">
        <v>247</v>
      </c>
      <c r="I2731"/>
      <c r="K2731"/>
    </row>
    <row r="2732" spans="1:12" x14ac:dyDescent="0.25">
      <c r="A2732">
        <v>2021</v>
      </c>
      <c r="B2732" s="8">
        <v>44330</v>
      </c>
      <c r="C2732" s="50">
        <v>1100</v>
      </c>
      <c r="D2732" t="s">
        <v>286</v>
      </c>
      <c r="E2732" s="22" t="s">
        <v>289</v>
      </c>
      <c r="F2732" t="s">
        <v>290</v>
      </c>
      <c r="G2732" t="s">
        <v>247</v>
      </c>
      <c r="I2732"/>
      <c r="K2732"/>
    </row>
    <row r="2733" spans="1:12" x14ac:dyDescent="0.25">
      <c r="A2733">
        <v>2021</v>
      </c>
      <c r="B2733" s="8">
        <v>44330</v>
      </c>
      <c r="C2733" s="50">
        <v>1200</v>
      </c>
      <c r="D2733" t="s">
        <v>286</v>
      </c>
      <c r="E2733" s="22" t="s">
        <v>289</v>
      </c>
      <c r="F2733" t="s">
        <v>290</v>
      </c>
      <c r="G2733" t="s">
        <v>247</v>
      </c>
      <c r="I2733"/>
      <c r="K2733"/>
    </row>
    <row r="2734" spans="1:12" x14ac:dyDescent="0.25">
      <c r="A2734">
        <v>2021</v>
      </c>
      <c r="B2734" s="8">
        <v>44330</v>
      </c>
      <c r="C2734" s="50">
        <v>1300</v>
      </c>
      <c r="D2734" t="s">
        <v>286</v>
      </c>
      <c r="E2734" s="22" t="s">
        <v>289</v>
      </c>
      <c r="F2734" t="s">
        <v>290</v>
      </c>
      <c r="G2734" t="s">
        <v>247</v>
      </c>
      <c r="I2734"/>
      <c r="K2734"/>
    </row>
    <row r="2735" spans="1:12" x14ac:dyDescent="0.25">
      <c r="A2735">
        <v>2021</v>
      </c>
      <c r="B2735" s="8">
        <v>44330</v>
      </c>
      <c r="C2735" s="50">
        <v>1400</v>
      </c>
      <c r="D2735" t="s">
        <v>286</v>
      </c>
      <c r="E2735" s="22" t="s">
        <v>289</v>
      </c>
      <c r="F2735" t="s">
        <v>290</v>
      </c>
      <c r="G2735" t="s">
        <v>247</v>
      </c>
      <c r="I2735"/>
      <c r="K2735"/>
    </row>
    <row r="2736" spans="1:12" x14ac:dyDescent="0.25">
      <c r="A2736">
        <v>2021</v>
      </c>
      <c r="B2736" s="8">
        <v>44330</v>
      </c>
      <c r="C2736" s="50">
        <v>1500</v>
      </c>
      <c r="D2736" t="s">
        <v>286</v>
      </c>
      <c r="E2736" s="22" t="s">
        <v>289</v>
      </c>
      <c r="F2736" t="s">
        <v>290</v>
      </c>
      <c r="G2736" t="s">
        <v>247</v>
      </c>
      <c r="I2736"/>
      <c r="K2736"/>
    </row>
    <row r="2737" spans="1:12" x14ac:dyDescent="0.25">
      <c r="A2737">
        <v>2021</v>
      </c>
      <c r="B2737" s="8">
        <v>44330</v>
      </c>
      <c r="C2737" s="50">
        <v>1600</v>
      </c>
      <c r="D2737" t="s">
        <v>286</v>
      </c>
      <c r="E2737" s="22" t="s">
        <v>289</v>
      </c>
      <c r="F2737" t="s">
        <v>290</v>
      </c>
      <c r="G2737" t="s">
        <v>247</v>
      </c>
      <c r="I2737"/>
      <c r="K2737"/>
    </row>
    <row r="2738" spans="1:12" x14ac:dyDescent="0.25">
      <c r="A2738">
        <v>2021</v>
      </c>
      <c r="B2738" s="8">
        <v>44330</v>
      </c>
      <c r="C2738" s="50">
        <v>1700</v>
      </c>
      <c r="D2738" t="s">
        <v>286</v>
      </c>
      <c r="E2738" s="22" t="s">
        <v>289</v>
      </c>
      <c r="F2738" t="s">
        <v>290</v>
      </c>
      <c r="G2738" t="s">
        <v>247</v>
      </c>
      <c r="I2738"/>
      <c r="K2738"/>
    </row>
    <row r="2739" spans="1:12" x14ac:dyDescent="0.25">
      <c r="A2739">
        <v>2021</v>
      </c>
      <c r="B2739" s="8">
        <v>44330</v>
      </c>
      <c r="C2739" s="50">
        <v>1800</v>
      </c>
      <c r="D2739" t="s">
        <v>286</v>
      </c>
      <c r="E2739" s="22" t="s">
        <v>289</v>
      </c>
      <c r="F2739" t="s">
        <v>290</v>
      </c>
      <c r="G2739" t="s">
        <v>247</v>
      </c>
      <c r="I2739"/>
      <c r="K2739"/>
    </row>
    <row r="2740" spans="1:12" x14ac:dyDescent="0.25">
      <c r="A2740">
        <v>2021</v>
      </c>
      <c r="B2740" s="8">
        <v>44330</v>
      </c>
      <c r="C2740" s="50">
        <v>1900</v>
      </c>
      <c r="D2740" t="s">
        <v>286</v>
      </c>
      <c r="E2740" s="22" t="s">
        <v>289</v>
      </c>
      <c r="F2740" t="s">
        <v>290</v>
      </c>
      <c r="G2740" t="s">
        <v>247</v>
      </c>
      <c r="I2740"/>
      <c r="K2740"/>
    </row>
    <row r="2741" spans="1:12" x14ac:dyDescent="0.25">
      <c r="A2741">
        <v>2021</v>
      </c>
      <c r="B2741" s="8">
        <v>44330</v>
      </c>
      <c r="C2741" s="50">
        <v>2000</v>
      </c>
      <c r="D2741" t="s">
        <v>286</v>
      </c>
      <c r="E2741" s="22" t="s">
        <v>289</v>
      </c>
      <c r="F2741" t="s">
        <v>290</v>
      </c>
      <c r="G2741" t="s">
        <v>247</v>
      </c>
      <c r="I2741"/>
      <c r="K2741"/>
    </row>
    <row r="2742" spans="1:12" x14ac:dyDescent="0.25">
      <c r="A2742">
        <v>2021</v>
      </c>
      <c r="B2742" s="8">
        <v>44330</v>
      </c>
      <c r="C2742" s="50">
        <v>2100</v>
      </c>
      <c r="D2742" t="s">
        <v>286</v>
      </c>
      <c r="E2742" s="22" t="s">
        <v>289</v>
      </c>
      <c r="F2742" t="s">
        <v>290</v>
      </c>
      <c r="G2742" t="s">
        <v>247</v>
      </c>
      <c r="I2742"/>
      <c r="K2742"/>
    </row>
    <row r="2743" spans="1:12" x14ac:dyDescent="0.25">
      <c r="A2743">
        <v>2021</v>
      </c>
      <c r="B2743" s="8">
        <v>44330</v>
      </c>
      <c r="C2743" s="50">
        <v>2200</v>
      </c>
      <c r="D2743" t="s">
        <v>286</v>
      </c>
      <c r="E2743" s="22" t="s">
        <v>289</v>
      </c>
      <c r="F2743" t="s">
        <v>290</v>
      </c>
      <c r="G2743" s="9">
        <v>0.92866898148148147</v>
      </c>
      <c r="H2743" t="s">
        <v>13</v>
      </c>
      <c r="I2743">
        <v>48.4</v>
      </c>
      <c r="J2743">
        <v>3797</v>
      </c>
      <c r="K2743">
        <v>9.5500000000000007</v>
      </c>
      <c r="L2743">
        <v>1</v>
      </c>
    </row>
    <row r="2744" spans="1:12" x14ac:dyDescent="0.25">
      <c r="A2744">
        <v>2021</v>
      </c>
      <c r="B2744" s="8">
        <v>44330</v>
      </c>
      <c r="C2744" s="50">
        <v>2300</v>
      </c>
      <c r="D2744" t="s">
        <v>286</v>
      </c>
      <c r="E2744" s="22" t="s">
        <v>289</v>
      </c>
      <c r="F2744" t="s">
        <v>290</v>
      </c>
      <c r="G2744" t="s">
        <v>247</v>
      </c>
      <c r="I2744"/>
      <c r="K2744"/>
    </row>
    <row r="2745" spans="1:12" x14ac:dyDescent="0.25">
      <c r="A2745">
        <v>2021</v>
      </c>
      <c r="B2745" s="8">
        <v>44331</v>
      </c>
      <c r="C2745" s="50">
        <v>0</v>
      </c>
      <c r="D2745" t="s">
        <v>286</v>
      </c>
      <c r="E2745" s="22" t="s">
        <v>289</v>
      </c>
      <c r="F2745" t="s">
        <v>290</v>
      </c>
      <c r="G2745" s="11" t="s">
        <v>247</v>
      </c>
      <c r="I2745"/>
      <c r="K2745"/>
    </row>
    <row r="2746" spans="1:12" x14ac:dyDescent="0.25">
      <c r="A2746">
        <v>2021</v>
      </c>
      <c r="B2746" s="8">
        <v>44331</v>
      </c>
      <c r="C2746" s="50">
        <v>100</v>
      </c>
      <c r="D2746" t="s">
        <v>286</v>
      </c>
      <c r="E2746" s="22" t="s">
        <v>289</v>
      </c>
      <c r="F2746" t="s">
        <v>290</v>
      </c>
      <c r="G2746" s="9">
        <v>4.2164351851851856E-2</v>
      </c>
      <c r="H2746" t="s">
        <v>14</v>
      </c>
      <c r="I2746">
        <v>68.8</v>
      </c>
      <c r="J2746">
        <v>160</v>
      </c>
      <c r="K2746">
        <v>15.98</v>
      </c>
      <c r="L2746">
        <v>1</v>
      </c>
    </row>
    <row r="2747" spans="1:12" x14ac:dyDescent="0.25">
      <c r="A2747">
        <v>2021</v>
      </c>
      <c r="B2747" s="8">
        <v>44331</v>
      </c>
      <c r="C2747" s="50">
        <v>100</v>
      </c>
      <c r="D2747" t="s">
        <v>286</v>
      </c>
      <c r="E2747" s="22" t="s">
        <v>289</v>
      </c>
      <c r="F2747" t="s">
        <v>290</v>
      </c>
      <c r="G2747" s="9">
        <v>4.5289351851851851E-2</v>
      </c>
      <c r="H2747" t="s">
        <v>14</v>
      </c>
      <c r="I2747">
        <v>56.8</v>
      </c>
      <c r="J2747">
        <v>1198</v>
      </c>
      <c r="K2747">
        <v>18.77</v>
      </c>
      <c r="L2747">
        <v>1</v>
      </c>
    </row>
    <row r="2748" spans="1:12" x14ac:dyDescent="0.25">
      <c r="A2748">
        <v>2021</v>
      </c>
      <c r="B2748" s="8">
        <v>44331</v>
      </c>
      <c r="C2748" s="50">
        <v>200</v>
      </c>
      <c r="D2748" t="s">
        <v>286</v>
      </c>
      <c r="E2748" s="22" t="s">
        <v>289</v>
      </c>
      <c r="F2748" t="s">
        <v>290</v>
      </c>
      <c r="G2748" s="9">
        <v>0.10317129629629629</v>
      </c>
      <c r="H2748" t="s">
        <v>14</v>
      </c>
      <c r="I2748">
        <v>73</v>
      </c>
      <c r="J2748">
        <v>6558</v>
      </c>
      <c r="K2748">
        <v>18.03</v>
      </c>
      <c r="L2748">
        <v>1</v>
      </c>
    </row>
    <row r="2749" spans="1:12" x14ac:dyDescent="0.25">
      <c r="A2749">
        <v>2021</v>
      </c>
      <c r="B2749" s="8">
        <v>44331</v>
      </c>
      <c r="C2749" s="50">
        <v>300</v>
      </c>
      <c r="D2749" t="s">
        <v>286</v>
      </c>
      <c r="E2749" s="22" t="s">
        <v>289</v>
      </c>
      <c r="F2749" t="s">
        <v>290</v>
      </c>
      <c r="G2749" s="9">
        <v>0.13918981481481482</v>
      </c>
      <c r="H2749" t="s">
        <v>14</v>
      </c>
      <c r="I2749">
        <v>71.3</v>
      </c>
      <c r="J2749">
        <v>4721</v>
      </c>
      <c r="K2749">
        <v>20.100000000000001</v>
      </c>
      <c r="L2749">
        <v>1</v>
      </c>
    </row>
    <row r="2750" spans="1:12" x14ac:dyDescent="0.25">
      <c r="A2750">
        <v>2021</v>
      </c>
      <c r="B2750" s="8">
        <v>44331</v>
      </c>
      <c r="C2750" s="50">
        <v>400</v>
      </c>
      <c r="D2750" t="s">
        <v>286</v>
      </c>
      <c r="E2750" s="22" t="s">
        <v>289</v>
      </c>
      <c r="F2750" t="s">
        <v>290</v>
      </c>
      <c r="G2750" t="s">
        <v>247</v>
      </c>
      <c r="I2750"/>
      <c r="K2750"/>
    </row>
    <row r="2751" spans="1:12" x14ac:dyDescent="0.25">
      <c r="A2751">
        <v>2021</v>
      </c>
      <c r="B2751" s="8">
        <v>44331</v>
      </c>
      <c r="C2751" s="50">
        <v>500</v>
      </c>
      <c r="D2751" t="s">
        <v>286</v>
      </c>
      <c r="E2751" s="22" t="s">
        <v>289</v>
      </c>
      <c r="F2751" t="s">
        <v>290</v>
      </c>
      <c r="G2751" t="s">
        <v>247</v>
      </c>
      <c r="I2751"/>
      <c r="K2751"/>
    </row>
    <row r="2752" spans="1:12" x14ac:dyDescent="0.25">
      <c r="A2752">
        <v>2021</v>
      </c>
      <c r="B2752" s="8">
        <v>44331</v>
      </c>
      <c r="C2752" s="50">
        <v>600</v>
      </c>
      <c r="D2752" t="s">
        <v>286</v>
      </c>
      <c r="E2752" s="22" t="s">
        <v>289</v>
      </c>
      <c r="F2752" t="s">
        <v>290</v>
      </c>
      <c r="G2752" s="9">
        <v>0.25673611111111111</v>
      </c>
      <c r="H2752" t="s">
        <v>13</v>
      </c>
      <c r="I2752">
        <v>70.3</v>
      </c>
      <c r="J2752">
        <v>2224</v>
      </c>
      <c r="K2752">
        <v>15.65</v>
      </c>
      <c r="L2752">
        <v>1</v>
      </c>
    </row>
    <row r="2753" spans="1:12" x14ac:dyDescent="0.25">
      <c r="A2753">
        <v>2021</v>
      </c>
      <c r="B2753" s="8">
        <v>44331</v>
      </c>
      <c r="C2753" s="50">
        <v>700</v>
      </c>
      <c r="D2753" t="s">
        <v>286</v>
      </c>
      <c r="E2753" s="22" t="s">
        <v>289</v>
      </c>
      <c r="F2753" t="s">
        <v>290</v>
      </c>
      <c r="G2753" t="s">
        <v>247</v>
      </c>
      <c r="I2753"/>
      <c r="K2753"/>
    </row>
    <row r="2754" spans="1:12" x14ac:dyDescent="0.25">
      <c r="A2754">
        <v>2021</v>
      </c>
      <c r="B2754" s="8">
        <v>44331</v>
      </c>
      <c r="C2754" s="50">
        <v>800</v>
      </c>
      <c r="D2754" t="s">
        <v>286</v>
      </c>
      <c r="E2754" s="22" t="s">
        <v>289</v>
      </c>
      <c r="F2754" t="s">
        <v>290</v>
      </c>
      <c r="G2754" t="s">
        <v>247</v>
      </c>
      <c r="I2754"/>
      <c r="K2754"/>
    </row>
    <row r="2755" spans="1:12" x14ac:dyDescent="0.25">
      <c r="A2755">
        <v>2021</v>
      </c>
      <c r="B2755" s="8">
        <v>44331</v>
      </c>
      <c r="C2755" s="50">
        <v>900</v>
      </c>
      <c r="D2755" t="s">
        <v>286</v>
      </c>
      <c r="E2755" s="22" t="s">
        <v>289</v>
      </c>
      <c r="F2755" t="s">
        <v>290</v>
      </c>
      <c r="G2755" t="s">
        <v>247</v>
      </c>
      <c r="I2755"/>
      <c r="K2755"/>
    </row>
    <row r="2756" spans="1:12" x14ac:dyDescent="0.25">
      <c r="A2756">
        <v>2021</v>
      </c>
      <c r="B2756" s="8">
        <v>44331</v>
      </c>
      <c r="C2756" s="50">
        <v>1000</v>
      </c>
      <c r="D2756" t="s">
        <v>286</v>
      </c>
      <c r="E2756" s="22" t="s">
        <v>289</v>
      </c>
      <c r="F2756" t="s">
        <v>290</v>
      </c>
      <c r="G2756" t="s">
        <v>247</v>
      </c>
      <c r="I2756"/>
      <c r="K2756"/>
    </row>
    <row r="2757" spans="1:12" x14ac:dyDescent="0.25">
      <c r="A2757">
        <v>2021</v>
      </c>
      <c r="B2757" s="8">
        <v>44331</v>
      </c>
      <c r="C2757" s="50">
        <v>1100</v>
      </c>
      <c r="D2757" t="s">
        <v>286</v>
      </c>
      <c r="E2757" s="22" t="s">
        <v>289</v>
      </c>
      <c r="F2757" t="s">
        <v>290</v>
      </c>
      <c r="G2757" t="s">
        <v>247</v>
      </c>
      <c r="I2757"/>
      <c r="K2757"/>
    </row>
    <row r="2758" spans="1:12" x14ac:dyDescent="0.25">
      <c r="A2758">
        <v>2021</v>
      </c>
      <c r="B2758" s="8">
        <v>44331</v>
      </c>
      <c r="C2758" s="50">
        <v>1200</v>
      </c>
      <c r="D2758" t="s">
        <v>286</v>
      </c>
      <c r="E2758" s="22" t="s">
        <v>289</v>
      </c>
      <c r="F2758" t="s">
        <v>290</v>
      </c>
      <c r="G2758" t="s">
        <v>247</v>
      </c>
      <c r="I2758"/>
      <c r="K2758"/>
    </row>
    <row r="2759" spans="1:12" x14ac:dyDescent="0.25">
      <c r="A2759">
        <v>2021</v>
      </c>
      <c r="B2759" s="8">
        <v>44331</v>
      </c>
      <c r="C2759" s="50">
        <v>1300</v>
      </c>
      <c r="D2759" t="s">
        <v>286</v>
      </c>
      <c r="E2759" s="22" t="s">
        <v>289</v>
      </c>
      <c r="F2759" t="s">
        <v>290</v>
      </c>
      <c r="G2759" s="9">
        <v>0.55300925925925926</v>
      </c>
      <c r="H2759" t="s">
        <v>14</v>
      </c>
      <c r="I2759">
        <v>69.3</v>
      </c>
      <c r="J2759">
        <v>3648</v>
      </c>
      <c r="K2759">
        <v>15.09</v>
      </c>
      <c r="L2759">
        <v>1</v>
      </c>
    </row>
    <row r="2760" spans="1:12" x14ac:dyDescent="0.25">
      <c r="A2760">
        <v>2021</v>
      </c>
      <c r="B2760" s="8">
        <v>44331</v>
      </c>
      <c r="C2760" s="50">
        <v>1300</v>
      </c>
      <c r="D2760" t="s">
        <v>286</v>
      </c>
      <c r="E2760" s="22" t="s">
        <v>289</v>
      </c>
      <c r="F2760" t="s">
        <v>290</v>
      </c>
      <c r="G2760" s="9">
        <v>0.55863425925925925</v>
      </c>
      <c r="H2760" t="s">
        <v>13</v>
      </c>
      <c r="I2760">
        <v>64.599999999999994</v>
      </c>
      <c r="J2760">
        <v>5506</v>
      </c>
      <c r="K2760">
        <v>12.96</v>
      </c>
      <c r="L2760">
        <v>1</v>
      </c>
    </row>
    <row r="2761" spans="1:12" x14ac:dyDescent="0.25">
      <c r="A2761">
        <v>2021</v>
      </c>
      <c r="B2761" s="8">
        <v>44331</v>
      </c>
      <c r="C2761" s="50">
        <v>1400</v>
      </c>
      <c r="D2761" t="s">
        <v>286</v>
      </c>
      <c r="E2761" s="22" t="s">
        <v>289</v>
      </c>
      <c r="F2761" t="s">
        <v>290</v>
      </c>
      <c r="G2761" t="s">
        <v>247</v>
      </c>
      <c r="I2761"/>
      <c r="K2761"/>
    </row>
    <row r="2762" spans="1:12" x14ac:dyDescent="0.25">
      <c r="A2762">
        <v>2021</v>
      </c>
      <c r="B2762" s="8">
        <v>44331</v>
      </c>
      <c r="C2762" s="50">
        <v>1500</v>
      </c>
      <c r="D2762" t="s">
        <v>286</v>
      </c>
      <c r="E2762" s="22" t="s">
        <v>289</v>
      </c>
      <c r="F2762" t="s">
        <v>290</v>
      </c>
      <c r="G2762" t="s">
        <v>247</v>
      </c>
      <c r="I2762"/>
      <c r="K2762"/>
    </row>
    <row r="2763" spans="1:12" x14ac:dyDescent="0.25">
      <c r="A2763">
        <v>2021</v>
      </c>
      <c r="B2763" s="8">
        <v>44331</v>
      </c>
      <c r="C2763" s="50">
        <v>1600</v>
      </c>
      <c r="D2763" t="s">
        <v>286</v>
      </c>
      <c r="E2763" s="22" t="s">
        <v>289</v>
      </c>
      <c r="F2763" t="s">
        <v>290</v>
      </c>
      <c r="G2763" t="s">
        <v>247</v>
      </c>
      <c r="I2763"/>
      <c r="K2763"/>
    </row>
    <row r="2764" spans="1:12" x14ac:dyDescent="0.25">
      <c r="A2764">
        <v>2021</v>
      </c>
      <c r="B2764" s="8">
        <v>44331</v>
      </c>
      <c r="C2764" s="50">
        <v>1700</v>
      </c>
      <c r="D2764" t="s">
        <v>286</v>
      </c>
      <c r="E2764" s="22" t="s">
        <v>289</v>
      </c>
      <c r="F2764" t="s">
        <v>290</v>
      </c>
      <c r="G2764" t="s">
        <v>247</v>
      </c>
      <c r="I2764"/>
      <c r="K2764"/>
    </row>
    <row r="2765" spans="1:12" x14ac:dyDescent="0.25">
      <c r="A2765">
        <v>2021</v>
      </c>
      <c r="B2765" s="8">
        <v>44331</v>
      </c>
      <c r="C2765" s="50">
        <v>1800</v>
      </c>
      <c r="D2765" t="s">
        <v>286</v>
      </c>
      <c r="E2765" s="22" t="s">
        <v>289</v>
      </c>
      <c r="F2765" t="s">
        <v>290</v>
      </c>
      <c r="G2765" t="s">
        <v>247</v>
      </c>
      <c r="I2765"/>
      <c r="K2765"/>
    </row>
    <row r="2766" spans="1:12" x14ac:dyDescent="0.25">
      <c r="A2766">
        <v>2021</v>
      </c>
      <c r="B2766" s="8">
        <v>44331</v>
      </c>
      <c r="C2766" s="50">
        <v>1900</v>
      </c>
      <c r="D2766" t="s">
        <v>286</v>
      </c>
      <c r="E2766" s="22" t="s">
        <v>289</v>
      </c>
      <c r="F2766" t="s">
        <v>290</v>
      </c>
      <c r="G2766" t="s">
        <v>247</v>
      </c>
      <c r="I2766"/>
      <c r="K2766"/>
    </row>
    <row r="2767" spans="1:12" x14ac:dyDescent="0.25">
      <c r="A2767">
        <v>2021</v>
      </c>
      <c r="B2767" s="8">
        <v>44331</v>
      </c>
      <c r="C2767" s="50">
        <v>2000</v>
      </c>
      <c r="D2767" t="s">
        <v>286</v>
      </c>
      <c r="E2767" s="22" t="s">
        <v>289</v>
      </c>
      <c r="F2767" t="s">
        <v>290</v>
      </c>
      <c r="G2767" s="9">
        <v>0.85065972222222219</v>
      </c>
      <c r="H2767" t="s">
        <v>14</v>
      </c>
      <c r="I2767">
        <v>70.8</v>
      </c>
      <c r="J2767">
        <v>5693</v>
      </c>
      <c r="K2767">
        <v>14.46</v>
      </c>
      <c r="L2767">
        <v>1</v>
      </c>
    </row>
    <row r="2768" spans="1:12" x14ac:dyDescent="0.25">
      <c r="A2768">
        <v>2021</v>
      </c>
      <c r="B2768" s="8">
        <v>44331</v>
      </c>
      <c r="C2768" s="50">
        <v>2100</v>
      </c>
      <c r="D2768" t="s">
        <v>286</v>
      </c>
      <c r="E2768" s="22" t="s">
        <v>289</v>
      </c>
      <c r="F2768" t="s">
        <v>290</v>
      </c>
      <c r="G2768" t="s">
        <v>247</v>
      </c>
      <c r="I2768"/>
      <c r="K2768"/>
    </row>
    <row r="2769" spans="1:12" x14ac:dyDescent="0.25">
      <c r="A2769">
        <v>2021</v>
      </c>
      <c r="B2769" s="8">
        <v>44331</v>
      </c>
      <c r="C2769" s="50">
        <v>2200</v>
      </c>
      <c r="D2769" t="s">
        <v>286</v>
      </c>
      <c r="E2769" s="22" t="s">
        <v>289</v>
      </c>
      <c r="F2769" t="s">
        <v>290</v>
      </c>
      <c r="G2769" t="s">
        <v>247</v>
      </c>
      <c r="I2769"/>
      <c r="K2769"/>
    </row>
    <row r="2770" spans="1:12" x14ac:dyDescent="0.25">
      <c r="A2770">
        <v>2021</v>
      </c>
      <c r="B2770" s="8">
        <v>44331</v>
      </c>
      <c r="C2770" s="50">
        <v>2300</v>
      </c>
      <c r="D2770" t="s">
        <v>286</v>
      </c>
      <c r="E2770" s="22" t="s">
        <v>289</v>
      </c>
      <c r="F2770" t="s">
        <v>290</v>
      </c>
      <c r="G2770" t="s">
        <v>247</v>
      </c>
      <c r="I2770"/>
      <c r="K2770"/>
    </row>
    <row r="2771" spans="1:12" x14ac:dyDescent="0.25">
      <c r="A2771">
        <v>2021</v>
      </c>
      <c r="B2771" s="8">
        <v>44332</v>
      </c>
      <c r="C2771" s="50">
        <v>0</v>
      </c>
      <c r="D2771" t="s">
        <v>286</v>
      </c>
      <c r="E2771" s="22" t="s">
        <v>289</v>
      </c>
      <c r="F2771" t="s">
        <v>292</v>
      </c>
      <c r="G2771" t="s">
        <v>247</v>
      </c>
      <c r="I2771"/>
      <c r="K2771"/>
    </row>
    <row r="2772" spans="1:12" x14ac:dyDescent="0.25">
      <c r="A2772">
        <v>2021</v>
      </c>
      <c r="B2772" s="8">
        <v>44332</v>
      </c>
      <c r="C2772" s="50">
        <v>100</v>
      </c>
      <c r="D2772" t="s">
        <v>286</v>
      </c>
      <c r="E2772" s="22" t="s">
        <v>289</v>
      </c>
      <c r="F2772" t="s">
        <v>292</v>
      </c>
      <c r="G2772" t="s">
        <v>247</v>
      </c>
      <c r="I2772"/>
      <c r="K2772"/>
    </row>
    <row r="2773" spans="1:12" x14ac:dyDescent="0.25">
      <c r="A2773">
        <v>2021</v>
      </c>
      <c r="B2773" s="8">
        <v>44332</v>
      </c>
      <c r="C2773" s="50">
        <v>200</v>
      </c>
      <c r="D2773" t="s">
        <v>286</v>
      </c>
      <c r="E2773" s="22" t="s">
        <v>289</v>
      </c>
      <c r="F2773" t="s">
        <v>292</v>
      </c>
      <c r="G2773" t="s">
        <v>247</v>
      </c>
      <c r="I2773"/>
      <c r="K2773"/>
    </row>
    <row r="2774" spans="1:12" x14ac:dyDescent="0.25">
      <c r="A2774">
        <v>2021</v>
      </c>
      <c r="B2774" s="8">
        <v>44332</v>
      </c>
      <c r="C2774" s="50">
        <v>300</v>
      </c>
      <c r="D2774" t="s">
        <v>286</v>
      </c>
      <c r="E2774" s="22" t="s">
        <v>289</v>
      </c>
      <c r="F2774" t="s">
        <v>292</v>
      </c>
      <c r="G2774" s="9">
        <v>0.12840277777777778</v>
      </c>
      <c r="H2774" t="s">
        <v>35</v>
      </c>
      <c r="I2774">
        <v>74.8</v>
      </c>
      <c r="J2774">
        <v>1130</v>
      </c>
      <c r="K2774">
        <v>20.88</v>
      </c>
      <c r="L2774">
        <v>1</v>
      </c>
    </row>
    <row r="2775" spans="1:12" x14ac:dyDescent="0.25">
      <c r="A2775">
        <v>2021</v>
      </c>
      <c r="B2775" s="8">
        <v>44332</v>
      </c>
      <c r="C2775" s="50">
        <v>300</v>
      </c>
      <c r="D2775" t="s">
        <v>286</v>
      </c>
      <c r="E2775" s="22" t="s">
        <v>289</v>
      </c>
      <c r="F2775" t="s">
        <v>292</v>
      </c>
      <c r="G2775" s="9">
        <v>0.13219907407407408</v>
      </c>
      <c r="H2775" t="s">
        <v>35</v>
      </c>
      <c r="I2775">
        <v>67.599999999999994</v>
      </c>
      <c r="J2775">
        <v>2406</v>
      </c>
      <c r="K2775">
        <v>19.170000000000002</v>
      </c>
      <c r="L2775">
        <v>1</v>
      </c>
    </row>
    <row r="2776" spans="1:12" x14ac:dyDescent="0.25">
      <c r="A2776">
        <v>2021</v>
      </c>
      <c r="B2776" s="8">
        <v>44332</v>
      </c>
      <c r="C2776" s="50">
        <v>400</v>
      </c>
      <c r="D2776" t="s">
        <v>286</v>
      </c>
      <c r="E2776" s="22" t="s">
        <v>289</v>
      </c>
      <c r="F2776" t="s">
        <v>292</v>
      </c>
      <c r="G2776" t="s">
        <v>247</v>
      </c>
      <c r="I2776"/>
      <c r="K2776"/>
    </row>
    <row r="2777" spans="1:12" x14ac:dyDescent="0.25">
      <c r="A2777">
        <v>2021</v>
      </c>
      <c r="B2777" s="8">
        <v>44332</v>
      </c>
      <c r="C2777" s="50">
        <v>500</v>
      </c>
      <c r="D2777" t="s">
        <v>286</v>
      </c>
      <c r="E2777" s="22" t="s">
        <v>289</v>
      </c>
      <c r="F2777" t="s">
        <v>292</v>
      </c>
      <c r="G2777" t="s">
        <v>247</v>
      </c>
      <c r="I2777"/>
      <c r="K2777"/>
    </row>
    <row r="2778" spans="1:12" x14ac:dyDescent="0.25">
      <c r="A2778">
        <v>2021</v>
      </c>
      <c r="B2778" s="8">
        <v>44332</v>
      </c>
      <c r="C2778" s="50">
        <v>600</v>
      </c>
      <c r="D2778" t="s">
        <v>286</v>
      </c>
      <c r="E2778" s="22" t="s">
        <v>289</v>
      </c>
      <c r="F2778" t="s">
        <v>292</v>
      </c>
      <c r="G2778" t="s">
        <v>247</v>
      </c>
      <c r="I2778"/>
      <c r="K2778"/>
    </row>
    <row r="2779" spans="1:12" x14ac:dyDescent="0.25">
      <c r="A2779">
        <v>2021</v>
      </c>
      <c r="B2779" s="8">
        <v>44332</v>
      </c>
      <c r="C2779" s="50">
        <v>700</v>
      </c>
      <c r="D2779" t="s">
        <v>286</v>
      </c>
      <c r="E2779" s="22" t="s">
        <v>289</v>
      </c>
      <c r="F2779" t="s">
        <v>292</v>
      </c>
      <c r="G2779" t="s">
        <v>247</v>
      </c>
      <c r="I2779"/>
      <c r="K2779"/>
    </row>
    <row r="2780" spans="1:12" x14ac:dyDescent="0.25">
      <c r="A2780">
        <v>2021</v>
      </c>
      <c r="B2780" s="8">
        <v>44332</v>
      </c>
      <c r="C2780" s="50">
        <v>800</v>
      </c>
      <c r="D2780" t="s">
        <v>286</v>
      </c>
      <c r="E2780" s="22" t="s">
        <v>289</v>
      </c>
      <c r="F2780" t="s">
        <v>292</v>
      </c>
      <c r="G2780" t="s">
        <v>247</v>
      </c>
      <c r="I2780"/>
      <c r="K2780"/>
    </row>
    <row r="2781" spans="1:12" x14ac:dyDescent="0.25">
      <c r="A2781">
        <v>2021</v>
      </c>
      <c r="B2781" s="8">
        <v>44332</v>
      </c>
      <c r="C2781" s="50">
        <v>900</v>
      </c>
      <c r="D2781" t="s">
        <v>286</v>
      </c>
      <c r="E2781" s="22" t="s">
        <v>289</v>
      </c>
      <c r="F2781" t="s">
        <v>292</v>
      </c>
      <c r="G2781" s="9">
        <v>0.37729166666666664</v>
      </c>
      <c r="H2781" t="s">
        <v>36</v>
      </c>
      <c r="I2781">
        <v>47.2</v>
      </c>
      <c r="J2781">
        <v>690</v>
      </c>
      <c r="K2781">
        <v>18.329999999999998</v>
      </c>
      <c r="L2781">
        <v>1</v>
      </c>
    </row>
    <row r="2782" spans="1:12" x14ac:dyDescent="0.25">
      <c r="A2782">
        <v>2021</v>
      </c>
      <c r="B2782" s="8">
        <v>44332</v>
      </c>
      <c r="C2782" s="50">
        <v>1000</v>
      </c>
      <c r="D2782" t="s">
        <v>286</v>
      </c>
      <c r="E2782" s="22" t="s">
        <v>289</v>
      </c>
      <c r="F2782" t="s">
        <v>292</v>
      </c>
      <c r="G2782" t="s">
        <v>247</v>
      </c>
      <c r="I2782"/>
      <c r="K2782"/>
    </row>
    <row r="2783" spans="1:12" x14ac:dyDescent="0.25">
      <c r="A2783">
        <v>2021</v>
      </c>
      <c r="B2783" s="8">
        <v>44332</v>
      </c>
      <c r="C2783" s="50">
        <v>1100</v>
      </c>
      <c r="D2783" t="s">
        <v>286</v>
      </c>
      <c r="E2783" s="22" t="s">
        <v>289</v>
      </c>
      <c r="F2783" t="s">
        <v>292</v>
      </c>
      <c r="G2783" t="s">
        <v>247</v>
      </c>
      <c r="I2783"/>
      <c r="K2783"/>
    </row>
    <row r="2784" spans="1:12" x14ac:dyDescent="0.25">
      <c r="A2784">
        <v>2021</v>
      </c>
      <c r="B2784" s="8">
        <v>44332</v>
      </c>
      <c r="C2784" s="50">
        <v>1200</v>
      </c>
      <c r="D2784" t="s">
        <v>286</v>
      </c>
      <c r="E2784" s="22" t="s">
        <v>289</v>
      </c>
      <c r="F2784" t="s">
        <v>292</v>
      </c>
      <c r="G2784" t="s">
        <v>247</v>
      </c>
      <c r="I2784"/>
      <c r="K2784"/>
    </row>
    <row r="2785" spans="1:13" x14ac:dyDescent="0.25">
      <c r="A2785">
        <v>2021</v>
      </c>
      <c r="B2785" s="8">
        <v>44332</v>
      </c>
      <c r="C2785" s="50">
        <v>1300</v>
      </c>
      <c r="D2785" t="s">
        <v>286</v>
      </c>
      <c r="E2785" s="22" t="s">
        <v>289</v>
      </c>
      <c r="F2785" t="s">
        <v>292</v>
      </c>
      <c r="G2785" t="s">
        <v>247</v>
      </c>
      <c r="I2785"/>
      <c r="K2785"/>
    </row>
    <row r="2786" spans="1:13" x14ac:dyDescent="0.25">
      <c r="A2786">
        <v>2021</v>
      </c>
      <c r="B2786" s="8">
        <v>44332</v>
      </c>
      <c r="C2786" s="50">
        <v>1400</v>
      </c>
      <c r="D2786" t="s">
        <v>79</v>
      </c>
      <c r="E2786" s="22" t="s">
        <v>289</v>
      </c>
      <c r="F2786" t="s">
        <v>292</v>
      </c>
      <c r="G2786" t="s">
        <v>247</v>
      </c>
      <c r="I2786"/>
      <c r="K2786"/>
      <c r="M2786" s="22" t="s">
        <v>266</v>
      </c>
    </row>
    <row r="2787" spans="1:13" x14ac:dyDescent="0.25">
      <c r="A2787">
        <v>2021</v>
      </c>
      <c r="B2787" s="8">
        <v>44332</v>
      </c>
      <c r="C2787" s="50">
        <v>1500</v>
      </c>
      <c r="D2787" t="s">
        <v>261</v>
      </c>
      <c r="E2787" s="22" t="s">
        <v>289</v>
      </c>
      <c r="F2787" t="s">
        <v>292</v>
      </c>
      <c r="G2787" s="22" t="s">
        <v>295</v>
      </c>
      <c r="I2787"/>
      <c r="K2787"/>
      <c r="M2787" s="22" t="s">
        <v>267</v>
      </c>
    </row>
    <row r="2788" spans="1:13" x14ac:dyDescent="0.25">
      <c r="A2788">
        <v>2021</v>
      </c>
      <c r="B2788" s="8">
        <v>44332</v>
      </c>
      <c r="C2788" s="50">
        <v>1600</v>
      </c>
      <c r="D2788" t="s">
        <v>79</v>
      </c>
      <c r="E2788" s="22" t="s">
        <v>289</v>
      </c>
      <c r="F2788" t="s">
        <v>292</v>
      </c>
      <c r="G2788" s="22" t="s">
        <v>247</v>
      </c>
      <c r="I2788"/>
      <c r="K2788"/>
      <c r="M2788" s="22" t="s">
        <v>268</v>
      </c>
    </row>
    <row r="2789" spans="1:13" x14ac:dyDescent="0.25">
      <c r="A2789">
        <v>2021</v>
      </c>
      <c r="B2789" s="8">
        <v>44332</v>
      </c>
      <c r="C2789" s="50">
        <v>1700</v>
      </c>
      <c r="D2789" t="s">
        <v>286</v>
      </c>
      <c r="E2789" s="22" t="s">
        <v>289</v>
      </c>
      <c r="F2789" t="s">
        <v>292</v>
      </c>
      <c r="G2789" t="s">
        <v>247</v>
      </c>
      <c r="I2789"/>
      <c r="K2789"/>
    </row>
    <row r="2790" spans="1:13" x14ac:dyDescent="0.25">
      <c r="A2790">
        <v>2021</v>
      </c>
      <c r="B2790" s="8">
        <v>44332</v>
      </c>
      <c r="C2790" s="50">
        <v>1800</v>
      </c>
      <c r="D2790" t="s">
        <v>286</v>
      </c>
      <c r="E2790" s="22" t="s">
        <v>289</v>
      </c>
      <c r="F2790" t="s">
        <v>292</v>
      </c>
      <c r="G2790" t="s">
        <v>247</v>
      </c>
      <c r="I2790"/>
      <c r="K2790"/>
    </row>
    <row r="2791" spans="1:13" x14ac:dyDescent="0.25">
      <c r="A2791">
        <v>2021</v>
      </c>
      <c r="B2791" s="8">
        <v>44332</v>
      </c>
      <c r="C2791" s="50">
        <v>1900</v>
      </c>
      <c r="D2791" t="s">
        <v>286</v>
      </c>
      <c r="E2791" s="22" t="s">
        <v>289</v>
      </c>
      <c r="F2791" t="s">
        <v>292</v>
      </c>
      <c r="G2791" s="9">
        <v>0.81030092592592595</v>
      </c>
      <c r="H2791" t="s">
        <v>35</v>
      </c>
      <c r="I2791">
        <v>63.2</v>
      </c>
      <c r="J2791">
        <v>5861</v>
      </c>
      <c r="K2791">
        <v>13.38</v>
      </c>
      <c r="L2791">
        <v>1</v>
      </c>
    </row>
    <row r="2792" spans="1:13" x14ac:dyDescent="0.25">
      <c r="A2792">
        <v>2021</v>
      </c>
      <c r="B2792" s="8">
        <v>44332</v>
      </c>
      <c r="C2792" s="50">
        <v>2000</v>
      </c>
      <c r="D2792" t="s">
        <v>286</v>
      </c>
      <c r="E2792" s="22" t="s">
        <v>289</v>
      </c>
      <c r="F2792" t="s">
        <v>292</v>
      </c>
      <c r="G2792" t="s">
        <v>247</v>
      </c>
      <c r="I2792"/>
      <c r="K2792"/>
    </row>
    <row r="2793" spans="1:13" x14ac:dyDescent="0.25">
      <c r="A2793">
        <v>2021</v>
      </c>
      <c r="B2793" s="8">
        <v>44332</v>
      </c>
      <c r="C2793" s="50">
        <v>2100</v>
      </c>
      <c r="D2793" t="s">
        <v>286</v>
      </c>
      <c r="E2793" s="22" t="s">
        <v>289</v>
      </c>
      <c r="F2793" t="s">
        <v>292</v>
      </c>
      <c r="G2793" s="9">
        <v>0.88979166666666665</v>
      </c>
      <c r="H2793" t="s">
        <v>35</v>
      </c>
      <c r="I2793">
        <v>65.7</v>
      </c>
      <c r="J2793">
        <v>4703</v>
      </c>
      <c r="K2793">
        <v>13.82</v>
      </c>
      <c r="L2793">
        <v>1</v>
      </c>
    </row>
    <row r="2794" spans="1:13" x14ac:dyDescent="0.25">
      <c r="A2794">
        <v>2021</v>
      </c>
      <c r="B2794" s="8">
        <v>44332</v>
      </c>
      <c r="C2794" s="50">
        <v>2200</v>
      </c>
      <c r="D2794" t="s">
        <v>286</v>
      </c>
      <c r="E2794" s="22" t="s">
        <v>289</v>
      </c>
      <c r="F2794" t="s">
        <v>292</v>
      </c>
      <c r="G2794" s="9">
        <v>0.9302893518518518</v>
      </c>
      <c r="H2794" t="s">
        <v>13</v>
      </c>
      <c r="I2794">
        <v>96.5</v>
      </c>
      <c r="J2794">
        <v>4362</v>
      </c>
      <c r="K2794">
        <v>14.48</v>
      </c>
      <c r="L2794">
        <v>2</v>
      </c>
      <c r="M2794" s="22" t="s">
        <v>269</v>
      </c>
    </row>
    <row r="2795" spans="1:13" x14ac:dyDescent="0.25">
      <c r="A2795">
        <v>2021</v>
      </c>
      <c r="B2795" s="8">
        <v>44332</v>
      </c>
      <c r="C2795" s="50">
        <v>2300</v>
      </c>
      <c r="D2795" t="s">
        <v>286</v>
      </c>
      <c r="E2795" s="22" t="s">
        <v>289</v>
      </c>
      <c r="F2795" t="s">
        <v>292</v>
      </c>
      <c r="G2795" s="9">
        <v>0.96932870370370372</v>
      </c>
      <c r="H2795" t="s">
        <v>36</v>
      </c>
      <c r="I2795">
        <v>54.8</v>
      </c>
      <c r="J2795">
        <v>3584</v>
      </c>
      <c r="K2795">
        <v>9.2200000000000006</v>
      </c>
      <c r="L2795">
        <v>1</v>
      </c>
    </row>
    <row r="2796" spans="1:13" x14ac:dyDescent="0.25">
      <c r="A2796">
        <v>2021</v>
      </c>
      <c r="B2796" s="8">
        <v>44333</v>
      </c>
      <c r="C2796" s="50">
        <v>0</v>
      </c>
      <c r="D2796" t="s">
        <v>286</v>
      </c>
      <c r="E2796" s="22" t="s">
        <v>289</v>
      </c>
      <c r="F2796" t="s">
        <v>292</v>
      </c>
      <c r="G2796" t="s">
        <v>247</v>
      </c>
      <c r="I2796"/>
      <c r="K2796"/>
    </row>
    <row r="2797" spans="1:13" x14ac:dyDescent="0.25">
      <c r="A2797">
        <v>2021</v>
      </c>
      <c r="B2797" s="8">
        <v>44333</v>
      </c>
      <c r="C2797" s="50">
        <v>100</v>
      </c>
      <c r="D2797" t="s">
        <v>286</v>
      </c>
      <c r="E2797" s="22" t="s">
        <v>289</v>
      </c>
      <c r="F2797" t="s">
        <v>292</v>
      </c>
      <c r="G2797" s="9">
        <v>4.701388888888889E-2</v>
      </c>
      <c r="H2797" t="s">
        <v>35</v>
      </c>
      <c r="I2797">
        <v>76.400000000000006</v>
      </c>
      <c r="J2797">
        <v>1781</v>
      </c>
      <c r="K2797">
        <v>7.73</v>
      </c>
      <c r="L2797">
        <v>2</v>
      </c>
    </row>
    <row r="2798" spans="1:13" x14ac:dyDescent="0.25">
      <c r="A2798">
        <v>2021</v>
      </c>
      <c r="B2798" s="8">
        <v>44333</v>
      </c>
      <c r="C2798" s="50">
        <v>100</v>
      </c>
      <c r="D2798" t="s">
        <v>286</v>
      </c>
      <c r="E2798" s="22" t="s">
        <v>289</v>
      </c>
      <c r="F2798" t="s">
        <v>292</v>
      </c>
      <c r="G2798" s="9">
        <v>6.0787037037037035E-2</v>
      </c>
      <c r="H2798" t="s">
        <v>35</v>
      </c>
      <c r="I2798">
        <v>55.8</v>
      </c>
      <c r="J2798">
        <v>6288</v>
      </c>
      <c r="K2798">
        <v>8.01</v>
      </c>
      <c r="L2798">
        <v>2</v>
      </c>
    </row>
    <row r="2799" spans="1:13" x14ac:dyDescent="0.25">
      <c r="A2799">
        <v>2021</v>
      </c>
      <c r="B2799" s="8">
        <v>44333</v>
      </c>
      <c r="C2799" s="50">
        <v>200</v>
      </c>
      <c r="D2799" t="s">
        <v>286</v>
      </c>
      <c r="E2799" s="22" t="s">
        <v>289</v>
      </c>
      <c r="F2799" t="s">
        <v>292</v>
      </c>
      <c r="G2799" t="s">
        <v>247</v>
      </c>
      <c r="I2799"/>
      <c r="K2799"/>
    </row>
    <row r="2800" spans="1:13" x14ac:dyDescent="0.25">
      <c r="A2800">
        <v>2021</v>
      </c>
      <c r="B2800" s="8">
        <v>44333</v>
      </c>
      <c r="C2800" s="50">
        <v>300</v>
      </c>
      <c r="D2800" t="s">
        <v>286</v>
      </c>
      <c r="E2800" s="22" t="s">
        <v>289</v>
      </c>
      <c r="F2800" t="s">
        <v>292</v>
      </c>
      <c r="G2800" t="s">
        <v>247</v>
      </c>
      <c r="I2800"/>
      <c r="K2800"/>
    </row>
    <row r="2801" spans="1:13" x14ac:dyDescent="0.25">
      <c r="A2801">
        <v>2021</v>
      </c>
      <c r="B2801" s="8">
        <v>44333</v>
      </c>
      <c r="C2801" s="50">
        <v>400</v>
      </c>
      <c r="D2801" t="s">
        <v>286</v>
      </c>
      <c r="E2801" s="22" t="s">
        <v>289</v>
      </c>
      <c r="F2801" t="s">
        <v>292</v>
      </c>
      <c r="G2801" t="s">
        <v>247</v>
      </c>
      <c r="I2801"/>
      <c r="K2801"/>
    </row>
    <row r="2802" spans="1:13" x14ac:dyDescent="0.25">
      <c r="A2802">
        <v>2021</v>
      </c>
      <c r="B2802" s="8">
        <v>44333</v>
      </c>
      <c r="C2802" s="50">
        <v>500</v>
      </c>
      <c r="D2802" t="s">
        <v>286</v>
      </c>
      <c r="E2802" s="22" t="s">
        <v>289</v>
      </c>
      <c r="F2802" t="s">
        <v>292</v>
      </c>
      <c r="G2802" t="s">
        <v>247</v>
      </c>
      <c r="I2802"/>
      <c r="K2802"/>
    </row>
    <row r="2803" spans="1:13" x14ac:dyDescent="0.25">
      <c r="A2803">
        <v>2021</v>
      </c>
      <c r="B2803" s="8">
        <v>44333</v>
      </c>
      <c r="C2803" s="50">
        <v>600</v>
      </c>
      <c r="D2803" t="s">
        <v>286</v>
      </c>
      <c r="E2803" s="22" t="s">
        <v>289</v>
      </c>
      <c r="F2803" t="s">
        <v>292</v>
      </c>
      <c r="G2803" t="s">
        <v>247</v>
      </c>
      <c r="I2803"/>
      <c r="K2803"/>
    </row>
    <row r="2804" spans="1:13" x14ac:dyDescent="0.25">
      <c r="A2804">
        <v>2021</v>
      </c>
      <c r="B2804" s="8">
        <v>44333</v>
      </c>
      <c r="C2804" s="50">
        <v>700</v>
      </c>
      <c r="D2804" t="s">
        <v>286</v>
      </c>
      <c r="E2804" s="22" t="s">
        <v>289</v>
      </c>
      <c r="F2804" t="s">
        <v>292</v>
      </c>
      <c r="G2804" t="s">
        <v>247</v>
      </c>
      <c r="I2804"/>
      <c r="K2804"/>
    </row>
    <row r="2805" spans="1:13" x14ac:dyDescent="0.25">
      <c r="A2805">
        <v>2021</v>
      </c>
      <c r="B2805" s="8">
        <v>44333</v>
      </c>
      <c r="C2805" s="50">
        <v>800</v>
      </c>
      <c r="D2805" t="s">
        <v>286</v>
      </c>
      <c r="E2805" s="22" t="s">
        <v>289</v>
      </c>
      <c r="F2805" t="s">
        <v>292</v>
      </c>
      <c r="G2805" t="s">
        <v>247</v>
      </c>
      <c r="I2805"/>
      <c r="K2805"/>
    </row>
    <row r="2806" spans="1:13" x14ac:dyDescent="0.25">
      <c r="A2806">
        <v>2021</v>
      </c>
      <c r="B2806" s="8">
        <v>44333</v>
      </c>
      <c r="C2806" s="50">
        <v>900</v>
      </c>
      <c r="D2806" t="s">
        <v>286</v>
      </c>
      <c r="E2806" s="22" t="s">
        <v>289</v>
      </c>
      <c r="F2806" t="s">
        <v>292</v>
      </c>
      <c r="G2806" t="s">
        <v>247</v>
      </c>
      <c r="I2806"/>
      <c r="K2806"/>
    </row>
    <row r="2807" spans="1:13" x14ac:dyDescent="0.25">
      <c r="A2807">
        <v>2021</v>
      </c>
      <c r="B2807" s="8">
        <v>44333</v>
      </c>
      <c r="C2807" s="50">
        <v>1000</v>
      </c>
      <c r="D2807" t="s">
        <v>286</v>
      </c>
      <c r="E2807" s="22" t="s">
        <v>289</v>
      </c>
      <c r="F2807" t="s">
        <v>292</v>
      </c>
      <c r="G2807" t="s">
        <v>247</v>
      </c>
      <c r="I2807"/>
      <c r="K2807"/>
    </row>
    <row r="2808" spans="1:13" x14ac:dyDescent="0.25">
      <c r="A2808">
        <v>2021</v>
      </c>
      <c r="B2808" s="8">
        <v>44333</v>
      </c>
      <c r="C2808" s="50">
        <v>1100</v>
      </c>
      <c r="D2808" t="s">
        <v>286</v>
      </c>
      <c r="E2808" s="22" t="s">
        <v>289</v>
      </c>
      <c r="F2808" t="s">
        <v>292</v>
      </c>
      <c r="G2808" s="9">
        <v>0.4591898148148148</v>
      </c>
      <c r="H2808" t="s">
        <v>35</v>
      </c>
      <c r="I2808">
        <v>65.099999999999994</v>
      </c>
      <c r="J2808">
        <v>269</v>
      </c>
      <c r="K2808">
        <v>16.62</v>
      </c>
      <c r="L2808">
        <v>1</v>
      </c>
    </row>
    <row r="2809" spans="1:13" x14ac:dyDescent="0.25">
      <c r="A2809">
        <v>2021</v>
      </c>
      <c r="B2809" s="8">
        <v>44333</v>
      </c>
      <c r="C2809" s="50">
        <v>1100</v>
      </c>
      <c r="D2809" t="s">
        <v>286</v>
      </c>
      <c r="E2809" s="22" t="s">
        <v>289</v>
      </c>
      <c r="F2809" t="s">
        <v>292</v>
      </c>
      <c r="G2809" s="9">
        <v>0.46876157407407404</v>
      </c>
      <c r="H2809" t="s">
        <v>36</v>
      </c>
      <c r="I2809">
        <v>62.1</v>
      </c>
      <c r="J2809">
        <v>3315</v>
      </c>
      <c r="K2809">
        <v>20.87</v>
      </c>
      <c r="L2809">
        <v>1</v>
      </c>
      <c r="M2809" s="22" t="s">
        <v>270</v>
      </c>
    </row>
    <row r="2810" spans="1:13" x14ac:dyDescent="0.25">
      <c r="A2810">
        <v>2021</v>
      </c>
      <c r="B2810" s="8">
        <v>44333</v>
      </c>
      <c r="C2810" s="50">
        <v>1200</v>
      </c>
      <c r="D2810" t="s">
        <v>286</v>
      </c>
      <c r="E2810" s="22" t="s">
        <v>289</v>
      </c>
      <c r="F2810" t="s">
        <v>292</v>
      </c>
      <c r="G2810" t="s">
        <v>247</v>
      </c>
      <c r="I2810"/>
      <c r="K2810"/>
    </row>
    <row r="2811" spans="1:13" x14ac:dyDescent="0.25">
      <c r="A2811">
        <v>2021</v>
      </c>
      <c r="B2811" s="8">
        <v>44333</v>
      </c>
      <c r="C2811" s="50">
        <v>1300</v>
      </c>
      <c r="D2811" t="s">
        <v>286</v>
      </c>
      <c r="E2811" s="22" t="s">
        <v>289</v>
      </c>
      <c r="F2811" t="s">
        <v>292</v>
      </c>
      <c r="G2811" t="s">
        <v>247</v>
      </c>
      <c r="I2811"/>
      <c r="K2811"/>
    </row>
    <row r="2812" spans="1:13" x14ac:dyDescent="0.25">
      <c r="A2812">
        <v>2021</v>
      </c>
      <c r="B2812" s="8">
        <v>44333</v>
      </c>
      <c r="C2812" s="50">
        <v>1400</v>
      </c>
      <c r="D2812" t="s">
        <v>286</v>
      </c>
      <c r="E2812" s="22" t="s">
        <v>289</v>
      </c>
      <c r="F2812" t="s">
        <v>292</v>
      </c>
      <c r="G2812" t="s">
        <v>247</v>
      </c>
      <c r="I2812"/>
      <c r="K2812"/>
      <c r="M2812" s="22" t="s">
        <v>271</v>
      </c>
    </row>
    <row r="2813" spans="1:13" x14ac:dyDescent="0.25">
      <c r="A2813">
        <v>2021</v>
      </c>
      <c r="B2813" s="8">
        <v>44333</v>
      </c>
      <c r="C2813" s="50">
        <v>1500</v>
      </c>
      <c r="D2813" t="s">
        <v>286</v>
      </c>
      <c r="E2813" s="22" t="s">
        <v>289</v>
      </c>
      <c r="F2813" t="s">
        <v>292</v>
      </c>
      <c r="G2813" t="s">
        <v>247</v>
      </c>
      <c r="I2813"/>
      <c r="K2813"/>
    </row>
    <row r="2814" spans="1:13" x14ac:dyDescent="0.25">
      <c r="A2814">
        <v>2021</v>
      </c>
      <c r="B2814" s="8">
        <v>44333</v>
      </c>
      <c r="C2814" s="50">
        <v>1600</v>
      </c>
      <c r="D2814" t="s">
        <v>286</v>
      </c>
      <c r="E2814" s="22" t="s">
        <v>289</v>
      </c>
      <c r="F2814" t="s">
        <v>292</v>
      </c>
      <c r="G2814" s="9">
        <v>0.67143518518518519</v>
      </c>
      <c r="H2814" t="s">
        <v>36</v>
      </c>
      <c r="I2814">
        <v>45.6</v>
      </c>
      <c r="J2814">
        <v>1593</v>
      </c>
      <c r="K2814">
        <v>18.64</v>
      </c>
      <c r="L2814">
        <v>1</v>
      </c>
      <c r="M2814" s="22" t="s">
        <v>271</v>
      </c>
    </row>
    <row r="2815" spans="1:13" x14ac:dyDescent="0.25">
      <c r="A2815">
        <v>2021</v>
      </c>
      <c r="B2815" s="8">
        <v>44333</v>
      </c>
      <c r="C2815" s="50">
        <v>1700</v>
      </c>
      <c r="D2815" t="s">
        <v>286</v>
      </c>
      <c r="E2815" s="22" t="s">
        <v>289</v>
      </c>
      <c r="F2815" t="s">
        <v>292</v>
      </c>
      <c r="G2815" s="9">
        <v>0.7270833333333333</v>
      </c>
      <c r="H2815" t="s">
        <v>36</v>
      </c>
      <c r="I2815">
        <v>66.099999999999994</v>
      </c>
      <c r="J2815">
        <v>6031</v>
      </c>
      <c r="K2815">
        <v>14.54</v>
      </c>
      <c r="L2815">
        <v>1</v>
      </c>
    </row>
    <row r="2816" spans="1:13" x14ac:dyDescent="0.25">
      <c r="A2816">
        <v>2021</v>
      </c>
      <c r="B2816" s="8">
        <v>44333</v>
      </c>
      <c r="C2816" s="50">
        <v>1800</v>
      </c>
      <c r="D2816" t="s">
        <v>286</v>
      </c>
      <c r="E2816" s="22" t="s">
        <v>289</v>
      </c>
      <c r="F2816" t="s">
        <v>292</v>
      </c>
      <c r="G2816" t="s">
        <v>247</v>
      </c>
      <c r="I2816"/>
      <c r="K2816"/>
    </row>
    <row r="2817" spans="1:13" x14ac:dyDescent="0.25">
      <c r="A2817">
        <v>2021</v>
      </c>
      <c r="B2817" s="8">
        <v>44333</v>
      </c>
      <c r="C2817" s="50">
        <v>1900</v>
      </c>
      <c r="D2817" t="s">
        <v>286</v>
      </c>
      <c r="E2817" s="22" t="s">
        <v>289</v>
      </c>
      <c r="F2817" t="s">
        <v>292</v>
      </c>
      <c r="G2817" t="s">
        <v>247</v>
      </c>
      <c r="I2817"/>
      <c r="K2817"/>
    </row>
    <row r="2818" spans="1:13" x14ac:dyDescent="0.25">
      <c r="A2818">
        <v>2021</v>
      </c>
      <c r="B2818" s="8">
        <v>44333</v>
      </c>
      <c r="C2818" s="50">
        <v>2000</v>
      </c>
      <c r="D2818" t="s">
        <v>286</v>
      </c>
      <c r="E2818" s="22" t="s">
        <v>289</v>
      </c>
      <c r="F2818" t="s">
        <v>292</v>
      </c>
      <c r="G2818" t="s">
        <v>247</v>
      </c>
      <c r="I2818"/>
      <c r="K2818"/>
    </row>
    <row r="2819" spans="1:13" x14ac:dyDescent="0.25">
      <c r="A2819">
        <v>2021</v>
      </c>
      <c r="B2819" s="8">
        <v>44333</v>
      </c>
      <c r="C2819" s="50">
        <v>2100</v>
      </c>
      <c r="D2819" t="s">
        <v>286</v>
      </c>
      <c r="E2819" s="22" t="s">
        <v>289</v>
      </c>
      <c r="F2819" t="s">
        <v>292</v>
      </c>
      <c r="G2819" t="s">
        <v>247</v>
      </c>
      <c r="I2819"/>
      <c r="K2819"/>
    </row>
    <row r="2820" spans="1:13" x14ac:dyDescent="0.25">
      <c r="A2820">
        <v>2021</v>
      </c>
      <c r="B2820" s="8">
        <v>44333</v>
      </c>
      <c r="C2820" s="50">
        <v>2200</v>
      </c>
      <c r="D2820" t="s">
        <v>286</v>
      </c>
      <c r="E2820" s="22" t="s">
        <v>289</v>
      </c>
      <c r="F2820" t="s">
        <v>292</v>
      </c>
      <c r="G2820" t="s">
        <v>247</v>
      </c>
      <c r="I2820"/>
      <c r="K2820"/>
    </row>
    <row r="2821" spans="1:13" x14ac:dyDescent="0.25">
      <c r="A2821">
        <v>2021</v>
      </c>
      <c r="B2821" s="8">
        <v>44333</v>
      </c>
      <c r="C2821" s="50">
        <v>2300</v>
      </c>
      <c r="D2821" t="s">
        <v>286</v>
      </c>
      <c r="E2821" s="22" t="s">
        <v>289</v>
      </c>
      <c r="F2821" t="s">
        <v>292</v>
      </c>
      <c r="G2821" t="s">
        <v>247</v>
      </c>
      <c r="I2821"/>
      <c r="K2821"/>
    </row>
    <row r="2822" spans="1:13" x14ac:dyDescent="0.25">
      <c r="A2822">
        <v>2021</v>
      </c>
      <c r="B2822" s="8">
        <v>44334</v>
      </c>
      <c r="C2822" s="50">
        <v>0</v>
      </c>
      <c r="D2822" t="s">
        <v>286</v>
      </c>
      <c r="E2822" s="22" t="s">
        <v>289</v>
      </c>
      <c r="F2822" t="s">
        <v>292</v>
      </c>
      <c r="G2822" s="9">
        <v>5.3587962962962964E-3</v>
      </c>
      <c r="H2822" t="s">
        <v>36</v>
      </c>
      <c r="I2822">
        <v>70.400000000000006</v>
      </c>
      <c r="J2822">
        <v>1778</v>
      </c>
      <c r="K2822">
        <v>18.66</v>
      </c>
      <c r="L2822">
        <v>1</v>
      </c>
      <c r="M2822" s="22" t="s">
        <v>272</v>
      </c>
    </row>
    <row r="2823" spans="1:13" x14ac:dyDescent="0.25">
      <c r="A2823">
        <v>2021</v>
      </c>
      <c r="B2823" s="8">
        <v>44334</v>
      </c>
      <c r="C2823" s="50">
        <v>100</v>
      </c>
      <c r="D2823" t="s">
        <v>286</v>
      </c>
      <c r="E2823" s="22" t="s">
        <v>289</v>
      </c>
      <c r="F2823" t="s">
        <v>292</v>
      </c>
      <c r="G2823" t="s">
        <v>247</v>
      </c>
      <c r="I2823"/>
      <c r="K2823"/>
    </row>
    <row r="2824" spans="1:13" x14ac:dyDescent="0.25">
      <c r="A2824">
        <v>2021</v>
      </c>
      <c r="B2824" s="8">
        <v>44334</v>
      </c>
      <c r="C2824" s="50">
        <v>200</v>
      </c>
      <c r="D2824" t="s">
        <v>286</v>
      </c>
      <c r="E2824" s="22" t="s">
        <v>289</v>
      </c>
      <c r="F2824" t="s">
        <v>292</v>
      </c>
      <c r="G2824" t="s">
        <v>247</v>
      </c>
      <c r="I2824"/>
      <c r="K2824"/>
    </row>
    <row r="2825" spans="1:13" x14ac:dyDescent="0.25">
      <c r="A2825">
        <v>2021</v>
      </c>
      <c r="B2825" s="8">
        <v>44334</v>
      </c>
      <c r="C2825" s="50">
        <v>300</v>
      </c>
      <c r="D2825" t="s">
        <v>286</v>
      </c>
      <c r="E2825" s="22" t="s">
        <v>289</v>
      </c>
      <c r="F2825" t="s">
        <v>292</v>
      </c>
      <c r="G2825" t="s">
        <v>247</v>
      </c>
      <c r="I2825"/>
      <c r="K2825"/>
    </row>
    <row r="2826" spans="1:13" x14ac:dyDescent="0.25">
      <c r="A2826">
        <v>2021</v>
      </c>
      <c r="B2826" s="8">
        <v>44334</v>
      </c>
      <c r="C2826" s="50">
        <v>400</v>
      </c>
      <c r="D2826" t="s">
        <v>286</v>
      </c>
      <c r="E2826" s="22" t="s">
        <v>289</v>
      </c>
      <c r="F2826" t="s">
        <v>292</v>
      </c>
      <c r="G2826" t="s">
        <v>247</v>
      </c>
      <c r="I2826"/>
      <c r="K2826"/>
    </row>
    <row r="2827" spans="1:13" x14ac:dyDescent="0.25">
      <c r="A2827">
        <v>2021</v>
      </c>
      <c r="B2827" s="8">
        <v>44334</v>
      </c>
      <c r="C2827" s="50">
        <v>500</v>
      </c>
      <c r="D2827" t="s">
        <v>286</v>
      </c>
      <c r="E2827" s="22" t="s">
        <v>289</v>
      </c>
      <c r="F2827" t="s">
        <v>292</v>
      </c>
      <c r="G2827" s="9">
        <v>0.22619212962962965</v>
      </c>
      <c r="H2827" t="s">
        <v>35</v>
      </c>
      <c r="I2827">
        <v>67.2</v>
      </c>
      <c r="J2827">
        <v>5542</v>
      </c>
      <c r="K2827">
        <v>15.4</v>
      </c>
      <c r="L2827">
        <v>1</v>
      </c>
    </row>
    <row r="2828" spans="1:13" x14ac:dyDescent="0.25">
      <c r="A2828">
        <v>2021</v>
      </c>
      <c r="B2828" s="8">
        <v>44334</v>
      </c>
      <c r="C2828" s="50">
        <v>600</v>
      </c>
      <c r="D2828" t="s">
        <v>286</v>
      </c>
      <c r="E2828" s="22" t="s">
        <v>289</v>
      </c>
      <c r="F2828" t="s">
        <v>292</v>
      </c>
      <c r="G2828" s="9">
        <v>0.26745370370370369</v>
      </c>
      <c r="H2828" t="s">
        <v>36</v>
      </c>
      <c r="I2828">
        <v>65.3</v>
      </c>
      <c r="J2828">
        <v>5417</v>
      </c>
      <c r="K2828">
        <v>20.059999999999999</v>
      </c>
      <c r="L2828">
        <v>1</v>
      </c>
    </row>
    <row r="2829" spans="1:13" x14ac:dyDescent="0.25">
      <c r="A2829">
        <v>2021</v>
      </c>
      <c r="B2829" s="8">
        <v>44334</v>
      </c>
      <c r="C2829" s="50">
        <v>600</v>
      </c>
      <c r="D2829" t="s">
        <v>286</v>
      </c>
      <c r="E2829" s="22" t="s">
        <v>289</v>
      </c>
      <c r="F2829" t="s">
        <v>292</v>
      </c>
      <c r="G2829" s="9">
        <v>0.26881944444444444</v>
      </c>
      <c r="H2829" t="s">
        <v>35</v>
      </c>
      <c r="I2829">
        <v>62.3</v>
      </c>
      <c r="J2829">
        <v>5862</v>
      </c>
      <c r="K2829">
        <v>18.260000000000002</v>
      </c>
      <c r="L2829">
        <v>1</v>
      </c>
      <c r="M2829" s="22" t="s">
        <v>273</v>
      </c>
    </row>
    <row r="2830" spans="1:13" x14ac:dyDescent="0.25">
      <c r="A2830">
        <v>2021</v>
      </c>
      <c r="B2830" s="8">
        <v>44334</v>
      </c>
      <c r="C2830" s="50">
        <v>700</v>
      </c>
      <c r="D2830" t="s">
        <v>286</v>
      </c>
      <c r="E2830" s="22" t="s">
        <v>289</v>
      </c>
      <c r="F2830" t="s">
        <v>292</v>
      </c>
      <c r="G2830" s="9">
        <v>0.30737268518518518</v>
      </c>
      <c r="H2830" t="s">
        <v>35</v>
      </c>
      <c r="I2830">
        <v>63.4</v>
      </c>
      <c r="J2830">
        <v>4997</v>
      </c>
      <c r="K2830">
        <v>14.61</v>
      </c>
      <c r="L2830">
        <v>1</v>
      </c>
    </row>
    <row r="2831" spans="1:13" x14ac:dyDescent="0.25">
      <c r="A2831">
        <v>2021</v>
      </c>
      <c r="B2831" s="8">
        <v>44334</v>
      </c>
      <c r="C2831" s="50">
        <v>800</v>
      </c>
      <c r="D2831" t="s">
        <v>286</v>
      </c>
      <c r="E2831" s="22" t="s">
        <v>289</v>
      </c>
      <c r="F2831" t="s">
        <v>292</v>
      </c>
      <c r="G2831" s="9">
        <v>0.33391203703703703</v>
      </c>
      <c r="H2831" t="s">
        <v>35</v>
      </c>
      <c r="I2831">
        <v>59.7</v>
      </c>
      <c r="J2831">
        <v>182</v>
      </c>
      <c r="K2831">
        <v>18.34</v>
      </c>
      <c r="L2831">
        <v>1</v>
      </c>
    </row>
    <row r="2832" spans="1:13" x14ac:dyDescent="0.25">
      <c r="A2832">
        <v>2021</v>
      </c>
      <c r="B2832" s="8">
        <v>44334</v>
      </c>
      <c r="C2832" s="50">
        <v>900</v>
      </c>
      <c r="D2832" t="s">
        <v>286</v>
      </c>
      <c r="E2832" s="22" t="s">
        <v>289</v>
      </c>
      <c r="F2832" t="s">
        <v>292</v>
      </c>
      <c r="G2832" t="s">
        <v>247</v>
      </c>
      <c r="I2832"/>
      <c r="K2832"/>
    </row>
    <row r="2833" spans="1:12" x14ac:dyDescent="0.25">
      <c r="A2833">
        <v>2021</v>
      </c>
      <c r="B2833" s="8">
        <v>44334</v>
      </c>
      <c r="C2833" s="50">
        <v>1000</v>
      </c>
      <c r="D2833" t="s">
        <v>286</v>
      </c>
      <c r="E2833" s="22" t="s">
        <v>289</v>
      </c>
      <c r="F2833" t="s">
        <v>292</v>
      </c>
      <c r="G2833" t="s">
        <v>247</v>
      </c>
      <c r="I2833"/>
      <c r="K2833"/>
    </row>
    <row r="2834" spans="1:12" x14ac:dyDescent="0.25">
      <c r="A2834">
        <v>2021</v>
      </c>
      <c r="B2834" s="8">
        <v>44334</v>
      </c>
      <c r="C2834" s="50">
        <v>1100</v>
      </c>
      <c r="D2834" t="s">
        <v>286</v>
      </c>
      <c r="E2834" s="22" t="s">
        <v>289</v>
      </c>
      <c r="F2834" t="s">
        <v>292</v>
      </c>
      <c r="G2834" t="s">
        <v>247</v>
      </c>
      <c r="I2834"/>
      <c r="K2834"/>
    </row>
    <row r="2835" spans="1:12" x14ac:dyDescent="0.25">
      <c r="A2835">
        <v>2021</v>
      </c>
      <c r="B2835" s="8">
        <v>44334</v>
      </c>
      <c r="C2835" s="50">
        <v>1200</v>
      </c>
      <c r="D2835" t="s">
        <v>286</v>
      </c>
      <c r="E2835" s="22" t="s">
        <v>289</v>
      </c>
      <c r="F2835" t="s">
        <v>292</v>
      </c>
      <c r="G2835" t="s">
        <v>247</v>
      </c>
      <c r="I2835"/>
      <c r="K2835"/>
    </row>
    <row r="2836" spans="1:12" x14ac:dyDescent="0.25">
      <c r="A2836">
        <v>2021</v>
      </c>
      <c r="B2836" s="8">
        <v>44334</v>
      </c>
      <c r="C2836" s="50">
        <v>1300</v>
      </c>
      <c r="D2836" t="s">
        <v>286</v>
      </c>
      <c r="E2836" s="22" t="s">
        <v>289</v>
      </c>
      <c r="F2836" t="s">
        <v>292</v>
      </c>
      <c r="G2836" t="s">
        <v>247</v>
      </c>
      <c r="I2836"/>
      <c r="K2836"/>
    </row>
    <row r="2837" spans="1:12" x14ac:dyDescent="0.25">
      <c r="A2837">
        <v>2021</v>
      </c>
      <c r="B2837" s="8">
        <v>44334</v>
      </c>
      <c r="C2837" s="50">
        <v>1400</v>
      </c>
      <c r="D2837" t="s">
        <v>286</v>
      </c>
      <c r="E2837" s="22" t="s">
        <v>289</v>
      </c>
      <c r="F2837" t="s">
        <v>292</v>
      </c>
      <c r="G2837" t="s">
        <v>247</v>
      </c>
      <c r="I2837"/>
      <c r="K2837"/>
    </row>
    <row r="2838" spans="1:12" x14ac:dyDescent="0.25">
      <c r="A2838">
        <v>2021</v>
      </c>
      <c r="B2838" s="8">
        <v>44334</v>
      </c>
      <c r="C2838" s="50">
        <v>1500</v>
      </c>
      <c r="D2838" t="s">
        <v>286</v>
      </c>
      <c r="E2838" s="22" t="s">
        <v>289</v>
      </c>
      <c r="F2838" t="s">
        <v>292</v>
      </c>
      <c r="G2838" t="s">
        <v>247</v>
      </c>
      <c r="I2838"/>
      <c r="K2838"/>
    </row>
    <row r="2839" spans="1:12" x14ac:dyDescent="0.25">
      <c r="A2839">
        <v>2021</v>
      </c>
      <c r="B2839" s="8">
        <v>44334</v>
      </c>
      <c r="C2839" s="50">
        <v>1600</v>
      </c>
      <c r="D2839" t="s">
        <v>286</v>
      </c>
      <c r="E2839" s="22" t="s">
        <v>289</v>
      </c>
      <c r="F2839" t="s">
        <v>292</v>
      </c>
      <c r="G2839" t="s">
        <v>247</v>
      </c>
      <c r="I2839"/>
      <c r="K2839"/>
    </row>
    <row r="2840" spans="1:12" x14ac:dyDescent="0.25">
      <c r="A2840">
        <v>2021</v>
      </c>
      <c r="B2840" s="8">
        <v>44334</v>
      </c>
      <c r="C2840" s="50">
        <v>1700</v>
      </c>
      <c r="D2840" t="s">
        <v>286</v>
      </c>
      <c r="E2840" s="22" t="s">
        <v>289</v>
      </c>
      <c r="F2840" t="s">
        <v>292</v>
      </c>
      <c r="G2840" t="s">
        <v>247</v>
      </c>
      <c r="I2840"/>
      <c r="K2840"/>
    </row>
    <row r="2841" spans="1:12" x14ac:dyDescent="0.25">
      <c r="A2841">
        <v>2021</v>
      </c>
      <c r="B2841" s="8">
        <v>44334</v>
      </c>
      <c r="C2841" s="50">
        <v>1800</v>
      </c>
      <c r="D2841" t="s">
        <v>286</v>
      </c>
      <c r="E2841" s="22" t="s">
        <v>289</v>
      </c>
      <c r="F2841" t="s">
        <v>292</v>
      </c>
      <c r="G2841" t="s">
        <v>247</v>
      </c>
      <c r="I2841"/>
      <c r="K2841"/>
    </row>
    <row r="2842" spans="1:12" x14ac:dyDescent="0.25">
      <c r="A2842">
        <v>2021</v>
      </c>
      <c r="B2842" s="8">
        <v>44334</v>
      </c>
      <c r="C2842" s="50">
        <v>1900</v>
      </c>
      <c r="D2842" t="s">
        <v>286</v>
      </c>
      <c r="E2842" s="22" t="s">
        <v>289</v>
      </c>
      <c r="F2842" t="s">
        <v>292</v>
      </c>
      <c r="G2842" t="s">
        <v>247</v>
      </c>
      <c r="I2842"/>
      <c r="K2842"/>
    </row>
    <row r="2843" spans="1:12" x14ac:dyDescent="0.25">
      <c r="A2843">
        <v>2021</v>
      </c>
      <c r="B2843" s="8">
        <v>44334</v>
      </c>
      <c r="C2843" s="50">
        <v>2000</v>
      </c>
      <c r="D2843" t="s">
        <v>286</v>
      </c>
      <c r="E2843" s="22" t="s">
        <v>289</v>
      </c>
      <c r="F2843" t="s">
        <v>292</v>
      </c>
      <c r="G2843" t="s">
        <v>247</v>
      </c>
      <c r="I2843"/>
      <c r="K2843"/>
    </row>
    <row r="2844" spans="1:12" x14ac:dyDescent="0.25">
      <c r="A2844">
        <v>2021</v>
      </c>
      <c r="B2844" s="8">
        <v>44334</v>
      </c>
      <c r="C2844" s="50">
        <v>2100</v>
      </c>
      <c r="D2844" t="s">
        <v>286</v>
      </c>
      <c r="E2844" s="22" t="s">
        <v>289</v>
      </c>
      <c r="F2844" t="s">
        <v>292</v>
      </c>
      <c r="G2844" s="9">
        <v>0.89388888888888884</v>
      </c>
      <c r="H2844" t="s">
        <v>35</v>
      </c>
      <c r="I2844">
        <v>72.2</v>
      </c>
      <c r="J2844">
        <v>5813</v>
      </c>
      <c r="K2844">
        <v>7.69</v>
      </c>
      <c r="L2844">
        <v>2</v>
      </c>
    </row>
    <row r="2845" spans="1:12" x14ac:dyDescent="0.25">
      <c r="A2845">
        <v>2021</v>
      </c>
      <c r="B2845" s="8">
        <v>44334</v>
      </c>
      <c r="C2845" s="50">
        <v>2200</v>
      </c>
      <c r="D2845" t="s">
        <v>286</v>
      </c>
      <c r="E2845" s="22" t="s">
        <v>289</v>
      </c>
      <c r="F2845" t="s">
        <v>292</v>
      </c>
      <c r="G2845" t="s">
        <v>247</v>
      </c>
      <c r="I2845"/>
      <c r="K2845"/>
    </row>
    <row r="2846" spans="1:12" x14ac:dyDescent="0.25">
      <c r="A2846">
        <v>2021</v>
      </c>
      <c r="B2846" s="8">
        <v>44334</v>
      </c>
      <c r="C2846" s="50">
        <v>2300</v>
      </c>
      <c r="D2846" t="s">
        <v>286</v>
      </c>
      <c r="E2846" s="22" t="s">
        <v>289</v>
      </c>
      <c r="F2846" t="s">
        <v>292</v>
      </c>
      <c r="G2846" t="s">
        <v>247</v>
      </c>
      <c r="I2846"/>
      <c r="K2846"/>
    </row>
    <row r="2847" spans="1:12" x14ac:dyDescent="0.25">
      <c r="A2847">
        <v>2021</v>
      </c>
      <c r="B2847" s="8">
        <v>44335</v>
      </c>
      <c r="C2847" s="50">
        <v>0</v>
      </c>
      <c r="D2847" t="s">
        <v>286</v>
      </c>
      <c r="E2847" s="22" t="s">
        <v>289</v>
      </c>
      <c r="F2847" t="s">
        <v>292</v>
      </c>
      <c r="G2847" t="s">
        <v>247</v>
      </c>
      <c r="I2847"/>
      <c r="K2847"/>
    </row>
    <row r="2848" spans="1:12" x14ac:dyDescent="0.25">
      <c r="A2848">
        <v>2021</v>
      </c>
      <c r="B2848" s="8">
        <v>44335</v>
      </c>
      <c r="C2848" s="50">
        <v>100</v>
      </c>
      <c r="D2848" t="s">
        <v>286</v>
      </c>
      <c r="E2848" s="22" t="s">
        <v>289</v>
      </c>
      <c r="F2848" t="s">
        <v>292</v>
      </c>
      <c r="G2848" t="s">
        <v>247</v>
      </c>
      <c r="I2848"/>
      <c r="K2848"/>
    </row>
    <row r="2849" spans="1:11" x14ac:dyDescent="0.25">
      <c r="A2849">
        <v>2021</v>
      </c>
      <c r="B2849" s="8">
        <v>44335</v>
      </c>
      <c r="C2849" s="50">
        <v>200</v>
      </c>
      <c r="D2849" t="s">
        <v>286</v>
      </c>
      <c r="E2849" s="22" t="s">
        <v>289</v>
      </c>
      <c r="F2849" t="s">
        <v>292</v>
      </c>
      <c r="G2849" t="s">
        <v>247</v>
      </c>
      <c r="I2849"/>
      <c r="K2849"/>
    </row>
    <row r="2850" spans="1:11" x14ac:dyDescent="0.25">
      <c r="A2850">
        <v>2021</v>
      </c>
      <c r="B2850" s="8">
        <v>44335</v>
      </c>
      <c r="C2850" s="50">
        <v>300</v>
      </c>
      <c r="D2850" t="s">
        <v>286</v>
      </c>
      <c r="E2850" s="22" t="s">
        <v>289</v>
      </c>
      <c r="F2850" t="s">
        <v>292</v>
      </c>
      <c r="G2850" t="s">
        <v>247</v>
      </c>
      <c r="I2850"/>
      <c r="K2850"/>
    </row>
    <row r="2851" spans="1:11" x14ac:dyDescent="0.25">
      <c r="A2851">
        <v>2021</v>
      </c>
      <c r="B2851" s="8">
        <v>44335</v>
      </c>
      <c r="C2851" s="50">
        <v>400</v>
      </c>
      <c r="D2851" t="s">
        <v>286</v>
      </c>
      <c r="E2851" s="22" t="s">
        <v>289</v>
      </c>
      <c r="F2851" t="s">
        <v>292</v>
      </c>
      <c r="G2851" t="s">
        <v>247</v>
      </c>
      <c r="I2851"/>
      <c r="K2851"/>
    </row>
    <row r="2852" spans="1:11" x14ac:dyDescent="0.25">
      <c r="A2852">
        <v>2021</v>
      </c>
      <c r="B2852" s="8">
        <v>44335</v>
      </c>
      <c r="C2852" s="50">
        <v>500</v>
      </c>
      <c r="D2852" t="s">
        <v>286</v>
      </c>
      <c r="E2852" s="22" t="s">
        <v>289</v>
      </c>
      <c r="F2852" t="s">
        <v>292</v>
      </c>
      <c r="G2852" t="s">
        <v>247</v>
      </c>
      <c r="I2852"/>
      <c r="K2852"/>
    </row>
    <row r="2853" spans="1:11" x14ac:dyDescent="0.25">
      <c r="A2853">
        <v>2021</v>
      </c>
      <c r="B2853" s="8">
        <v>44335</v>
      </c>
      <c r="C2853" s="50">
        <v>600</v>
      </c>
      <c r="D2853" t="s">
        <v>286</v>
      </c>
      <c r="E2853" s="22" t="s">
        <v>289</v>
      </c>
      <c r="F2853" t="s">
        <v>292</v>
      </c>
      <c r="G2853" t="s">
        <v>247</v>
      </c>
      <c r="I2853"/>
      <c r="K2853"/>
    </row>
    <row r="2854" spans="1:11" x14ac:dyDescent="0.25">
      <c r="A2854">
        <v>2021</v>
      </c>
      <c r="B2854" s="8">
        <v>44335</v>
      </c>
      <c r="C2854" s="50">
        <v>700</v>
      </c>
      <c r="D2854" t="s">
        <v>286</v>
      </c>
      <c r="E2854" s="22" t="s">
        <v>289</v>
      </c>
      <c r="F2854" t="s">
        <v>292</v>
      </c>
      <c r="G2854" t="s">
        <v>247</v>
      </c>
      <c r="I2854"/>
      <c r="K2854"/>
    </row>
    <row r="2855" spans="1:11" x14ac:dyDescent="0.25">
      <c r="A2855">
        <v>2021</v>
      </c>
      <c r="B2855" s="8">
        <v>44335</v>
      </c>
      <c r="C2855" s="50">
        <v>800</v>
      </c>
      <c r="D2855" t="s">
        <v>286</v>
      </c>
      <c r="E2855" s="22" t="s">
        <v>289</v>
      </c>
      <c r="F2855" t="s">
        <v>292</v>
      </c>
      <c r="G2855" t="s">
        <v>247</v>
      </c>
      <c r="I2855"/>
      <c r="K2855"/>
    </row>
    <row r="2856" spans="1:11" x14ac:dyDescent="0.25">
      <c r="A2856">
        <v>2021</v>
      </c>
      <c r="B2856" s="8">
        <v>44335</v>
      </c>
      <c r="C2856" s="50">
        <v>900</v>
      </c>
      <c r="D2856" t="s">
        <v>286</v>
      </c>
      <c r="E2856" s="22" t="s">
        <v>289</v>
      </c>
      <c r="F2856" t="s">
        <v>292</v>
      </c>
      <c r="G2856" t="s">
        <v>247</v>
      </c>
      <c r="I2856"/>
      <c r="K2856"/>
    </row>
    <row r="2857" spans="1:11" x14ac:dyDescent="0.25">
      <c r="A2857">
        <v>2021</v>
      </c>
      <c r="B2857" s="8">
        <v>44335</v>
      </c>
      <c r="C2857" s="50">
        <v>1000</v>
      </c>
      <c r="D2857" t="s">
        <v>286</v>
      </c>
      <c r="E2857" s="22" t="s">
        <v>289</v>
      </c>
      <c r="F2857" t="s">
        <v>292</v>
      </c>
      <c r="G2857" t="s">
        <v>247</v>
      </c>
      <c r="I2857"/>
      <c r="K2857"/>
    </row>
    <row r="2858" spans="1:11" x14ac:dyDescent="0.25">
      <c r="A2858">
        <v>2021</v>
      </c>
      <c r="B2858" s="8">
        <v>44335</v>
      </c>
      <c r="C2858" s="50">
        <v>1100</v>
      </c>
      <c r="D2858" t="s">
        <v>286</v>
      </c>
      <c r="E2858" s="22" t="s">
        <v>289</v>
      </c>
      <c r="F2858" t="s">
        <v>292</v>
      </c>
      <c r="G2858" t="s">
        <v>247</v>
      </c>
      <c r="I2858"/>
      <c r="K2858"/>
    </row>
    <row r="2859" spans="1:11" x14ac:dyDescent="0.25">
      <c r="A2859">
        <v>2021</v>
      </c>
      <c r="B2859" s="8">
        <v>44335</v>
      </c>
      <c r="C2859" s="50">
        <v>1200</v>
      </c>
      <c r="D2859" t="s">
        <v>286</v>
      </c>
      <c r="E2859" s="22" t="s">
        <v>289</v>
      </c>
      <c r="F2859" t="s">
        <v>292</v>
      </c>
      <c r="G2859" t="s">
        <v>247</v>
      </c>
      <c r="I2859"/>
      <c r="K2859"/>
    </row>
    <row r="2860" spans="1:11" x14ac:dyDescent="0.25">
      <c r="A2860">
        <v>2021</v>
      </c>
      <c r="B2860" s="8">
        <v>44335</v>
      </c>
      <c r="C2860" s="50">
        <v>1300</v>
      </c>
      <c r="D2860" t="s">
        <v>286</v>
      </c>
      <c r="E2860" s="22" t="s">
        <v>289</v>
      </c>
      <c r="F2860" t="s">
        <v>292</v>
      </c>
      <c r="G2860" t="s">
        <v>247</v>
      </c>
      <c r="I2860"/>
      <c r="K2860"/>
    </row>
    <row r="2861" spans="1:11" x14ac:dyDescent="0.25">
      <c r="A2861">
        <v>2021</v>
      </c>
      <c r="B2861" s="8">
        <v>44335</v>
      </c>
      <c r="C2861" s="50">
        <v>1400</v>
      </c>
      <c r="D2861" t="s">
        <v>286</v>
      </c>
      <c r="E2861" s="22" t="s">
        <v>289</v>
      </c>
      <c r="F2861" t="s">
        <v>292</v>
      </c>
      <c r="G2861" t="s">
        <v>247</v>
      </c>
      <c r="I2861"/>
      <c r="K2861"/>
    </row>
    <row r="2862" spans="1:11" x14ac:dyDescent="0.25">
      <c r="A2862">
        <v>2021</v>
      </c>
      <c r="B2862" s="8">
        <v>44335</v>
      </c>
      <c r="C2862" s="50">
        <v>1500</v>
      </c>
      <c r="D2862" t="s">
        <v>286</v>
      </c>
      <c r="E2862" s="22" t="s">
        <v>289</v>
      </c>
      <c r="F2862" t="s">
        <v>292</v>
      </c>
      <c r="G2862" t="s">
        <v>247</v>
      </c>
      <c r="I2862"/>
      <c r="K2862"/>
    </row>
    <row r="2863" spans="1:11" x14ac:dyDescent="0.25">
      <c r="A2863">
        <v>2021</v>
      </c>
      <c r="B2863" s="8">
        <v>44335</v>
      </c>
      <c r="C2863" s="50">
        <v>1600</v>
      </c>
      <c r="D2863" t="s">
        <v>286</v>
      </c>
      <c r="E2863" s="22" t="s">
        <v>289</v>
      </c>
      <c r="F2863" t="s">
        <v>292</v>
      </c>
      <c r="G2863" t="s">
        <v>247</v>
      </c>
      <c r="I2863"/>
      <c r="K2863"/>
    </row>
    <row r="2864" spans="1:11" x14ac:dyDescent="0.25">
      <c r="A2864">
        <v>2021</v>
      </c>
      <c r="B2864" s="8">
        <v>44335</v>
      </c>
      <c r="C2864" s="50">
        <v>1700</v>
      </c>
      <c r="D2864" t="s">
        <v>286</v>
      </c>
      <c r="E2864" s="22" t="s">
        <v>289</v>
      </c>
      <c r="F2864" t="s">
        <v>292</v>
      </c>
      <c r="G2864" t="s">
        <v>247</v>
      </c>
      <c r="I2864"/>
      <c r="K2864"/>
    </row>
    <row r="2865" spans="1:13" x14ac:dyDescent="0.25">
      <c r="A2865">
        <v>2021</v>
      </c>
      <c r="B2865" s="8">
        <v>44335</v>
      </c>
      <c r="C2865" s="50">
        <v>1800</v>
      </c>
      <c r="D2865" t="s">
        <v>286</v>
      </c>
      <c r="E2865" s="22" t="s">
        <v>289</v>
      </c>
      <c r="F2865" t="s">
        <v>292</v>
      </c>
      <c r="G2865" t="s">
        <v>247</v>
      </c>
      <c r="I2865"/>
      <c r="K2865"/>
    </row>
    <row r="2866" spans="1:13" x14ac:dyDescent="0.25">
      <c r="A2866">
        <v>2021</v>
      </c>
      <c r="B2866" s="8">
        <v>44335</v>
      </c>
      <c r="C2866" s="50">
        <v>1900</v>
      </c>
      <c r="D2866" t="s">
        <v>286</v>
      </c>
      <c r="E2866" s="22" t="s">
        <v>289</v>
      </c>
      <c r="F2866" t="s">
        <v>292</v>
      </c>
      <c r="G2866" t="s">
        <v>247</v>
      </c>
      <c r="I2866"/>
      <c r="K2866"/>
    </row>
    <row r="2867" spans="1:13" x14ac:dyDescent="0.25">
      <c r="A2867">
        <v>2021</v>
      </c>
      <c r="B2867" s="8">
        <v>44335</v>
      </c>
      <c r="C2867" s="50">
        <v>2000</v>
      </c>
      <c r="D2867" t="s">
        <v>286</v>
      </c>
      <c r="E2867" s="22" t="s">
        <v>289</v>
      </c>
      <c r="F2867" t="s">
        <v>292</v>
      </c>
      <c r="G2867" t="s">
        <v>247</v>
      </c>
      <c r="I2867"/>
      <c r="K2867"/>
    </row>
    <row r="2868" spans="1:13" x14ac:dyDescent="0.25">
      <c r="A2868">
        <v>2021</v>
      </c>
      <c r="B2868" s="8">
        <v>44335</v>
      </c>
      <c r="C2868" s="50">
        <v>2100</v>
      </c>
      <c r="D2868" t="s">
        <v>286</v>
      </c>
      <c r="E2868" s="22" t="s">
        <v>289</v>
      </c>
      <c r="F2868" t="s">
        <v>292</v>
      </c>
      <c r="G2868" s="9">
        <v>0.88907407407407402</v>
      </c>
      <c r="H2868" t="s">
        <v>36</v>
      </c>
      <c r="I2868">
        <v>69.8</v>
      </c>
      <c r="J2868">
        <v>4784</v>
      </c>
      <c r="K2868">
        <v>16.670000000000002</v>
      </c>
      <c r="L2868">
        <v>1</v>
      </c>
      <c r="M2868" s="22" t="s">
        <v>274</v>
      </c>
    </row>
    <row r="2869" spans="1:13" x14ac:dyDescent="0.25">
      <c r="A2869">
        <v>2021</v>
      </c>
      <c r="B2869" s="8">
        <v>44335</v>
      </c>
      <c r="C2869" s="50">
        <v>2200</v>
      </c>
      <c r="D2869" t="s">
        <v>286</v>
      </c>
      <c r="E2869" s="22" t="s">
        <v>289</v>
      </c>
      <c r="F2869" t="s">
        <v>292</v>
      </c>
      <c r="G2869" s="9">
        <v>0.92707175925925922</v>
      </c>
      <c r="H2869" t="s">
        <v>35</v>
      </c>
      <c r="I2869">
        <v>84.6</v>
      </c>
      <c r="J2869">
        <v>3488</v>
      </c>
      <c r="K2869">
        <v>7.66</v>
      </c>
      <c r="L2869">
        <v>1</v>
      </c>
    </row>
    <row r="2870" spans="1:13" x14ac:dyDescent="0.25">
      <c r="A2870">
        <v>2021</v>
      </c>
      <c r="B2870" s="8">
        <v>44335</v>
      </c>
      <c r="C2870" s="50">
        <v>2300</v>
      </c>
      <c r="D2870" t="s">
        <v>286</v>
      </c>
      <c r="E2870" s="22" t="s">
        <v>289</v>
      </c>
      <c r="F2870" t="s">
        <v>292</v>
      </c>
      <c r="G2870" t="s">
        <v>247</v>
      </c>
      <c r="I2870"/>
      <c r="K2870"/>
    </row>
    <row r="2871" spans="1:13" x14ac:dyDescent="0.25">
      <c r="A2871">
        <v>2021</v>
      </c>
      <c r="B2871" s="8">
        <v>44336</v>
      </c>
      <c r="C2871" s="50">
        <v>0</v>
      </c>
      <c r="D2871" t="s">
        <v>286</v>
      </c>
      <c r="E2871" s="22" t="s">
        <v>289</v>
      </c>
      <c r="F2871" t="s">
        <v>292</v>
      </c>
      <c r="G2871" s="9">
        <v>1.0162037037037037E-2</v>
      </c>
      <c r="H2871" t="s">
        <v>36</v>
      </c>
      <c r="I2871">
        <v>72</v>
      </c>
      <c r="J2871">
        <v>3239</v>
      </c>
      <c r="K2871">
        <v>1.32</v>
      </c>
      <c r="L2871">
        <v>2</v>
      </c>
      <c r="M2871" s="22" t="s">
        <v>275</v>
      </c>
    </row>
    <row r="2872" spans="1:13" x14ac:dyDescent="0.25">
      <c r="A2872">
        <v>2021</v>
      </c>
      <c r="B2872" s="8">
        <v>44336</v>
      </c>
      <c r="C2872" s="50">
        <v>100</v>
      </c>
      <c r="D2872" t="s">
        <v>286</v>
      </c>
      <c r="E2872" s="22" t="s">
        <v>289</v>
      </c>
      <c r="F2872" t="s">
        <v>292</v>
      </c>
      <c r="G2872" t="s">
        <v>247</v>
      </c>
      <c r="I2872"/>
      <c r="K2872"/>
    </row>
    <row r="2873" spans="1:13" x14ac:dyDescent="0.25">
      <c r="A2873">
        <v>2021</v>
      </c>
      <c r="B2873" s="8">
        <v>44336</v>
      </c>
      <c r="C2873" s="50">
        <v>200</v>
      </c>
      <c r="D2873" t="s">
        <v>286</v>
      </c>
      <c r="E2873" s="22" t="s">
        <v>289</v>
      </c>
      <c r="F2873" t="s">
        <v>292</v>
      </c>
      <c r="G2873" t="s">
        <v>247</v>
      </c>
      <c r="I2873"/>
      <c r="K2873"/>
    </row>
    <row r="2874" spans="1:13" x14ac:dyDescent="0.25">
      <c r="A2874">
        <v>2021</v>
      </c>
      <c r="B2874" s="8">
        <v>44336</v>
      </c>
      <c r="C2874" s="50">
        <v>300</v>
      </c>
      <c r="D2874" t="s">
        <v>286</v>
      </c>
      <c r="E2874" s="22" t="s">
        <v>289</v>
      </c>
      <c r="F2874" t="s">
        <v>292</v>
      </c>
      <c r="G2874" t="s">
        <v>247</v>
      </c>
      <c r="I2874"/>
      <c r="K2874"/>
    </row>
    <row r="2875" spans="1:13" x14ac:dyDescent="0.25">
      <c r="A2875">
        <v>2021</v>
      </c>
      <c r="B2875" s="8">
        <v>44336</v>
      </c>
      <c r="C2875" s="50">
        <v>400</v>
      </c>
      <c r="D2875" t="s">
        <v>286</v>
      </c>
      <c r="E2875" s="22" t="s">
        <v>289</v>
      </c>
      <c r="F2875" t="s">
        <v>292</v>
      </c>
      <c r="G2875" t="s">
        <v>247</v>
      </c>
      <c r="I2875"/>
      <c r="K2875"/>
    </row>
    <row r="2876" spans="1:13" x14ac:dyDescent="0.25">
      <c r="A2876">
        <v>2021</v>
      </c>
      <c r="B2876" s="8">
        <v>44336</v>
      </c>
      <c r="C2876" s="50">
        <v>500</v>
      </c>
      <c r="D2876" t="s">
        <v>286</v>
      </c>
      <c r="E2876" s="22" t="s">
        <v>289</v>
      </c>
      <c r="F2876" t="s">
        <v>292</v>
      </c>
      <c r="G2876" t="s">
        <v>247</v>
      </c>
      <c r="I2876"/>
      <c r="K2876"/>
    </row>
    <row r="2877" spans="1:13" x14ac:dyDescent="0.25">
      <c r="A2877">
        <v>2021</v>
      </c>
      <c r="B2877" s="8">
        <v>44336</v>
      </c>
      <c r="C2877" s="50">
        <v>600</v>
      </c>
      <c r="D2877" t="s">
        <v>286</v>
      </c>
      <c r="E2877" s="22" t="s">
        <v>289</v>
      </c>
      <c r="F2877" t="s">
        <v>292</v>
      </c>
      <c r="G2877" t="s">
        <v>247</v>
      </c>
      <c r="I2877"/>
      <c r="K2877"/>
    </row>
    <row r="2878" spans="1:13" x14ac:dyDescent="0.25">
      <c r="A2878">
        <v>2021</v>
      </c>
      <c r="B2878" s="8">
        <v>44336</v>
      </c>
      <c r="C2878" s="50">
        <v>700</v>
      </c>
      <c r="D2878" t="s">
        <v>286</v>
      </c>
      <c r="E2878" s="22" t="s">
        <v>289</v>
      </c>
      <c r="F2878" t="s">
        <v>292</v>
      </c>
      <c r="G2878" t="s">
        <v>247</v>
      </c>
      <c r="I2878"/>
      <c r="K2878"/>
    </row>
    <row r="2879" spans="1:13" x14ac:dyDescent="0.25">
      <c r="A2879">
        <v>2021</v>
      </c>
      <c r="B2879" s="8">
        <v>44336</v>
      </c>
      <c r="C2879" s="50">
        <v>800</v>
      </c>
      <c r="D2879" t="s">
        <v>286</v>
      </c>
      <c r="E2879" s="22" t="s">
        <v>289</v>
      </c>
      <c r="F2879" t="s">
        <v>292</v>
      </c>
      <c r="G2879" s="9">
        <v>0.34244212962962961</v>
      </c>
      <c r="H2879" t="s">
        <v>36</v>
      </c>
      <c r="I2879">
        <v>66.900000000000006</v>
      </c>
      <c r="J2879">
        <v>3139</v>
      </c>
      <c r="K2879">
        <v>11.34</v>
      </c>
      <c r="L2879">
        <v>1</v>
      </c>
    </row>
    <row r="2880" spans="1:13" x14ac:dyDescent="0.25">
      <c r="A2880">
        <v>2021</v>
      </c>
      <c r="B2880" s="8">
        <v>44336</v>
      </c>
      <c r="C2880" s="50">
        <v>900</v>
      </c>
      <c r="D2880" t="s">
        <v>286</v>
      </c>
      <c r="E2880" s="22" t="s">
        <v>289</v>
      </c>
      <c r="F2880" t="s">
        <v>292</v>
      </c>
      <c r="G2880" t="s">
        <v>247</v>
      </c>
      <c r="I2880"/>
      <c r="K2880"/>
    </row>
    <row r="2881" spans="1:12" x14ac:dyDescent="0.25">
      <c r="A2881">
        <v>2021</v>
      </c>
      <c r="B2881" s="8">
        <v>44336</v>
      </c>
      <c r="C2881" s="50">
        <v>1000</v>
      </c>
      <c r="D2881" t="s">
        <v>286</v>
      </c>
      <c r="E2881" s="22" t="s">
        <v>289</v>
      </c>
      <c r="F2881" t="s">
        <v>292</v>
      </c>
      <c r="G2881" t="s">
        <v>247</v>
      </c>
      <c r="I2881"/>
      <c r="K2881"/>
    </row>
    <row r="2882" spans="1:12" x14ac:dyDescent="0.25">
      <c r="A2882">
        <v>2021</v>
      </c>
      <c r="B2882" s="8">
        <v>44336</v>
      </c>
      <c r="C2882" s="50">
        <v>1100</v>
      </c>
      <c r="D2882" t="s">
        <v>286</v>
      </c>
      <c r="E2882" s="22" t="s">
        <v>289</v>
      </c>
      <c r="F2882" t="s">
        <v>292</v>
      </c>
      <c r="G2882" t="s">
        <v>247</v>
      </c>
      <c r="I2882"/>
      <c r="K2882"/>
    </row>
    <row r="2883" spans="1:12" x14ac:dyDescent="0.25">
      <c r="A2883">
        <v>2021</v>
      </c>
      <c r="B2883" s="8">
        <v>44336</v>
      </c>
      <c r="C2883" s="50">
        <v>1200</v>
      </c>
      <c r="D2883" t="s">
        <v>286</v>
      </c>
      <c r="E2883" s="22" t="s">
        <v>289</v>
      </c>
      <c r="F2883" t="s">
        <v>292</v>
      </c>
      <c r="G2883" t="s">
        <v>247</v>
      </c>
      <c r="I2883"/>
      <c r="K2883"/>
    </row>
    <row r="2884" spans="1:12" x14ac:dyDescent="0.25">
      <c r="A2884">
        <v>2021</v>
      </c>
      <c r="B2884" s="8">
        <v>44336</v>
      </c>
      <c r="C2884" s="50">
        <v>1300</v>
      </c>
      <c r="D2884" t="s">
        <v>286</v>
      </c>
      <c r="E2884" s="22" t="s">
        <v>289</v>
      </c>
      <c r="F2884" t="s">
        <v>292</v>
      </c>
      <c r="G2884" t="s">
        <v>247</v>
      </c>
      <c r="I2884"/>
      <c r="K2884"/>
    </row>
    <row r="2885" spans="1:12" x14ac:dyDescent="0.25">
      <c r="A2885">
        <v>2021</v>
      </c>
      <c r="B2885" s="8">
        <v>44336</v>
      </c>
      <c r="C2885" s="50">
        <v>1400</v>
      </c>
      <c r="D2885" t="s">
        <v>286</v>
      </c>
      <c r="E2885" s="22" t="s">
        <v>289</v>
      </c>
      <c r="F2885" t="s">
        <v>292</v>
      </c>
      <c r="G2885" t="s">
        <v>247</v>
      </c>
      <c r="I2885"/>
      <c r="K2885"/>
    </row>
    <row r="2886" spans="1:12" x14ac:dyDescent="0.25">
      <c r="A2886">
        <v>2021</v>
      </c>
      <c r="B2886" s="8">
        <v>44336</v>
      </c>
      <c r="C2886" s="50">
        <v>1500</v>
      </c>
      <c r="D2886" t="s">
        <v>286</v>
      </c>
      <c r="E2886" s="22" t="s">
        <v>289</v>
      </c>
      <c r="F2886" t="s">
        <v>292</v>
      </c>
      <c r="G2886" t="s">
        <v>247</v>
      </c>
      <c r="I2886"/>
      <c r="K2886"/>
    </row>
    <row r="2887" spans="1:12" x14ac:dyDescent="0.25">
      <c r="A2887">
        <v>2021</v>
      </c>
      <c r="B2887" s="8">
        <v>44336</v>
      </c>
      <c r="C2887" s="50">
        <v>1600</v>
      </c>
      <c r="D2887" t="s">
        <v>286</v>
      </c>
      <c r="E2887" s="22" t="s">
        <v>289</v>
      </c>
      <c r="F2887" t="s">
        <v>292</v>
      </c>
      <c r="G2887" t="s">
        <v>247</v>
      </c>
      <c r="I2887"/>
      <c r="K2887"/>
    </row>
    <row r="2888" spans="1:12" x14ac:dyDescent="0.25">
      <c r="A2888">
        <v>2021</v>
      </c>
      <c r="B2888" s="8">
        <v>44336</v>
      </c>
      <c r="C2888" s="50">
        <v>1700</v>
      </c>
      <c r="D2888" t="s">
        <v>286</v>
      </c>
      <c r="E2888" s="22" t="s">
        <v>289</v>
      </c>
      <c r="F2888" t="s">
        <v>292</v>
      </c>
      <c r="G2888" t="s">
        <v>247</v>
      </c>
      <c r="I2888"/>
      <c r="K2888"/>
    </row>
    <row r="2889" spans="1:12" x14ac:dyDescent="0.25">
      <c r="A2889">
        <v>2021</v>
      </c>
      <c r="B2889" s="8">
        <v>44336</v>
      </c>
      <c r="C2889" s="50">
        <v>1800</v>
      </c>
      <c r="D2889" t="s">
        <v>286</v>
      </c>
      <c r="E2889" s="22" t="s">
        <v>289</v>
      </c>
      <c r="F2889" t="s">
        <v>292</v>
      </c>
      <c r="G2889" t="s">
        <v>247</v>
      </c>
      <c r="I2889"/>
      <c r="K2889"/>
    </row>
    <row r="2890" spans="1:12" x14ac:dyDescent="0.25">
      <c r="A2890">
        <v>2021</v>
      </c>
      <c r="B2890" s="8">
        <v>44336</v>
      </c>
      <c r="C2890" s="50">
        <v>1900</v>
      </c>
      <c r="D2890" t="s">
        <v>286</v>
      </c>
      <c r="E2890" s="22" t="s">
        <v>289</v>
      </c>
      <c r="F2890" t="s">
        <v>292</v>
      </c>
      <c r="G2890" t="s">
        <v>247</v>
      </c>
      <c r="I2890"/>
      <c r="K2890"/>
    </row>
    <row r="2891" spans="1:12" x14ac:dyDescent="0.25">
      <c r="A2891">
        <v>2021</v>
      </c>
      <c r="B2891" s="8">
        <v>44336</v>
      </c>
      <c r="C2891" s="50">
        <v>2000</v>
      </c>
      <c r="D2891" t="s">
        <v>286</v>
      </c>
      <c r="E2891" s="22" t="s">
        <v>289</v>
      </c>
      <c r="F2891" t="s">
        <v>292</v>
      </c>
      <c r="G2891" t="s">
        <v>247</v>
      </c>
      <c r="I2891"/>
      <c r="K2891"/>
    </row>
    <row r="2892" spans="1:12" x14ac:dyDescent="0.25">
      <c r="A2892">
        <v>2021</v>
      </c>
      <c r="B2892" s="8">
        <v>44336</v>
      </c>
      <c r="C2892" s="50">
        <v>2100</v>
      </c>
      <c r="D2892" t="s">
        <v>286</v>
      </c>
      <c r="E2892" s="22" t="s">
        <v>289</v>
      </c>
      <c r="F2892" t="s">
        <v>292</v>
      </c>
      <c r="G2892" t="s">
        <v>247</v>
      </c>
      <c r="I2892"/>
      <c r="K2892"/>
    </row>
    <row r="2893" spans="1:12" x14ac:dyDescent="0.25">
      <c r="A2893">
        <v>2021</v>
      </c>
      <c r="B2893" s="8">
        <v>44336</v>
      </c>
      <c r="C2893" s="50">
        <v>2200</v>
      </c>
      <c r="D2893" t="s">
        <v>286</v>
      </c>
      <c r="E2893" s="22" t="s">
        <v>289</v>
      </c>
      <c r="F2893" t="s">
        <v>292</v>
      </c>
      <c r="G2893" t="s">
        <v>247</v>
      </c>
      <c r="I2893"/>
      <c r="K2893"/>
    </row>
    <row r="2894" spans="1:12" x14ac:dyDescent="0.25">
      <c r="A2894">
        <v>2021</v>
      </c>
      <c r="B2894" s="8">
        <v>44336</v>
      </c>
      <c r="C2894" s="50">
        <v>2300</v>
      </c>
      <c r="D2894" t="s">
        <v>286</v>
      </c>
      <c r="E2894" s="22" t="s">
        <v>289</v>
      </c>
      <c r="F2894" t="s">
        <v>292</v>
      </c>
      <c r="G2894" s="9">
        <v>0.96567129629629633</v>
      </c>
      <c r="H2894" t="s">
        <v>35</v>
      </c>
      <c r="I2894">
        <v>81.099999999999994</v>
      </c>
      <c r="J2894">
        <v>2457</v>
      </c>
      <c r="K2894">
        <v>11.58</v>
      </c>
      <c r="L2894">
        <v>2</v>
      </c>
    </row>
    <row r="2895" spans="1:12" x14ac:dyDescent="0.25">
      <c r="A2895">
        <v>2021</v>
      </c>
      <c r="B2895" s="8">
        <v>44336</v>
      </c>
      <c r="C2895" s="50">
        <v>2300</v>
      </c>
      <c r="D2895" t="s">
        <v>286</v>
      </c>
      <c r="E2895" s="22" t="s">
        <v>289</v>
      </c>
      <c r="F2895" t="s">
        <v>292</v>
      </c>
      <c r="G2895" s="9">
        <v>0.97481481481481491</v>
      </c>
      <c r="H2895" t="s">
        <v>36</v>
      </c>
      <c r="I2895">
        <v>59.6</v>
      </c>
      <c r="J2895">
        <v>5507</v>
      </c>
      <c r="K2895">
        <v>17.28</v>
      </c>
      <c r="L2895">
        <v>1</v>
      </c>
    </row>
    <row r="2896" spans="1:12" x14ac:dyDescent="0.25">
      <c r="A2896">
        <v>2021</v>
      </c>
      <c r="B2896" s="8">
        <v>44337</v>
      </c>
      <c r="C2896" s="50">
        <v>0</v>
      </c>
      <c r="D2896" t="s">
        <v>286</v>
      </c>
      <c r="E2896" s="22" t="s">
        <v>289</v>
      </c>
      <c r="F2896" t="s">
        <v>292</v>
      </c>
      <c r="G2896" s="9">
        <v>1.6712962962962961E-2</v>
      </c>
      <c r="H2896" t="s">
        <v>35</v>
      </c>
      <c r="I2896">
        <v>67.7</v>
      </c>
      <c r="J2896">
        <v>5592</v>
      </c>
      <c r="K2896">
        <v>13.18</v>
      </c>
      <c r="L2896">
        <v>1</v>
      </c>
    </row>
    <row r="2897" spans="1:13" x14ac:dyDescent="0.25">
      <c r="A2897">
        <v>2021</v>
      </c>
      <c r="B2897" s="8">
        <v>44337</v>
      </c>
      <c r="C2897" s="50">
        <v>100</v>
      </c>
      <c r="D2897" t="s">
        <v>286</v>
      </c>
      <c r="E2897" s="22" t="s">
        <v>289</v>
      </c>
      <c r="F2897" t="s">
        <v>292</v>
      </c>
      <c r="G2897" s="9">
        <v>4.6967592592592589E-2</v>
      </c>
      <c r="H2897" t="s">
        <v>36</v>
      </c>
      <c r="I2897">
        <v>78.8</v>
      </c>
      <c r="J2897">
        <v>1758</v>
      </c>
      <c r="K2897">
        <v>1.89</v>
      </c>
      <c r="L2897">
        <v>2</v>
      </c>
      <c r="M2897" s="22" t="s">
        <v>276</v>
      </c>
    </row>
    <row r="2898" spans="1:13" x14ac:dyDescent="0.25">
      <c r="A2898">
        <v>2021</v>
      </c>
      <c r="B2898" s="8">
        <v>44337</v>
      </c>
      <c r="C2898" s="50">
        <v>200</v>
      </c>
      <c r="D2898" t="s">
        <v>286</v>
      </c>
      <c r="E2898" s="22" t="s">
        <v>289</v>
      </c>
      <c r="F2898" t="s">
        <v>292</v>
      </c>
      <c r="G2898" t="s">
        <v>247</v>
      </c>
      <c r="I2898"/>
      <c r="K2898"/>
    </row>
    <row r="2899" spans="1:13" x14ac:dyDescent="0.25">
      <c r="A2899">
        <v>2021</v>
      </c>
      <c r="B2899" s="8">
        <v>44337</v>
      </c>
      <c r="C2899" s="50">
        <v>300</v>
      </c>
      <c r="D2899" t="s">
        <v>286</v>
      </c>
      <c r="E2899" s="22" t="s">
        <v>289</v>
      </c>
      <c r="F2899" t="s">
        <v>292</v>
      </c>
      <c r="G2899" s="9">
        <v>0.1310763888888889</v>
      </c>
      <c r="H2899" t="s">
        <v>35</v>
      </c>
      <c r="I2899">
        <v>51.5</v>
      </c>
      <c r="J2899">
        <v>2001</v>
      </c>
      <c r="K2899">
        <v>4.75</v>
      </c>
      <c r="L2899">
        <v>2</v>
      </c>
    </row>
    <row r="2900" spans="1:13" x14ac:dyDescent="0.25">
      <c r="A2900">
        <v>2021</v>
      </c>
      <c r="B2900" s="8">
        <v>44337</v>
      </c>
      <c r="C2900" s="50">
        <v>400</v>
      </c>
      <c r="D2900" t="s">
        <v>286</v>
      </c>
      <c r="E2900" s="22" t="s">
        <v>289</v>
      </c>
      <c r="F2900" t="s">
        <v>292</v>
      </c>
      <c r="G2900" s="9">
        <v>0.17787037037037037</v>
      </c>
      <c r="H2900" t="s">
        <v>36</v>
      </c>
      <c r="I2900">
        <v>88.6</v>
      </c>
      <c r="J2900">
        <v>3671</v>
      </c>
      <c r="K2900">
        <v>14.13</v>
      </c>
      <c r="L2900">
        <v>1</v>
      </c>
    </row>
    <row r="2901" spans="1:13" x14ac:dyDescent="0.25">
      <c r="A2901">
        <v>2021</v>
      </c>
      <c r="B2901" s="8">
        <v>44337</v>
      </c>
      <c r="C2901" s="50">
        <v>500</v>
      </c>
      <c r="D2901" t="s">
        <v>286</v>
      </c>
      <c r="E2901" s="22" t="s">
        <v>289</v>
      </c>
      <c r="F2901" t="s">
        <v>292</v>
      </c>
      <c r="G2901" s="9">
        <v>0.21520833333333333</v>
      </c>
      <c r="H2901" t="s">
        <v>36</v>
      </c>
      <c r="I2901">
        <v>63.4</v>
      </c>
      <c r="J2901">
        <v>2219</v>
      </c>
      <c r="K2901">
        <v>14.78</v>
      </c>
      <c r="L2901">
        <v>1</v>
      </c>
    </row>
    <row r="2902" spans="1:13" x14ac:dyDescent="0.25">
      <c r="A2902">
        <v>2021</v>
      </c>
      <c r="B2902" s="8">
        <v>44337</v>
      </c>
      <c r="C2902" s="50">
        <v>600</v>
      </c>
      <c r="D2902" t="s">
        <v>286</v>
      </c>
      <c r="E2902" s="22" t="s">
        <v>289</v>
      </c>
      <c r="F2902" t="s">
        <v>292</v>
      </c>
      <c r="G2902" t="s">
        <v>247</v>
      </c>
      <c r="I2902"/>
      <c r="K2902"/>
    </row>
    <row r="2903" spans="1:13" x14ac:dyDescent="0.25">
      <c r="A2903">
        <v>2021</v>
      </c>
      <c r="B2903" s="8">
        <v>44337</v>
      </c>
      <c r="C2903" s="50">
        <v>700</v>
      </c>
      <c r="D2903" t="s">
        <v>286</v>
      </c>
      <c r="E2903" s="22" t="s">
        <v>289</v>
      </c>
      <c r="F2903" t="s">
        <v>292</v>
      </c>
      <c r="G2903" t="s">
        <v>247</v>
      </c>
      <c r="I2903"/>
      <c r="K2903"/>
    </row>
    <row r="2904" spans="1:13" x14ac:dyDescent="0.25">
      <c r="A2904">
        <v>2021</v>
      </c>
      <c r="B2904" s="8">
        <v>44337</v>
      </c>
      <c r="C2904" s="50">
        <v>800</v>
      </c>
      <c r="D2904" t="s">
        <v>286</v>
      </c>
      <c r="E2904" s="22" t="s">
        <v>289</v>
      </c>
      <c r="F2904" t="s">
        <v>292</v>
      </c>
      <c r="G2904" t="s">
        <v>247</v>
      </c>
      <c r="I2904"/>
      <c r="K2904"/>
    </row>
    <row r="2905" spans="1:13" x14ac:dyDescent="0.25">
      <c r="A2905">
        <v>2021</v>
      </c>
      <c r="B2905" s="8">
        <v>44337</v>
      </c>
      <c r="C2905" s="50">
        <v>900</v>
      </c>
      <c r="D2905" t="s">
        <v>286</v>
      </c>
      <c r="E2905" s="22" t="s">
        <v>289</v>
      </c>
      <c r="F2905" t="s">
        <v>292</v>
      </c>
      <c r="G2905" s="9">
        <v>0.37725694444444446</v>
      </c>
      <c r="H2905" t="s">
        <v>36</v>
      </c>
      <c r="I2905">
        <v>64.2</v>
      </c>
      <c r="J2905">
        <v>766</v>
      </c>
      <c r="K2905">
        <v>14.35</v>
      </c>
      <c r="L2905">
        <v>1</v>
      </c>
      <c r="M2905" s="22" t="s">
        <v>277</v>
      </c>
    </row>
    <row r="2906" spans="1:13" x14ac:dyDescent="0.25">
      <c r="A2906">
        <v>2021</v>
      </c>
      <c r="B2906" s="8">
        <v>44337</v>
      </c>
      <c r="C2906" s="50">
        <v>1000</v>
      </c>
      <c r="D2906" t="s">
        <v>286</v>
      </c>
      <c r="E2906" s="22" t="s">
        <v>289</v>
      </c>
      <c r="F2906" t="s">
        <v>292</v>
      </c>
      <c r="G2906" t="s">
        <v>247</v>
      </c>
      <c r="I2906"/>
      <c r="K2906"/>
    </row>
    <row r="2907" spans="1:13" x14ac:dyDescent="0.25">
      <c r="A2907">
        <v>2021</v>
      </c>
      <c r="B2907" s="8">
        <v>44337</v>
      </c>
      <c r="C2907" s="50">
        <v>1100</v>
      </c>
      <c r="D2907" t="s">
        <v>286</v>
      </c>
      <c r="E2907" s="22" t="s">
        <v>289</v>
      </c>
      <c r="F2907" t="s">
        <v>292</v>
      </c>
      <c r="G2907" t="s">
        <v>247</v>
      </c>
      <c r="I2907"/>
      <c r="K2907"/>
    </row>
    <row r="2908" spans="1:13" x14ac:dyDescent="0.25">
      <c r="A2908">
        <v>2021</v>
      </c>
      <c r="B2908" s="8">
        <v>44337</v>
      </c>
      <c r="C2908" s="50">
        <v>1200</v>
      </c>
      <c r="D2908" t="s">
        <v>286</v>
      </c>
      <c r="E2908" s="22" t="s">
        <v>289</v>
      </c>
      <c r="F2908" t="s">
        <v>292</v>
      </c>
      <c r="G2908" t="s">
        <v>247</v>
      </c>
      <c r="I2908"/>
      <c r="K2908"/>
    </row>
    <row r="2909" spans="1:13" x14ac:dyDescent="0.25">
      <c r="A2909">
        <v>2021</v>
      </c>
      <c r="B2909" s="8">
        <v>44337</v>
      </c>
      <c r="C2909" s="50">
        <v>1300</v>
      </c>
      <c r="D2909" t="s">
        <v>286</v>
      </c>
      <c r="E2909" s="22" t="s">
        <v>289</v>
      </c>
      <c r="F2909" t="s">
        <v>292</v>
      </c>
      <c r="G2909" t="s">
        <v>247</v>
      </c>
      <c r="I2909"/>
      <c r="K2909"/>
    </row>
    <row r="2910" spans="1:13" x14ac:dyDescent="0.25">
      <c r="A2910">
        <v>2021</v>
      </c>
      <c r="B2910" s="8">
        <v>44337</v>
      </c>
      <c r="C2910" s="50">
        <v>1400</v>
      </c>
      <c r="D2910" t="s">
        <v>286</v>
      </c>
      <c r="E2910" s="22" t="s">
        <v>289</v>
      </c>
      <c r="F2910" t="s">
        <v>292</v>
      </c>
      <c r="G2910" t="s">
        <v>247</v>
      </c>
      <c r="I2910"/>
      <c r="K2910"/>
    </row>
    <row r="2911" spans="1:13" x14ac:dyDescent="0.25">
      <c r="A2911">
        <v>2021</v>
      </c>
      <c r="B2911" s="8">
        <v>44337</v>
      </c>
      <c r="C2911" s="50">
        <v>1500</v>
      </c>
      <c r="D2911" t="s">
        <v>286</v>
      </c>
      <c r="E2911" s="22" t="s">
        <v>289</v>
      </c>
      <c r="F2911" t="s">
        <v>292</v>
      </c>
      <c r="G2911" t="s">
        <v>247</v>
      </c>
      <c r="I2911"/>
      <c r="K2911"/>
    </row>
    <row r="2912" spans="1:13" x14ac:dyDescent="0.25">
      <c r="A2912">
        <v>2021</v>
      </c>
      <c r="B2912" s="8">
        <v>44337</v>
      </c>
      <c r="C2912" s="50">
        <v>1600</v>
      </c>
      <c r="D2912" t="s">
        <v>286</v>
      </c>
      <c r="E2912" s="22" t="s">
        <v>289</v>
      </c>
      <c r="F2912" t="s">
        <v>292</v>
      </c>
      <c r="G2912" t="s">
        <v>247</v>
      </c>
      <c r="I2912"/>
      <c r="K2912"/>
    </row>
    <row r="2913" spans="1:13" x14ac:dyDescent="0.25">
      <c r="A2913">
        <v>2021</v>
      </c>
      <c r="B2913" s="8">
        <v>44337</v>
      </c>
      <c r="C2913" s="50">
        <v>1700</v>
      </c>
      <c r="D2913" t="s">
        <v>286</v>
      </c>
      <c r="E2913" s="22" t="s">
        <v>289</v>
      </c>
      <c r="F2913" t="s">
        <v>292</v>
      </c>
      <c r="G2913" t="s">
        <v>247</v>
      </c>
      <c r="I2913"/>
      <c r="K2913"/>
    </row>
    <row r="2914" spans="1:13" x14ac:dyDescent="0.25">
      <c r="A2914">
        <v>2021</v>
      </c>
      <c r="B2914" s="8">
        <v>44337</v>
      </c>
      <c r="C2914" s="50">
        <v>1800</v>
      </c>
      <c r="D2914" t="s">
        <v>286</v>
      </c>
      <c r="E2914" s="22" t="s">
        <v>289</v>
      </c>
      <c r="F2914" t="s">
        <v>292</v>
      </c>
      <c r="G2914" t="s">
        <v>247</v>
      </c>
      <c r="I2914"/>
      <c r="K2914"/>
    </row>
    <row r="2915" spans="1:13" x14ac:dyDescent="0.25">
      <c r="A2915">
        <v>2021</v>
      </c>
      <c r="B2915" s="8">
        <v>44337</v>
      </c>
      <c r="C2915" s="50">
        <v>1900</v>
      </c>
      <c r="D2915" t="s">
        <v>286</v>
      </c>
      <c r="E2915" s="22" t="s">
        <v>289</v>
      </c>
      <c r="F2915" t="s">
        <v>292</v>
      </c>
      <c r="G2915" t="s">
        <v>247</v>
      </c>
      <c r="I2915"/>
      <c r="K2915"/>
    </row>
    <row r="2916" spans="1:13" x14ac:dyDescent="0.25">
      <c r="A2916">
        <v>2021</v>
      </c>
      <c r="B2916" s="8">
        <v>44337</v>
      </c>
      <c r="C2916" s="50">
        <v>2000</v>
      </c>
      <c r="D2916" t="s">
        <v>286</v>
      </c>
      <c r="E2916" s="22" t="s">
        <v>289</v>
      </c>
      <c r="F2916" t="s">
        <v>292</v>
      </c>
      <c r="G2916" t="s">
        <v>247</v>
      </c>
      <c r="I2916"/>
      <c r="K2916"/>
    </row>
    <row r="2917" spans="1:13" x14ac:dyDescent="0.25">
      <c r="A2917">
        <v>2021</v>
      </c>
      <c r="B2917" s="8">
        <v>44337</v>
      </c>
      <c r="C2917" s="50">
        <v>2100</v>
      </c>
      <c r="D2917" t="s">
        <v>286</v>
      </c>
      <c r="E2917" s="22" t="s">
        <v>289</v>
      </c>
      <c r="F2917" t="s">
        <v>292</v>
      </c>
      <c r="G2917" s="9">
        <v>0.87768518518518512</v>
      </c>
      <c r="H2917" t="s">
        <v>36</v>
      </c>
      <c r="I2917">
        <v>48.2</v>
      </c>
      <c r="J2917">
        <v>887</v>
      </c>
      <c r="K2917">
        <v>14.67</v>
      </c>
      <c r="L2917">
        <v>1</v>
      </c>
    </row>
    <row r="2918" spans="1:13" x14ac:dyDescent="0.25">
      <c r="A2918">
        <v>2021</v>
      </c>
      <c r="B2918" s="8">
        <v>44337</v>
      </c>
      <c r="C2918" s="50">
        <v>2100</v>
      </c>
      <c r="D2918" t="s">
        <v>286</v>
      </c>
      <c r="E2918" s="22" t="s">
        <v>289</v>
      </c>
      <c r="F2918" t="s">
        <v>292</v>
      </c>
      <c r="G2918" s="9">
        <v>0.88328703703703704</v>
      </c>
      <c r="H2918" t="s">
        <v>36</v>
      </c>
      <c r="I2918">
        <v>76.2</v>
      </c>
      <c r="J2918">
        <v>2738</v>
      </c>
      <c r="K2918">
        <v>17.170000000000002</v>
      </c>
      <c r="L2918">
        <v>1</v>
      </c>
    </row>
    <row r="2919" spans="1:13" x14ac:dyDescent="0.25">
      <c r="A2919">
        <v>2021</v>
      </c>
      <c r="B2919" s="8">
        <v>44337</v>
      </c>
      <c r="C2919" s="50">
        <v>2200</v>
      </c>
      <c r="D2919" t="s">
        <v>286</v>
      </c>
      <c r="E2919" s="22" t="s">
        <v>289</v>
      </c>
      <c r="F2919" t="s">
        <v>292</v>
      </c>
      <c r="G2919" t="s">
        <v>247</v>
      </c>
      <c r="I2919"/>
      <c r="K2919"/>
    </row>
    <row r="2920" spans="1:13" x14ac:dyDescent="0.25">
      <c r="A2920">
        <v>2021</v>
      </c>
      <c r="B2920" s="8">
        <v>44337</v>
      </c>
      <c r="C2920" s="50">
        <v>2300</v>
      </c>
      <c r="D2920" t="s">
        <v>286</v>
      </c>
      <c r="E2920" s="22" t="s">
        <v>289</v>
      </c>
      <c r="F2920" t="s">
        <v>292</v>
      </c>
      <c r="G2920" s="9">
        <v>0.97326388888888893</v>
      </c>
      <c r="H2920" t="s">
        <v>36</v>
      </c>
      <c r="I2920">
        <v>69.3</v>
      </c>
      <c r="J2920">
        <v>4989</v>
      </c>
      <c r="K2920">
        <v>1.69</v>
      </c>
      <c r="L2920">
        <v>2</v>
      </c>
    </row>
    <row r="2921" spans="1:13" x14ac:dyDescent="0.25">
      <c r="A2921" s="22">
        <v>2021</v>
      </c>
      <c r="B2921" s="16">
        <v>44338</v>
      </c>
      <c r="C2921" s="50">
        <v>0</v>
      </c>
      <c r="D2921" s="22" t="s">
        <v>286</v>
      </c>
      <c r="E2921" s="22" t="s">
        <v>289</v>
      </c>
      <c r="F2921" s="22" t="s">
        <v>290</v>
      </c>
      <c r="G2921" t="s">
        <v>247</v>
      </c>
      <c r="I2921"/>
      <c r="K2921"/>
      <c r="M2921" s="22" t="s">
        <v>302</v>
      </c>
    </row>
    <row r="2922" spans="1:13" x14ac:dyDescent="0.25">
      <c r="A2922">
        <v>2021</v>
      </c>
      <c r="B2922" s="8">
        <v>44339</v>
      </c>
      <c r="C2922" s="50">
        <v>0</v>
      </c>
      <c r="D2922" t="s">
        <v>286</v>
      </c>
      <c r="E2922" s="22" t="s">
        <v>289</v>
      </c>
      <c r="F2922" t="s">
        <v>290</v>
      </c>
      <c r="G2922" t="s">
        <v>247</v>
      </c>
      <c r="I2922"/>
      <c r="K2922"/>
    </row>
    <row r="2923" spans="1:13" x14ac:dyDescent="0.25">
      <c r="A2923">
        <v>2021</v>
      </c>
      <c r="B2923" s="8">
        <v>44339</v>
      </c>
      <c r="C2923" s="50">
        <v>100</v>
      </c>
      <c r="D2923" t="s">
        <v>286</v>
      </c>
      <c r="E2923" s="22" t="s">
        <v>289</v>
      </c>
      <c r="F2923" t="s">
        <v>290</v>
      </c>
      <c r="G2923" t="s">
        <v>247</v>
      </c>
      <c r="I2923"/>
      <c r="K2923"/>
    </row>
    <row r="2924" spans="1:13" x14ac:dyDescent="0.25">
      <c r="A2924">
        <v>2021</v>
      </c>
      <c r="B2924" s="8">
        <v>44339</v>
      </c>
      <c r="C2924" s="50">
        <v>200</v>
      </c>
      <c r="D2924" t="s">
        <v>286</v>
      </c>
      <c r="E2924" s="22" t="s">
        <v>289</v>
      </c>
      <c r="F2924" t="s">
        <v>290</v>
      </c>
      <c r="G2924" s="9">
        <v>0.10305555555555555</v>
      </c>
      <c r="H2924" t="s">
        <v>14</v>
      </c>
      <c r="I2924">
        <v>68.8</v>
      </c>
      <c r="J2924">
        <v>6354</v>
      </c>
      <c r="K2924">
        <v>18.829999999999998</v>
      </c>
      <c r="L2924">
        <v>1</v>
      </c>
    </row>
    <row r="2925" spans="1:13" x14ac:dyDescent="0.25">
      <c r="A2925">
        <v>2021</v>
      </c>
      <c r="B2925" s="8">
        <v>44339</v>
      </c>
      <c r="C2925" s="50">
        <v>300</v>
      </c>
      <c r="D2925" t="s">
        <v>286</v>
      </c>
      <c r="E2925" s="22" t="s">
        <v>289</v>
      </c>
      <c r="F2925" t="s">
        <v>290</v>
      </c>
      <c r="G2925" t="s">
        <v>247</v>
      </c>
      <c r="I2925"/>
      <c r="K2925"/>
    </row>
    <row r="2926" spans="1:13" x14ac:dyDescent="0.25">
      <c r="A2926">
        <v>2021</v>
      </c>
      <c r="B2926" s="8">
        <v>44339</v>
      </c>
      <c r="C2926" s="50">
        <v>400</v>
      </c>
      <c r="D2926" t="s">
        <v>286</v>
      </c>
      <c r="E2926" s="22" t="s">
        <v>289</v>
      </c>
      <c r="F2926" t="s">
        <v>290</v>
      </c>
      <c r="G2926" t="s">
        <v>247</v>
      </c>
      <c r="I2926"/>
      <c r="K2926"/>
    </row>
    <row r="2927" spans="1:13" x14ac:dyDescent="0.25">
      <c r="A2927">
        <v>2021</v>
      </c>
      <c r="B2927" s="8">
        <v>44339</v>
      </c>
      <c r="C2927" s="50">
        <v>500</v>
      </c>
      <c r="D2927" t="s">
        <v>286</v>
      </c>
      <c r="E2927" s="22" t="s">
        <v>289</v>
      </c>
      <c r="F2927" t="s">
        <v>290</v>
      </c>
      <c r="G2927" s="9">
        <v>0.21091435185185184</v>
      </c>
      <c r="H2927" t="s">
        <v>13</v>
      </c>
      <c r="I2927">
        <v>77.8</v>
      </c>
      <c r="J2927">
        <v>863</v>
      </c>
      <c r="K2927">
        <v>13.15</v>
      </c>
      <c r="L2927">
        <v>1</v>
      </c>
    </row>
    <row r="2928" spans="1:13" x14ac:dyDescent="0.25">
      <c r="A2928">
        <v>2021</v>
      </c>
      <c r="B2928" s="8">
        <v>44339</v>
      </c>
      <c r="C2928" s="50">
        <v>600</v>
      </c>
      <c r="D2928" t="s">
        <v>286</v>
      </c>
      <c r="E2928" s="22" t="s">
        <v>289</v>
      </c>
      <c r="F2928" t="s">
        <v>290</v>
      </c>
      <c r="G2928" s="9">
        <v>0.26975694444444448</v>
      </c>
      <c r="H2928" t="s">
        <v>14</v>
      </c>
      <c r="I2928">
        <v>73.5</v>
      </c>
      <c r="J2928">
        <v>6591</v>
      </c>
      <c r="K2928">
        <v>6.75</v>
      </c>
      <c r="L2928">
        <v>1</v>
      </c>
    </row>
    <row r="2929" spans="1:12" x14ac:dyDescent="0.25">
      <c r="A2929">
        <v>2021</v>
      </c>
      <c r="B2929" s="8">
        <v>44339</v>
      </c>
      <c r="C2929" s="50">
        <v>700</v>
      </c>
      <c r="D2929" t="s">
        <v>286</v>
      </c>
      <c r="E2929" s="22" t="s">
        <v>289</v>
      </c>
      <c r="F2929" t="s">
        <v>290</v>
      </c>
      <c r="G2929" t="s">
        <v>247</v>
      </c>
      <c r="I2929"/>
      <c r="K2929"/>
    </row>
    <row r="2930" spans="1:12" x14ac:dyDescent="0.25">
      <c r="A2930">
        <v>2021</v>
      </c>
      <c r="B2930" s="8">
        <v>44339</v>
      </c>
      <c r="C2930" s="50">
        <v>800</v>
      </c>
      <c r="D2930" t="s">
        <v>286</v>
      </c>
      <c r="E2930" s="22" t="s">
        <v>289</v>
      </c>
      <c r="F2930" t="s">
        <v>290</v>
      </c>
      <c r="G2930" t="s">
        <v>247</v>
      </c>
      <c r="I2930"/>
      <c r="K2930"/>
    </row>
    <row r="2931" spans="1:12" x14ac:dyDescent="0.25">
      <c r="A2931">
        <v>2021</v>
      </c>
      <c r="B2931" s="8">
        <v>44339</v>
      </c>
      <c r="C2931" s="50">
        <v>900</v>
      </c>
      <c r="D2931" t="s">
        <v>286</v>
      </c>
      <c r="E2931" s="22" t="s">
        <v>289</v>
      </c>
      <c r="F2931" t="s">
        <v>290</v>
      </c>
      <c r="G2931" t="s">
        <v>247</v>
      </c>
      <c r="I2931"/>
      <c r="K2931"/>
    </row>
    <row r="2932" spans="1:12" x14ac:dyDescent="0.25">
      <c r="A2932">
        <v>2021</v>
      </c>
      <c r="B2932" s="8">
        <v>44339</v>
      </c>
      <c r="C2932" s="50">
        <v>1000</v>
      </c>
      <c r="D2932" t="s">
        <v>286</v>
      </c>
      <c r="E2932" s="22" t="s">
        <v>289</v>
      </c>
      <c r="F2932" t="s">
        <v>290</v>
      </c>
      <c r="G2932" t="s">
        <v>247</v>
      </c>
      <c r="I2932"/>
      <c r="K2932"/>
    </row>
    <row r="2933" spans="1:12" x14ac:dyDescent="0.25">
      <c r="A2933">
        <v>2021</v>
      </c>
      <c r="B2933" s="8">
        <v>44339</v>
      </c>
      <c r="C2933" s="50">
        <v>1100</v>
      </c>
      <c r="D2933" t="s">
        <v>286</v>
      </c>
      <c r="E2933" s="22" t="s">
        <v>289</v>
      </c>
      <c r="F2933" t="s">
        <v>290</v>
      </c>
      <c r="G2933" t="s">
        <v>247</v>
      </c>
      <c r="I2933"/>
      <c r="K2933"/>
    </row>
    <row r="2934" spans="1:12" x14ac:dyDescent="0.25">
      <c r="A2934">
        <v>2021</v>
      </c>
      <c r="B2934" s="8">
        <v>44339</v>
      </c>
      <c r="C2934" s="50">
        <v>1200</v>
      </c>
      <c r="D2934" t="s">
        <v>286</v>
      </c>
      <c r="E2934" s="22" t="s">
        <v>289</v>
      </c>
      <c r="F2934" t="s">
        <v>290</v>
      </c>
      <c r="G2934" t="s">
        <v>247</v>
      </c>
      <c r="I2934"/>
      <c r="K2934"/>
    </row>
    <row r="2935" spans="1:12" x14ac:dyDescent="0.25">
      <c r="A2935">
        <v>2021</v>
      </c>
      <c r="B2935" s="8">
        <v>44339</v>
      </c>
      <c r="C2935" s="50">
        <v>1300</v>
      </c>
      <c r="D2935" t="s">
        <v>286</v>
      </c>
      <c r="E2935" s="22" t="s">
        <v>289</v>
      </c>
      <c r="F2935" t="s">
        <v>290</v>
      </c>
      <c r="G2935" t="s">
        <v>247</v>
      </c>
      <c r="I2935"/>
      <c r="K2935"/>
    </row>
    <row r="2936" spans="1:12" x14ac:dyDescent="0.25">
      <c r="A2936">
        <v>2021</v>
      </c>
      <c r="B2936" s="8">
        <v>44339</v>
      </c>
      <c r="C2936" s="50">
        <v>1400</v>
      </c>
      <c r="D2936" t="s">
        <v>286</v>
      </c>
      <c r="E2936" s="22" t="s">
        <v>289</v>
      </c>
      <c r="F2936" t="s">
        <v>290</v>
      </c>
      <c r="G2936" t="s">
        <v>247</v>
      </c>
      <c r="I2936"/>
      <c r="K2936"/>
    </row>
    <row r="2937" spans="1:12" x14ac:dyDescent="0.25">
      <c r="A2937">
        <v>2021</v>
      </c>
      <c r="B2937" s="8">
        <v>44339</v>
      </c>
      <c r="C2937" s="50">
        <v>1500</v>
      </c>
      <c r="D2937" t="s">
        <v>286</v>
      </c>
      <c r="E2937" s="22" t="s">
        <v>289</v>
      </c>
      <c r="F2937" t="s">
        <v>290</v>
      </c>
      <c r="G2937" t="s">
        <v>247</v>
      </c>
      <c r="I2937"/>
      <c r="K2937"/>
    </row>
    <row r="2938" spans="1:12" x14ac:dyDescent="0.25">
      <c r="A2938">
        <v>2021</v>
      </c>
      <c r="B2938" s="8">
        <v>44339</v>
      </c>
      <c r="C2938" s="50">
        <v>1600</v>
      </c>
      <c r="D2938" t="s">
        <v>286</v>
      </c>
      <c r="E2938" s="22" t="s">
        <v>289</v>
      </c>
      <c r="F2938" t="s">
        <v>290</v>
      </c>
      <c r="G2938" t="s">
        <v>247</v>
      </c>
      <c r="I2938"/>
      <c r="K2938"/>
    </row>
    <row r="2939" spans="1:12" x14ac:dyDescent="0.25">
      <c r="A2939">
        <v>2021</v>
      </c>
      <c r="B2939" s="8">
        <v>44339</v>
      </c>
      <c r="C2939" s="50">
        <v>1700</v>
      </c>
      <c r="D2939" t="s">
        <v>286</v>
      </c>
      <c r="E2939" s="22" t="s">
        <v>289</v>
      </c>
      <c r="F2939" t="s">
        <v>290</v>
      </c>
      <c r="G2939" t="s">
        <v>247</v>
      </c>
      <c r="I2939"/>
      <c r="K2939"/>
    </row>
    <row r="2940" spans="1:12" x14ac:dyDescent="0.25">
      <c r="A2940">
        <v>2021</v>
      </c>
      <c r="B2940" s="8">
        <v>44339</v>
      </c>
      <c r="C2940" s="50">
        <v>1800</v>
      </c>
      <c r="D2940" t="s">
        <v>286</v>
      </c>
      <c r="E2940" s="22" t="s">
        <v>289</v>
      </c>
      <c r="F2940" t="s">
        <v>290</v>
      </c>
      <c r="G2940" t="s">
        <v>247</v>
      </c>
      <c r="I2940"/>
      <c r="K2940"/>
    </row>
    <row r="2941" spans="1:12" x14ac:dyDescent="0.25">
      <c r="A2941">
        <v>2021</v>
      </c>
      <c r="B2941" s="8">
        <v>44339</v>
      </c>
      <c r="C2941" s="50">
        <v>1900</v>
      </c>
      <c r="D2941" t="s">
        <v>286</v>
      </c>
      <c r="E2941" s="22" t="s">
        <v>289</v>
      </c>
      <c r="F2941" t="s">
        <v>290</v>
      </c>
      <c r="G2941" t="s">
        <v>247</v>
      </c>
      <c r="I2941"/>
      <c r="K2941"/>
    </row>
    <row r="2942" spans="1:12" x14ac:dyDescent="0.25">
      <c r="A2942">
        <v>2021</v>
      </c>
      <c r="B2942" s="8">
        <v>44339</v>
      </c>
      <c r="C2942" s="50">
        <v>2000</v>
      </c>
      <c r="D2942" t="s">
        <v>286</v>
      </c>
      <c r="E2942" s="22" t="s">
        <v>289</v>
      </c>
      <c r="F2942" t="s">
        <v>290</v>
      </c>
      <c r="G2942" t="s">
        <v>247</v>
      </c>
      <c r="I2942"/>
      <c r="K2942"/>
    </row>
    <row r="2943" spans="1:12" x14ac:dyDescent="0.25">
      <c r="A2943">
        <v>2021</v>
      </c>
      <c r="B2943" s="8">
        <v>44339</v>
      </c>
      <c r="C2943" s="50">
        <v>2100</v>
      </c>
      <c r="D2943" t="s">
        <v>286</v>
      </c>
      <c r="E2943" s="22" t="s">
        <v>289</v>
      </c>
      <c r="F2943" t="s">
        <v>290</v>
      </c>
      <c r="G2943" s="9">
        <v>0.87991898148148151</v>
      </c>
      <c r="H2943" t="s">
        <v>13</v>
      </c>
      <c r="I2943">
        <v>59.2</v>
      </c>
      <c r="J2943">
        <v>1617</v>
      </c>
      <c r="K2943">
        <v>15.47</v>
      </c>
      <c r="L2943">
        <v>1</v>
      </c>
    </row>
    <row r="2944" spans="1:12" x14ac:dyDescent="0.25">
      <c r="A2944">
        <v>2021</v>
      </c>
      <c r="B2944" s="8">
        <v>44339</v>
      </c>
      <c r="C2944" s="50">
        <v>2200</v>
      </c>
      <c r="D2944" t="s">
        <v>286</v>
      </c>
      <c r="E2944" s="22" t="s">
        <v>289</v>
      </c>
      <c r="F2944" t="s">
        <v>290</v>
      </c>
      <c r="G2944" t="s">
        <v>247</v>
      </c>
      <c r="I2944"/>
      <c r="K2944"/>
    </row>
    <row r="2945" spans="1:12" x14ac:dyDescent="0.25">
      <c r="A2945">
        <v>2021</v>
      </c>
      <c r="B2945" s="8">
        <v>44339</v>
      </c>
      <c r="C2945" s="50">
        <v>2300</v>
      </c>
      <c r="D2945" t="s">
        <v>286</v>
      </c>
      <c r="E2945" s="22" t="s">
        <v>289</v>
      </c>
      <c r="F2945" t="s">
        <v>290</v>
      </c>
      <c r="G2945" t="s">
        <v>247</v>
      </c>
      <c r="I2945"/>
      <c r="K2945"/>
    </row>
    <row r="2946" spans="1:12" x14ac:dyDescent="0.25">
      <c r="A2946">
        <v>2021</v>
      </c>
      <c r="B2946" s="8">
        <v>44340</v>
      </c>
      <c r="C2946" s="50">
        <v>0</v>
      </c>
      <c r="D2946" t="s">
        <v>286</v>
      </c>
      <c r="E2946" s="22" t="s">
        <v>289</v>
      </c>
      <c r="F2946" t="s">
        <v>290</v>
      </c>
      <c r="G2946" t="s">
        <v>247</v>
      </c>
      <c r="I2946"/>
      <c r="K2946"/>
    </row>
    <row r="2947" spans="1:12" x14ac:dyDescent="0.25">
      <c r="A2947">
        <v>2021</v>
      </c>
      <c r="B2947" s="8">
        <v>44340</v>
      </c>
      <c r="C2947" s="50">
        <v>100</v>
      </c>
      <c r="D2947" t="s">
        <v>286</v>
      </c>
      <c r="E2947" s="22" t="s">
        <v>289</v>
      </c>
      <c r="F2947" t="s">
        <v>290</v>
      </c>
      <c r="G2947" s="9">
        <v>4.6828703703703706E-2</v>
      </c>
      <c r="H2947" t="s">
        <v>14</v>
      </c>
      <c r="I2947">
        <v>73.5</v>
      </c>
      <c r="J2947">
        <v>1695</v>
      </c>
      <c r="K2947">
        <v>18.079999999999998</v>
      </c>
      <c r="L2947">
        <v>1</v>
      </c>
    </row>
    <row r="2948" spans="1:12" x14ac:dyDescent="0.25">
      <c r="A2948">
        <v>2021</v>
      </c>
      <c r="B2948" s="8">
        <v>44340</v>
      </c>
      <c r="C2948" s="50">
        <v>100</v>
      </c>
      <c r="D2948" t="s">
        <v>286</v>
      </c>
      <c r="E2948" s="22" t="s">
        <v>289</v>
      </c>
      <c r="F2948" t="s">
        <v>290</v>
      </c>
      <c r="G2948" s="9">
        <v>4.7835648148148148E-2</v>
      </c>
      <c r="H2948" t="s">
        <v>13</v>
      </c>
      <c r="I2948">
        <v>73.599999999999994</v>
      </c>
      <c r="J2948">
        <v>2024</v>
      </c>
      <c r="K2948">
        <v>17.649999999999999</v>
      </c>
      <c r="L2948">
        <v>1</v>
      </c>
    </row>
    <row r="2949" spans="1:12" x14ac:dyDescent="0.25">
      <c r="A2949">
        <v>2021</v>
      </c>
      <c r="B2949" s="8">
        <v>44340</v>
      </c>
      <c r="C2949" s="50">
        <v>100</v>
      </c>
      <c r="D2949" t="s">
        <v>286</v>
      </c>
      <c r="E2949" s="22" t="s">
        <v>289</v>
      </c>
      <c r="F2949" t="s">
        <v>290</v>
      </c>
      <c r="G2949" s="9">
        <v>5.0347222222222217E-2</v>
      </c>
      <c r="H2949" t="s">
        <v>14</v>
      </c>
      <c r="I2949">
        <v>75</v>
      </c>
      <c r="J2949">
        <v>2826</v>
      </c>
      <c r="K2949">
        <v>16.91</v>
      </c>
      <c r="L2949">
        <v>1</v>
      </c>
    </row>
    <row r="2950" spans="1:12" x14ac:dyDescent="0.25">
      <c r="A2950">
        <v>2021</v>
      </c>
      <c r="B2950" s="8">
        <v>44340</v>
      </c>
      <c r="C2950" s="50">
        <v>200</v>
      </c>
      <c r="D2950" t="s">
        <v>286</v>
      </c>
      <c r="E2950" s="22" t="s">
        <v>289</v>
      </c>
      <c r="F2950" t="s">
        <v>290</v>
      </c>
      <c r="G2950" t="s">
        <v>247</v>
      </c>
      <c r="I2950"/>
      <c r="K2950"/>
    </row>
    <row r="2951" spans="1:12" x14ac:dyDescent="0.25">
      <c r="A2951">
        <v>2021</v>
      </c>
      <c r="B2951" s="8">
        <v>44340</v>
      </c>
      <c r="C2951" s="50">
        <v>300</v>
      </c>
      <c r="D2951" t="s">
        <v>286</v>
      </c>
      <c r="E2951" s="22" t="s">
        <v>289</v>
      </c>
      <c r="F2951" t="s">
        <v>290</v>
      </c>
      <c r="G2951" t="s">
        <v>247</v>
      </c>
      <c r="I2951"/>
      <c r="K2951"/>
    </row>
    <row r="2952" spans="1:12" x14ac:dyDescent="0.25">
      <c r="A2952">
        <v>2021</v>
      </c>
      <c r="B2952" s="8">
        <v>44340</v>
      </c>
      <c r="C2952" s="50">
        <v>400</v>
      </c>
      <c r="D2952" t="s">
        <v>286</v>
      </c>
      <c r="E2952" s="22" t="s">
        <v>289</v>
      </c>
      <c r="F2952" t="s">
        <v>290</v>
      </c>
      <c r="G2952" t="s">
        <v>247</v>
      </c>
      <c r="I2952"/>
      <c r="K2952"/>
    </row>
    <row r="2953" spans="1:12" x14ac:dyDescent="0.25">
      <c r="A2953">
        <v>2021</v>
      </c>
      <c r="B2953" s="8">
        <v>44340</v>
      </c>
      <c r="C2953" s="50">
        <v>500</v>
      </c>
      <c r="D2953" t="s">
        <v>286</v>
      </c>
      <c r="E2953" s="22" t="s">
        <v>289</v>
      </c>
      <c r="F2953" t="s">
        <v>290</v>
      </c>
      <c r="G2953" s="9">
        <v>0.21693287037037037</v>
      </c>
      <c r="H2953" t="s">
        <v>13</v>
      </c>
      <c r="I2953">
        <v>76.2</v>
      </c>
      <c r="J2953">
        <v>2852</v>
      </c>
      <c r="K2953">
        <v>14.97</v>
      </c>
      <c r="L2953">
        <v>1</v>
      </c>
    </row>
    <row r="2954" spans="1:12" x14ac:dyDescent="0.25">
      <c r="A2954">
        <v>2021</v>
      </c>
      <c r="B2954" s="8">
        <v>44340</v>
      </c>
      <c r="C2954" s="50">
        <v>500</v>
      </c>
      <c r="D2954" t="s">
        <v>286</v>
      </c>
      <c r="E2954" s="22" t="s">
        <v>289</v>
      </c>
      <c r="F2954" t="s">
        <v>290</v>
      </c>
      <c r="G2954" s="9">
        <v>0.21702546296296296</v>
      </c>
      <c r="H2954" t="s">
        <v>13</v>
      </c>
      <c r="I2954">
        <v>70.8</v>
      </c>
      <c r="J2954">
        <v>2884</v>
      </c>
      <c r="K2954">
        <v>16.559999999999999</v>
      </c>
      <c r="L2954">
        <v>1</v>
      </c>
    </row>
    <row r="2955" spans="1:12" x14ac:dyDescent="0.25">
      <c r="A2955">
        <v>2021</v>
      </c>
      <c r="B2955" s="8">
        <v>44340</v>
      </c>
      <c r="C2955" s="50">
        <v>600</v>
      </c>
      <c r="D2955" t="s">
        <v>286</v>
      </c>
      <c r="E2955" s="22" t="s">
        <v>289</v>
      </c>
      <c r="F2955" t="s">
        <v>290</v>
      </c>
      <c r="G2955" s="9">
        <v>0.25844907407407408</v>
      </c>
      <c r="H2955" t="s">
        <v>13</v>
      </c>
      <c r="I2955">
        <v>70.599999999999994</v>
      </c>
      <c r="J2955">
        <v>2771</v>
      </c>
      <c r="K2955">
        <v>15.53</v>
      </c>
      <c r="L2955">
        <v>1</v>
      </c>
    </row>
    <row r="2956" spans="1:12" x14ac:dyDescent="0.25">
      <c r="A2956">
        <v>2021</v>
      </c>
      <c r="B2956" s="8">
        <v>44340</v>
      </c>
      <c r="C2956" s="50">
        <v>700</v>
      </c>
      <c r="D2956" t="s">
        <v>286</v>
      </c>
      <c r="E2956" s="22" t="s">
        <v>289</v>
      </c>
      <c r="F2956" t="s">
        <v>290</v>
      </c>
      <c r="G2956" t="s">
        <v>247</v>
      </c>
      <c r="I2956"/>
      <c r="K2956"/>
    </row>
    <row r="2957" spans="1:12" x14ac:dyDescent="0.25">
      <c r="A2957">
        <v>2021</v>
      </c>
      <c r="B2957" s="8">
        <v>44340</v>
      </c>
      <c r="C2957" s="50">
        <v>800</v>
      </c>
      <c r="D2957" t="s">
        <v>286</v>
      </c>
      <c r="E2957" s="22" t="s">
        <v>289</v>
      </c>
      <c r="F2957" t="s">
        <v>290</v>
      </c>
      <c r="G2957" t="s">
        <v>247</v>
      </c>
      <c r="I2957"/>
      <c r="K2957"/>
    </row>
    <row r="2958" spans="1:12" x14ac:dyDescent="0.25">
      <c r="A2958">
        <v>2021</v>
      </c>
      <c r="B2958" s="8">
        <v>44340</v>
      </c>
      <c r="C2958" s="50">
        <v>900</v>
      </c>
      <c r="D2958" t="s">
        <v>286</v>
      </c>
      <c r="E2958" s="22" t="s">
        <v>289</v>
      </c>
      <c r="F2958" t="s">
        <v>290</v>
      </c>
      <c r="G2958" t="s">
        <v>247</v>
      </c>
      <c r="I2958"/>
      <c r="K2958"/>
    </row>
    <row r="2959" spans="1:12" x14ac:dyDescent="0.25">
      <c r="A2959">
        <v>2021</v>
      </c>
      <c r="B2959" s="8">
        <v>44340</v>
      </c>
      <c r="C2959" s="50">
        <v>1000</v>
      </c>
      <c r="D2959" t="s">
        <v>286</v>
      </c>
      <c r="E2959" s="22" t="s">
        <v>289</v>
      </c>
      <c r="F2959" t="s">
        <v>290</v>
      </c>
      <c r="G2959" t="s">
        <v>247</v>
      </c>
      <c r="I2959"/>
      <c r="K2959"/>
    </row>
    <row r="2960" spans="1:12" x14ac:dyDescent="0.25">
      <c r="A2960">
        <v>2021</v>
      </c>
      <c r="B2960" s="8">
        <v>44340</v>
      </c>
      <c r="C2960" s="50">
        <v>1100</v>
      </c>
      <c r="D2960" t="s">
        <v>286</v>
      </c>
      <c r="E2960" s="22" t="s">
        <v>289</v>
      </c>
      <c r="F2960" t="s">
        <v>290</v>
      </c>
      <c r="G2960" t="s">
        <v>247</v>
      </c>
      <c r="I2960"/>
      <c r="K2960"/>
    </row>
    <row r="2961" spans="1:13" x14ac:dyDescent="0.25">
      <c r="A2961">
        <v>2021</v>
      </c>
      <c r="B2961" s="8">
        <v>44340</v>
      </c>
      <c r="C2961" s="50">
        <v>1200</v>
      </c>
      <c r="D2961" t="s">
        <v>286</v>
      </c>
      <c r="E2961" s="22" t="s">
        <v>289</v>
      </c>
      <c r="F2961" t="s">
        <v>290</v>
      </c>
      <c r="G2961" t="s">
        <v>247</v>
      </c>
      <c r="I2961"/>
      <c r="K2961"/>
    </row>
    <row r="2962" spans="1:13" x14ac:dyDescent="0.25">
      <c r="A2962">
        <v>2021</v>
      </c>
      <c r="B2962" s="8">
        <v>44340</v>
      </c>
      <c r="C2962" s="50">
        <v>1300</v>
      </c>
      <c r="D2962" t="s">
        <v>286</v>
      </c>
      <c r="E2962" s="22" t="s">
        <v>289</v>
      </c>
      <c r="F2962" t="s">
        <v>290</v>
      </c>
      <c r="G2962" t="s">
        <v>247</v>
      </c>
      <c r="I2962"/>
      <c r="K2962"/>
    </row>
    <row r="2963" spans="1:13" x14ac:dyDescent="0.25">
      <c r="A2963">
        <v>2021</v>
      </c>
      <c r="B2963" s="8">
        <v>44340</v>
      </c>
      <c r="C2963" s="50">
        <v>1400</v>
      </c>
      <c r="D2963" t="s">
        <v>286</v>
      </c>
      <c r="E2963" s="22" t="s">
        <v>289</v>
      </c>
      <c r="F2963" t="s">
        <v>290</v>
      </c>
      <c r="G2963" t="s">
        <v>247</v>
      </c>
      <c r="I2963"/>
      <c r="K2963"/>
    </row>
    <row r="2964" spans="1:13" x14ac:dyDescent="0.25">
      <c r="A2964">
        <v>2021</v>
      </c>
      <c r="B2964" s="8">
        <v>44340</v>
      </c>
      <c r="C2964" s="50">
        <v>1500</v>
      </c>
      <c r="D2964" t="s">
        <v>286</v>
      </c>
      <c r="E2964" s="22" t="s">
        <v>289</v>
      </c>
      <c r="F2964" t="s">
        <v>290</v>
      </c>
      <c r="G2964" t="s">
        <v>247</v>
      </c>
      <c r="I2964"/>
      <c r="K2964"/>
    </row>
    <row r="2965" spans="1:13" x14ac:dyDescent="0.25">
      <c r="A2965">
        <v>2021</v>
      </c>
      <c r="B2965" s="8">
        <v>44340</v>
      </c>
      <c r="C2965" s="50">
        <v>1600</v>
      </c>
      <c r="D2965" t="s">
        <v>286</v>
      </c>
      <c r="E2965" s="22" t="s">
        <v>289</v>
      </c>
      <c r="F2965" t="s">
        <v>290</v>
      </c>
      <c r="G2965" t="s">
        <v>247</v>
      </c>
      <c r="I2965"/>
      <c r="K2965"/>
    </row>
    <row r="2966" spans="1:13" x14ac:dyDescent="0.25">
      <c r="A2966">
        <v>2021</v>
      </c>
      <c r="B2966" s="8">
        <v>44340</v>
      </c>
      <c r="C2966" s="50">
        <v>1700</v>
      </c>
      <c r="D2966" t="s">
        <v>286</v>
      </c>
      <c r="E2966" s="22" t="s">
        <v>289</v>
      </c>
      <c r="F2966" t="s">
        <v>290</v>
      </c>
      <c r="G2966" s="9">
        <v>0.71167824074074071</v>
      </c>
      <c r="H2966" t="s">
        <v>13</v>
      </c>
      <c r="I2966">
        <v>67.400000000000006</v>
      </c>
      <c r="J2966">
        <v>1111</v>
      </c>
      <c r="K2966">
        <v>15.04</v>
      </c>
      <c r="L2966">
        <v>1</v>
      </c>
    </row>
    <row r="2967" spans="1:13" x14ac:dyDescent="0.25">
      <c r="A2967">
        <v>2021</v>
      </c>
      <c r="B2967" s="8">
        <v>44340</v>
      </c>
      <c r="C2967" s="50">
        <v>1800</v>
      </c>
      <c r="D2967" t="s">
        <v>286</v>
      </c>
      <c r="E2967" s="22" t="s">
        <v>289</v>
      </c>
      <c r="F2967" t="s">
        <v>290</v>
      </c>
      <c r="G2967" t="s">
        <v>247</v>
      </c>
      <c r="I2967"/>
      <c r="K2967"/>
    </row>
    <row r="2968" spans="1:13" x14ac:dyDescent="0.25">
      <c r="A2968">
        <v>2021</v>
      </c>
      <c r="B2968" s="8">
        <v>44340</v>
      </c>
      <c r="C2968" s="50">
        <v>1900</v>
      </c>
      <c r="D2968" t="s">
        <v>286</v>
      </c>
      <c r="E2968" s="22" t="s">
        <v>289</v>
      </c>
      <c r="F2968" t="s">
        <v>290</v>
      </c>
      <c r="G2968" t="s">
        <v>247</v>
      </c>
      <c r="I2968"/>
      <c r="K2968"/>
    </row>
    <row r="2969" spans="1:13" x14ac:dyDescent="0.25">
      <c r="A2969">
        <v>2021</v>
      </c>
      <c r="B2969" s="8">
        <v>44340</v>
      </c>
      <c r="C2969" s="50">
        <v>2000</v>
      </c>
      <c r="D2969" t="s">
        <v>286</v>
      </c>
      <c r="E2969" s="22" t="s">
        <v>289</v>
      </c>
      <c r="F2969" t="s">
        <v>290</v>
      </c>
      <c r="G2969" t="s">
        <v>247</v>
      </c>
      <c r="I2969"/>
      <c r="K2969"/>
    </row>
    <row r="2970" spans="1:13" x14ac:dyDescent="0.25">
      <c r="A2970">
        <v>2021</v>
      </c>
      <c r="B2970" s="8">
        <v>44340</v>
      </c>
      <c r="C2970" s="50">
        <v>2100</v>
      </c>
      <c r="D2970" t="s">
        <v>286</v>
      </c>
      <c r="E2970" s="22" t="s">
        <v>289</v>
      </c>
      <c r="F2970" t="s">
        <v>290</v>
      </c>
      <c r="G2970" s="9">
        <v>0.8783333333333333</v>
      </c>
      <c r="H2970" t="s">
        <v>13</v>
      </c>
      <c r="I2970">
        <v>72.8</v>
      </c>
      <c r="J2970">
        <v>956</v>
      </c>
      <c r="K2970">
        <v>14.77</v>
      </c>
      <c r="L2970">
        <v>1</v>
      </c>
    </row>
    <row r="2971" spans="1:13" x14ac:dyDescent="0.25">
      <c r="A2971">
        <v>2021</v>
      </c>
      <c r="B2971" s="8">
        <v>44340</v>
      </c>
      <c r="C2971" s="50">
        <v>2200</v>
      </c>
      <c r="D2971" t="s">
        <v>286</v>
      </c>
      <c r="E2971" s="22" t="s">
        <v>289</v>
      </c>
      <c r="F2971" t="s">
        <v>290</v>
      </c>
      <c r="G2971" t="s">
        <v>247</v>
      </c>
      <c r="I2971"/>
      <c r="K2971"/>
    </row>
    <row r="2972" spans="1:13" x14ac:dyDescent="0.25">
      <c r="A2972">
        <v>2021</v>
      </c>
      <c r="B2972" s="8">
        <v>44340</v>
      </c>
      <c r="C2972" s="50">
        <v>2300</v>
      </c>
      <c r="D2972" t="s">
        <v>286</v>
      </c>
      <c r="E2972" s="22" t="s">
        <v>289</v>
      </c>
      <c r="F2972" t="s">
        <v>290</v>
      </c>
      <c r="G2972" t="s">
        <v>247</v>
      </c>
      <c r="I2972"/>
      <c r="K2972"/>
    </row>
    <row r="2973" spans="1:13" x14ac:dyDescent="0.25">
      <c r="A2973">
        <v>2021</v>
      </c>
      <c r="B2973" s="16">
        <v>44341</v>
      </c>
      <c r="C2973" s="50">
        <v>0</v>
      </c>
      <c r="D2973" t="s">
        <v>286</v>
      </c>
      <c r="E2973" s="22" t="s">
        <v>289</v>
      </c>
      <c r="F2973" t="s">
        <v>290</v>
      </c>
      <c r="G2973" t="s">
        <v>247</v>
      </c>
      <c r="I2973"/>
      <c r="K2973"/>
      <c r="M2973" s="22" t="s">
        <v>303</v>
      </c>
    </row>
    <row r="2974" spans="1:13" x14ac:dyDescent="0.25">
      <c r="A2974">
        <v>2021</v>
      </c>
      <c r="B2974" s="16">
        <v>44341</v>
      </c>
      <c r="C2974" s="50">
        <v>100</v>
      </c>
      <c r="D2974" t="s">
        <v>286</v>
      </c>
      <c r="E2974" s="22" t="s">
        <v>289</v>
      </c>
      <c r="F2974" t="s">
        <v>290</v>
      </c>
      <c r="G2974" t="s">
        <v>247</v>
      </c>
      <c r="I2974"/>
      <c r="K2974"/>
      <c r="M2974" s="22" t="s">
        <v>303</v>
      </c>
    </row>
    <row r="2975" spans="1:13" x14ac:dyDescent="0.25">
      <c r="A2975">
        <v>2021</v>
      </c>
      <c r="B2975" s="16">
        <v>44341</v>
      </c>
      <c r="C2975" s="50">
        <v>200</v>
      </c>
      <c r="D2975" t="s">
        <v>286</v>
      </c>
      <c r="E2975" s="22" t="s">
        <v>289</v>
      </c>
      <c r="F2975" t="s">
        <v>290</v>
      </c>
      <c r="G2975" t="s">
        <v>247</v>
      </c>
      <c r="I2975"/>
      <c r="K2975"/>
      <c r="M2975" s="22" t="s">
        <v>303</v>
      </c>
    </row>
    <row r="2976" spans="1:13" x14ac:dyDescent="0.25">
      <c r="A2976">
        <v>2021</v>
      </c>
      <c r="B2976" s="16">
        <v>44341</v>
      </c>
      <c r="C2976" s="50">
        <v>300</v>
      </c>
      <c r="D2976" t="s">
        <v>286</v>
      </c>
      <c r="E2976" s="22" t="s">
        <v>289</v>
      </c>
      <c r="F2976" t="s">
        <v>290</v>
      </c>
      <c r="G2976" t="s">
        <v>247</v>
      </c>
      <c r="I2976"/>
      <c r="K2976"/>
      <c r="M2976" s="22" t="s">
        <v>303</v>
      </c>
    </row>
    <row r="2977" spans="1:13" x14ac:dyDescent="0.25">
      <c r="A2977">
        <v>2021</v>
      </c>
      <c r="B2977" s="16">
        <v>44341</v>
      </c>
      <c r="C2977" s="50">
        <v>400</v>
      </c>
      <c r="D2977" t="s">
        <v>286</v>
      </c>
      <c r="E2977" s="22" t="s">
        <v>289</v>
      </c>
      <c r="F2977" t="s">
        <v>290</v>
      </c>
      <c r="G2977" t="s">
        <v>247</v>
      </c>
      <c r="I2977"/>
      <c r="K2977"/>
      <c r="M2977" s="22" t="s">
        <v>303</v>
      </c>
    </row>
    <row r="2978" spans="1:13" x14ac:dyDescent="0.25">
      <c r="A2978">
        <v>2021</v>
      </c>
      <c r="B2978" s="16">
        <v>44341</v>
      </c>
      <c r="C2978" s="50">
        <v>500</v>
      </c>
      <c r="D2978" t="s">
        <v>286</v>
      </c>
      <c r="E2978" s="22" t="s">
        <v>289</v>
      </c>
      <c r="F2978" t="s">
        <v>290</v>
      </c>
      <c r="G2978" t="s">
        <v>247</v>
      </c>
      <c r="I2978"/>
      <c r="K2978"/>
      <c r="M2978" s="22" t="s">
        <v>303</v>
      </c>
    </row>
    <row r="2979" spans="1:13" x14ac:dyDescent="0.25">
      <c r="A2979">
        <v>2021</v>
      </c>
      <c r="B2979" s="16">
        <v>44341</v>
      </c>
      <c r="C2979" s="50">
        <v>600</v>
      </c>
      <c r="D2979" t="s">
        <v>286</v>
      </c>
      <c r="E2979" s="22" t="s">
        <v>289</v>
      </c>
      <c r="F2979" t="s">
        <v>290</v>
      </c>
      <c r="G2979" t="s">
        <v>247</v>
      </c>
      <c r="I2979"/>
      <c r="K2979"/>
      <c r="M2979" s="22" t="s">
        <v>303</v>
      </c>
    </row>
    <row r="2980" spans="1:13" x14ac:dyDescent="0.25">
      <c r="A2980">
        <v>2021</v>
      </c>
      <c r="B2980" s="16">
        <v>44341</v>
      </c>
      <c r="C2980" s="50">
        <v>700</v>
      </c>
      <c r="D2980" t="s">
        <v>286</v>
      </c>
      <c r="E2980" s="22" t="s">
        <v>289</v>
      </c>
      <c r="F2980" t="s">
        <v>290</v>
      </c>
      <c r="G2980" t="s">
        <v>247</v>
      </c>
      <c r="I2980"/>
      <c r="K2980"/>
      <c r="M2980" s="22" t="s">
        <v>303</v>
      </c>
    </row>
    <row r="2981" spans="1:13" x14ac:dyDescent="0.25">
      <c r="A2981">
        <v>2021</v>
      </c>
      <c r="B2981" s="16">
        <v>44341</v>
      </c>
      <c r="C2981" s="50">
        <v>800</v>
      </c>
      <c r="D2981" t="s">
        <v>286</v>
      </c>
      <c r="E2981" s="22" t="s">
        <v>289</v>
      </c>
      <c r="F2981" t="s">
        <v>290</v>
      </c>
      <c r="G2981" t="s">
        <v>247</v>
      </c>
      <c r="I2981"/>
      <c r="K2981"/>
      <c r="M2981" s="22" t="s">
        <v>303</v>
      </c>
    </row>
    <row r="2982" spans="1:13" x14ac:dyDescent="0.25">
      <c r="A2982">
        <v>2021</v>
      </c>
      <c r="B2982" s="16">
        <v>44341</v>
      </c>
      <c r="C2982" s="50">
        <v>900</v>
      </c>
      <c r="D2982" t="s">
        <v>286</v>
      </c>
      <c r="E2982" s="22" t="s">
        <v>289</v>
      </c>
      <c r="F2982" t="s">
        <v>290</v>
      </c>
      <c r="G2982" t="s">
        <v>247</v>
      </c>
      <c r="I2982"/>
      <c r="K2982"/>
      <c r="M2982" s="22" t="s">
        <v>303</v>
      </c>
    </row>
    <row r="2983" spans="1:13" x14ac:dyDescent="0.25">
      <c r="A2983">
        <v>2021</v>
      </c>
      <c r="B2983" s="16">
        <v>44341</v>
      </c>
      <c r="C2983" s="50">
        <v>1000</v>
      </c>
      <c r="D2983" t="s">
        <v>286</v>
      </c>
      <c r="E2983" s="22" t="s">
        <v>289</v>
      </c>
      <c r="F2983" t="s">
        <v>290</v>
      </c>
      <c r="G2983" t="s">
        <v>247</v>
      </c>
      <c r="I2983"/>
      <c r="K2983"/>
      <c r="M2983" s="22" t="s">
        <v>303</v>
      </c>
    </row>
    <row r="2984" spans="1:13" x14ac:dyDescent="0.25">
      <c r="A2984">
        <v>2021</v>
      </c>
      <c r="B2984" s="16">
        <v>44341</v>
      </c>
      <c r="C2984" s="50">
        <v>1100</v>
      </c>
      <c r="D2984" t="s">
        <v>286</v>
      </c>
      <c r="E2984" s="22" t="s">
        <v>289</v>
      </c>
      <c r="F2984" t="s">
        <v>290</v>
      </c>
      <c r="G2984" t="s">
        <v>247</v>
      </c>
      <c r="I2984"/>
      <c r="K2984"/>
      <c r="M2984" s="22" t="s">
        <v>303</v>
      </c>
    </row>
    <row r="2985" spans="1:13" x14ac:dyDescent="0.25">
      <c r="A2985">
        <v>2021</v>
      </c>
      <c r="B2985" s="16">
        <v>44341</v>
      </c>
      <c r="C2985" s="50">
        <v>1200</v>
      </c>
      <c r="D2985" t="s">
        <v>286</v>
      </c>
      <c r="E2985" s="22" t="s">
        <v>289</v>
      </c>
      <c r="F2985" t="s">
        <v>290</v>
      </c>
      <c r="G2985" t="s">
        <v>247</v>
      </c>
      <c r="I2985"/>
      <c r="K2985"/>
      <c r="M2985" s="22" t="s">
        <v>303</v>
      </c>
    </row>
    <row r="2986" spans="1:13" x14ac:dyDescent="0.25">
      <c r="A2986">
        <v>2021</v>
      </c>
      <c r="B2986" s="16">
        <v>44341</v>
      </c>
      <c r="C2986" s="50">
        <v>1300</v>
      </c>
      <c r="D2986" t="s">
        <v>286</v>
      </c>
      <c r="E2986" s="22" t="s">
        <v>289</v>
      </c>
      <c r="F2986" t="s">
        <v>290</v>
      </c>
      <c r="G2986" t="s">
        <v>247</v>
      </c>
      <c r="I2986"/>
      <c r="K2986"/>
      <c r="M2986" s="22" t="s">
        <v>303</v>
      </c>
    </row>
    <row r="2987" spans="1:13" x14ac:dyDescent="0.25">
      <c r="A2987">
        <v>2021</v>
      </c>
      <c r="B2987" s="16">
        <v>44341</v>
      </c>
      <c r="C2987" s="50">
        <v>1400</v>
      </c>
      <c r="D2987" t="s">
        <v>286</v>
      </c>
      <c r="E2987" s="22" t="s">
        <v>289</v>
      </c>
      <c r="F2987" t="s">
        <v>290</v>
      </c>
      <c r="G2987" t="s">
        <v>247</v>
      </c>
      <c r="I2987"/>
      <c r="K2987"/>
      <c r="M2987" s="22" t="s">
        <v>303</v>
      </c>
    </row>
    <row r="2988" spans="1:13" x14ac:dyDescent="0.25">
      <c r="A2988">
        <v>2021</v>
      </c>
      <c r="B2988" s="16">
        <v>44341</v>
      </c>
      <c r="C2988" s="50">
        <v>1500</v>
      </c>
      <c r="D2988" t="s">
        <v>286</v>
      </c>
      <c r="E2988" s="22" t="s">
        <v>289</v>
      </c>
      <c r="F2988" t="s">
        <v>290</v>
      </c>
      <c r="G2988" t="s">
        <v>247</v>
      </c>
      <c r="I2988"/>
      <c r="K2988"/>
      <c r="M2988" s="22" t="s">
        <v>303</v>
      </c>
    </row>
    <row r="2989" spans="1:13" x14ac:dyDescent="0.25">
      <c r="A2989">
        <v>2021</v>
      </c>
      <c r="B2989" s="16">
        <v>44341</v>
      </c>
      <c r="C2989" s="50">
        <v>1600</v>
      </c>
      <c r="D2989" t="s">
        <v>286</v>
      </c>
      <c r="E2989" s="22" t="s">
        <v>289</v>
      </c>
      <c r="F2989" t="s">
        <v>290</v>
      </c>
      <c r="G2989" t="s">
        <v>247</v>
      </c>
      <c r="I2989"/>
      <c r="K2989"/>
      <c r="M2989" s="22" t="s">
        <v>303</v>
      </c>
    </row>
    <row r="2990" spans="1:13" x14ac:dyDescent="0.25">
      <c r="A2990">
        <v>2021</v>
      </c>
      <c r="B2990" s="16">
        <v>44341</v>
      </c>
      <c r="C2990" s="50">
        <v>1700</v>
      </c>
      <c r="D2990" t="s">
        <v>286</v>
      </c>
      <c r="E2990" s="22" t="s">
        <v>289</v>
      </c>
      <c r="F2990" t="s">
        <v>290</v>
      </c>
      <c r="G2990" t="s">
        <v>247</v>
      </c>
      <c r="I2990"/>
      <c r="K2990"/>
      <c r="M2990" s="22" t="s">
        <v>303</v>
      </c>
    </row>
    <row r="2991" spans="1:13" x14ac:dyDescent="0.25">
      <c r="A2991">
        <v>2021</v>
      </c>
      <c r="B2991" s="16">
        <v>44341</v>
      </c>
      <c r="C2991" s="50">
        <v>1800</v>
      </c>
      <c r="D2991" t="s">
        <v>286</v>
      </c>
      <c r="E2991" s="22" t="s">
        <v>289</v>
      </c>
      <c r="F2991" t="s">
        <v>290</v>
      </c>
      <c r="G2991" t="s">
        <v>247</v>
      </c>
      <c r="I2991"/>
      <c r="K2991"/>
      <c r="M2991" s="22" t="s">
        <v>303</v>
      </c>
    </row>
    <row r="2992" spans="1:13" x14ac:dyDescent="0.25">
      <c r="A2992">
        <v>2021</v>
      </c>
      <c r="B2992" s="16">
        <v>44341</v>
      </c>
      <c r="C2992" s="50">
        <v>1900</v>
      </c>
      <c r="D2992" t="s">
        <v>286</v>
      </c>
      <c r="E2992" s="22" t="s">
        <v>289</v>
      </c>
      <c r="F2992" t="s">
        <v>290</v>
      </c>
      <c r="G2992" t="s">
        <v>247</v>
      </c>
      <c r="I2992"/>
      <c r="K2992"/>
      <c r="M2992" s="22" t="s">
        <v>303</v>
      </c>
    </row>
    <row r="2993" spans="1:13" x14ac:dyDescent="0.25">
      <c r="A2993">
        <v>2021</v>
      </c>
      <c r="B2993" s="16">
        <v>44341</v>
      </c>
      <c r="C2993" s="50">
        <v>2000</v>
      </c>
      <c r="D2993" t="s">
        <v>286</v>
      </c>
      <c r="E2993" s="22" t="s">
        <v>289</v>
      </c>
      <c r="F2993" t="s">
        <v>290</v>
      </c>
      <c r="G2993" t="s">
        <v>247</v>
      </c>
      <c r="I2993"/>
      <c r="K2993"/>
      <c r="M2993" s="22" t="s">
        <v>303</v>
      </c>
    </row>
    <row r="2994" spans="1:13" x14ac:dyDescent="0.25">
      <c r="A2994">
        <v>2021</v>
      </c>
      <c r="B2994" s="16">
        <v>44341</v>
      </c>
      <c r="C2994" s="50">
        <v>2100</v>
      </c>
      <c r="D2994" t="s">
        <v>286</v>
      </c>
      <c r="E2994" s="22" t="s">
        <v>289</v>
      </c>
      <c r="F2994" t="s">
        <v>290</v>
      </c>
      <c r="G2994" t="s">
        <v>247</v>
      </c>
      <c r="I2994"/>
      <c r="K2994"/>
      <c r="M2994" s="22" t="s">
        <v>303</v>
      </c>
    </row>
    <row r="2995" spans="1:13" x14ac:dyDescent="0.25">
      <c r="A2995">
        <v>2021</v>
      </c>
      <c r="B2995" s="16">
        <v>44341</v>
      </c>
      <c r="C2995" s="50">
        <v>2200</v>
      </c>
      <c r="D2995" t="s">
        <v>286</v>
      </c>
      <c r="E2995" s="22" t="s">
        <v>289</v>
      </c>
      <c r="F2995" t="s">
        <v>290</v>
      </c>
      <c r="G2995" t="s">
        <v>247</v>
      </c>
      <c r="I2995"/>
      <c r="K2995"/>
      <c r="M2995" s="22" t="s">
        <v>306</v>
      </c>
    </row>
    <row r="2996" spans="1:13" x14ac:dyDescent="0.25">
      <c r="A2996">
        <v>2021</v>
      </c>
      <c r="B2996" s="16">
        <v>44341</v>
      </c>
      <c r="C2996" s="50">
        <v>2300</v>
      </c>
      <c r="D2996" t="s">
        <v>286</v>
      </c>
      <c r="E2996" s="22" t="s">
        <v>289</v>
      </c>
      <c r="F2996" t="s">
        <v>290</v>
      </c>
      <c r="G2996" t="s">
        <v>247</v>
      </c>
      <c r="I2996"/>
      <c r="K2996"/>
      <c r="M2996" s="22" t="s">
        <v>303</v>
      </c>
    </row>
    <row r="2997" spans="1:13" x14ac:dyDescent="0.25">
      <c r="A2997">
        <v>2021</v>
      </c>
      <c r="B2997" s="16">
        <v>44342</v>
      </c>
      <c r="C2997" s="50">
        <v>0</v>
      </c>
      <c r="D2997" t="s">
        <v>286</v>
      </c>
      <c r="E2997" s="22" t="s">
        <v>289</v>
      </c>
      <c r="F2997" t="s">
        <v>290</v>
      </c>
      <c r="G2997" s="9">
        <v>8.7499999999999991E-3</v>
      </c>
      <c r="H2997" t="s">
        <v>14</v>
      </c>
      <c r="I2997">
        <v>66.3</v>
      </c>
      <c r="J2997">
        <v>2928</v>
      </c>
      <c r="K2997">
        <v>17.21</v>
      </c>
      <c r="L2997">
        <v>1</v>
      </c>
      <c r="M2997" s="22" t="s">
        <v>303</v>
      </c>
    </row>
    <row r="2998" spans="1:13" x14ac:dyDescent="0.25">
      <c r="A2998">
        <v>2021</v>
      </c>
      <c r="B2998" s="16">
        <v>44342</v>
      </c>
      <c r="C2998" s="50">
        <v>100</v>
      </c>
      <c r="D2998" t="s">
        <v>286</v>
      </c>
      <c r="E2998" s="22" t="s">
        <v>289</v>
      </c>
      <c r="F2998" t="s">
        <v>290</v>
      </c>
      <c r="G2998" s="9">
        <v>4.5937499999999999E-2</v>
      </c>
      <c r="H2998" t="s">
        <v>14</v>
      </c>
      <c r="I2998">
        <v>76.599999999999994</v>
      </c>
      <c r="J2998">
        <v>1416</v>
      </c>
      <c r="K2998">
        <v>12.3</v>
      </c>
      <c r="L2998">
        <v>1</v>
      </c>
      <c r="M2998" s="22" t="s">
        <v>307</v>
      </c>
    </row>
    <row r="2999" spans="1:13" x14ac:dyDescent="0.25">
      <c r="A2999">
        <v>2021</v>
      </c>
      <c r="B2999" s="16">
        <v>44342</v>
      </c>
      <c r="C2999" s="50">
        <v>200</v>
      </c>
      <c r="D2999" t="s">
        <v>286</v>
      </c>
      <c r="E2999" s="22" t="s">
        <v>289</v>
      </c>
      <c r="F2999" t="s">
        <v>290</v>
      </c>
      <c r="G2999" t="s">
        <v>247</v>
      </c>
      <c r="I2999"/>
      <c r="K2999"/>
      <c r="M2999" s="22" t="s">
        <v>303</v>
      </c>
    </row>
    <row r="3000" spans="1:13" x14ac:dyDescent="0.25">
      <c r="A3000">
        <v>2021</v>
      </c>
      <c r="B3000" s="16">
        <v>44342</v>
      </c>
      <c r="C3000" s="50">
        <v>300</v>
      </c>
      <c r="D3000" t="s">
        <v>286</v>
      </c>
      <c r="E3000" s="22" t="s">
        <v>289</v>
      </c>
      <c r="F3000" t="s">
        <v>290</v>
      </c>
      <c r="G3000" t="s">
        <v>247</v>
      </c>
      <c r="I3000"/>
      <c r="K3000"/>
      <c r="M3000" s="22" t="s">
        <v>303</v>
      </c>
    </row>
    <row r="3001" spans="1:13" x14ac:dyDescent="0.25">
      <c r="A3001">
        <v>2021</v>
      </c>
      <c r="B3001" s="16">
        <v>44342</v>
      </c>
      <c r="C3001" s="50">
        <v>400</v>
      </c>
      <c r="D3001" t="s">
        <v>286</v>
      </c>
      <c r="E3001" s="22" t="s">
        <v>289</v>
      </c>
      <c r="F3001" t="s">
        <v>290</v>
      </c>
      <c r="G3001" s="9">
        <v>0.17247685185185183</v>
      </c>
      <c r="H3001" t="s">
        <v>13</v>
      </c>
      <c r="I3001">
        <v>95.7</v>
      </c>
      <c r="J3001">
        <v>1913</v>
      </c>
      <c r="K3001">
        <v>4.76</v>
      </c>
      <c r="L3001">
        <v>3</v>
      </c>
      <c r="M3001" s="22" t="s">
        <v>308</v>
      </c>
    </row>
    <row r="3002" spans="1:13" x14ac:dyDescent="0.25">
      <c r="A3002">
        <v>2021</v>
      </c>
      <c r="B3002" s="16">
        <v>44342</v>
      </c>
      <c r="C3002" s="50">
        <v>500</v>
      </c>
      <c r="D3002" t="s">
        <v>286</v>
      </c>
      <c r="E3002" s="22" t="s">
        <v>289</v>
      </c>
      <c r="F3002" t="s">
        <v>290</v>
      </c>
      <c r="G3002" t="s">
        <v>247</v>
      </c>
      <c r="I3002"/>
      <c r="K3002"/>
      <c r="M3002" s="22" t="s">
        <v>303</v>
      </c>
    </row>
    <row r="3003" spans="1:13" x14ac:dyDescent="0.25">
      <c r="A3003">
        <v>2021</v>
      </c>
      <c r="B3003" s="16">
        <v>44342</v>
      </c>
      <c r="C3003" s="50">
        <v>600</v>
      </c>
      <c r="D3003" t="s">
        <v>286</v>
      </c>
      <c r="E3003" s="22" t="s">
        <v>289</v>
      </c>
      <c r="F3003" t="s">
        <v>290</v>
      </c>
      <c r="G3003" t="s">
        <v>247</v>
      </c>
      <c r="I3003"/>
      <c r="K3003"/>
      <c r="M3003" s="22" t="s">
        <v>303</v>
      </c>
    </row>
    <row r="3004" spans="1:13" x14ac:dyDescent="0.25">
      <c r="A3004">
        <v>2021</v>
      </c>
      <c r="B3004" s="16">
        <v>44342</v>
      </c>
      <c r="C3004" s="50">
        <v>700</v>
      </c>
      <c r="D3004" t="s">
        <v>286</v>
      </c>
      <c r="E3004" s="22" t="s">
        <v>289</v>
      </c>
      <c r="F3004" t="s">
        <v>290</v>
      </c>
      <c r="G3004" t="s">
        <v>247</v>
      </c>
      <c r="I3004"/>
      <c r="K3004"/>
      <c r="M3004" s="22" t="s">
        <v>303</v>
      </c>
    </row>
    <row r="3005" spans="1:13" x14ac:dyDescent="0.25">
      <c r="A3005">
        <v>2021</v>
      </c>
      <c r="B3005" s="16">
        <v>44342</v>
      </c>
      <c r="C3005" s="50">
        <v>800</v>
      </c>
      <c r="D3005" t="s">
        <v>286</v>
      </c>
      <c r="E3005" s="22" t="s">
        <v>289</v>
      </c>
      <c r="F3005" t="s">
        <v>290</v>
      </c>
      <c r="G3005" s="9">
        <v>0.33497685185185189</v>
      </c>
      <c r="H3005" t="s">
        <v>13</v>
      </c>
      <c r="I3005">
        <v>74.900000000000006</v>
      </c>
      <c r="J3005">
        <v>518</v>
      </c>
      <c r="K3005">
        <v>15.76</v>
      </c>
      <c r="L3005">
        <v>1</v>
      </c>
      <c r="M3005" s="22" t="s">
        <v>303</v>
      </c>
    </row>
    <row r="3006" spans="1:13" x14ac:dyDescent="0.25">
      <c r="A3006">
        <v>2021</v>
      </c>
      <c r="B3006" s="16">
        <v>44342</v>
      </c>
      <c r="C3006" s="50">
        <v>900</v>
      </c>
      <c r="D3006" t="s">
        <v>286</v>
      </c>
      <c r="E3006" s="22" t="s">
        <v>289</v>
      </c>
      <c r="F3006" t="s">
        <v>290</v>
      </c>
      <c r="G3006" t="s">
        <v>247</v>
      </c>
      <c r="I3006"/>
      <c r="K3006"/>
      <c r="M3006" s="22" t="s">
        <v>303</v>
      </c>
    </row>
    <row r="3007" spans="1:13" x14ac:dyDescent="0.25">
      <c r="A3007">
        <v>2021</v>
      </c>
      <c r="B3007" s="16">
        <v>44342</v>
      </c>
      <c r="C3007" s="50">
        <v>1000</v>
      </c>
      <c r="D3007" t="s">
        <v>286</v>
      </c>
      <c r="E3007" s="22" t="s">
        <v>289</v>
      </c>
      <c r="F3007" t="s">
        <v>290</v>
      </c>
      <c r="G3007" t="s">
        <v>247</v>
      </c>
      <c r="I3007"/>
      <c r="K3007"/>
      <c r="M3007" s="22" t="s">
        <v>303</v>
      </c>
    </row>
    <row r="3008" spans="1:13" x14ac:dyDescent="0.25">
      <c r="A3008">
        <v>2021</v>
      </c>
      <c r="B3008" s="16">
        <v>44342</v>
      </c>
      <c r="C3008" s="50">
        <v>1100</v>
      </c>
      <c r="D3008" t="s">
        <v>286</v>
      </c>
      <c r="E3008" s="22" t="s">
        <v>289</v>
      </c>
      <c r="F3008" t="s">
        <v>290</v>
      </c>
      <c r="G3008" s="9">
        <v>0.46916666666666668</v>
      </c>
      <c r="H3008" t="s">
        <v>13</v>
      </c>
      <c r="I3008">
        <v>68.599999999999994</v>
      </c>
      <c r="J3008">
        <v>3565</v>
      </c>
      <c r="K3008">
        <v>10.56</v>
      </c>
      <c r="L3008">
        <v>1</v>
      </c>
      <c r="M3008" s="22" t="s">
        <v>303</v>
      </c>
    </row>
    <row r="3009" spans="1:13" x14ac:dyDescent="0.25">
      <c r="A3009">
        <v>2021</v>
      </c>
      <c r="B3009" s="16">
        <v>44342</v>
      </c>
      <c r="C3009" s="50">
        <v>1200</v>
      </c>
      <c r="D3009" t="s">
        <v>286</v>
      </c>
      <c r="E3009" s="22" t="s">
        <v>289</v>
      </c>
      <c r="F3009" t="s">
        <v>290</v>
      </c>
      <c r="G3009" s="9">
        <v>0.51864583333333336</v>
      </c>
      <c r="H3009" t="s">
        <v>14</v>
      </c>
      <c r="I3009">
        <v>66.2</v>
      </c>
      <c r="J3009">
        <v>6207</v>
      </c>
      <c r="K3009">
        <v>14.78</v>
      </c>
      <c r="L3009">
        <v>1</v>
      </c>
      <c r="M3009" s="22" t="s">
        <v>303</v>
      </c>
    </row>
    <row r="3010" spans="1:13" x14ac:dyDescent="0.25">
      <c r="A3010">
        <v>2021</v>
      </c>
      <c r="B3010" s="16">
        <v>44342</v>
      </c>
      <c r="C3010" s="50">
        <v>1300</v>
      </c>
      <c r="D3010" t="s">
        <v>286</v>
      </c>
      <c r="E3010" s="22" t="s">
        <v>289</v>
      </c>
      <c r="F3010" t="s">
        <v>290</v>
      </c>
      <c r="G3010" t="s">
        <v>247</v>
      </c>
      <c r="I3010"/>
      <c r="K3010"/>
      <c r="M3010" s="22" t="s">
        <v>303</v>
      </c>
    </row>
    <row r="3011" spans="1:13" x14ac:dyDescent="0.25">
      <c r="A3011">
        <v>2021</v>
      </c>
      <c r="B3011" s="16">
        <v>44342</v>
      </c>
      <c r="C3011" s="50">
        <v>1400</v>
      </c>
      <c r="D3011" t="s">
        <v>286</v>
      </c>
      <c r="E3011" s="22" t="s">
        <v>289</v>
      </c>
      <c r="F3011" t="s">
        <v>290</v>
      </c>
      <c r="G3011" s="9">
        <v>0.59436342592592595</v>
      </c>
      <c r="H3011" t="s">
        <v>13</v>
      </c>
      <c r="I3011">
        <v>68.099999999999994</v>
      </c>
      <c r="J3011">
        <v>3677</v>
      </c>
      <c r="K3011">
        <v>11.68</v>
      </c>
      <c r="L3011">
        <v>1</v>
      </c>
      <c r="M3011" s="22" t="s">
        <v>303</v>
      </c>
    </row>
    <row r="3012" spans="1:13" x14ac:dyDescent="0.25">
      <c r="A3012">
        <v>2021</v>
      </c>
      <c r="B3012" s="16">
        <v>44342</v>
      </c>
      <c r="C3012" s="50">
        <v>1500</v>
      </c>
      <c r="D3012" t="s">
        <v>286</v>
      </c>
      <c r="E3012" s="22" t="s">
        <v>289</v>
      </c>
      <c r="F3012" t="s">
        <v>290</v>
      </c>
      <c r="G3012" t="s">
        <v>247</v>
      </c>
      <c r="I3012"/>
      <c r="K3012"/>
      <c r="M3012" s="22" t="s">
        <v>303</v>
      </c>
    </row>
    <row r="3013" spans="1:13" x14ac:dyDescent="0.25">
      <c r="A3013">
        <v>2021</v>
      </c>
      <c r="B3013" s="16">
        <v>44342</v>
      </c>
      <c r="C3013" s="50">
        <v>1600</v>
      </c>
      <c r="D3013" t="s">
        <v>286</v>
      </c>
      <c r="E3013" s="22" t="s">
        <v>289</v>
      </c>
      <c r="F3013" t="s">
        <v>290</v>
      </c>
      <c r="G3013" t="s">
        <v>247</v>
      </c>
      <c r="I3013"/>
      <c r="K3013"/>
      <c r="M3013" s="22" t="s">
        <v>303</v>
      </c>
    </row>
    <row r="3014" spans="1:13" x14ac:dyDescent="0.25">
      <c r="A3014">
        <v>2021</v>
      </c>
      <c r="B3014" s="16">
        <v>44342</v>
      </c>
      <c r="C3014" s="50">
        <v>1700</v>
      </c>
      <c r="D3014" t="s">
        <v>286</v>
      </c>
      <c r="E3014" s="22" t="s">
        <v>289</v>
      </c>
      <c r="F3014" t="s">
        <v>290</v>
      </c>
      <c r="G3014" t="s">
        <v>247</v>
      </c>
      <c r="I3014"/>
      <c r="K3014"/>
      <c r="M3014" s="22" t="s">
        <v>303</v>
      </c>
    </row>
    <row r="3015" spans="1:13" x14ac:dyDescent="0.25">
      <c r="A3015">
        <v>2021</v>
      </c>
      <c r="B3015" s="16">
        <v>44342</v>
      </c>
      <c r="C3015" s="50">
        <v>1800</v>
      </c>
      <c r="D3015" t="s">
        <v>286</v>
      </c>
      <c r="E3015" s="22" t="s">
        <v>289</v>
      </c>
      <c r="F3015" t="s">
        <v>290</v>
      </c>
      <c r="G3015" t="s">
        <v>247</v>
      </c>
      <c r="I3015"/>
      <c r="K3015"/>
      <c r="M3015" s="22" t="s">
        <v>303</v>
      </c>
    </row>
    <row r="3016" spans="1:13" x14ac:dyDescent="0.25">
      <c r="A3016">
        <v>2021</v>
      </c>
      <c r="B3016" s="16">
        <v>44342</v>
      </c>
      <c r="C3016" s="50">
        <v>1900</v>
      </c>
      <c r="D3016" t="s">
        <v>286</v>
      </c>
      <c r="E3016" s="22" t="s">
        <v>289</v>
      </c>
      <c r="F3016" t="s">
        <v>290</v>
      </c>
      <c r="G3016" t="s">
        <v>247</v>
      </c>
      <c r="I3016"/>
      <c r="K3016"/>
      <c r="M3016" s="22" t="s">
        <v>303</v>
      </c>
    </row>
    <row r="3017" spans="1:13" x14ac:dyDescent="0.25">
      <c r="A3017">
        <v>2021</v>
      </c>
      <c r="B3017" s="16">
        <v>44342</v>
      </c>
      <c r="C3017" s="50">
        <v>2000</v>
      </c>
      <c r="D3017" t="s">
        <v>286</v>
      </c>
      <c r="E3017" s="22" t="s">
        <v>289</v>
      </c>
      <c r="F3017" t="s">
        <v>290</v>
      </c>
      <c r="G3017" t="s">
        <v>247</v>
      </c>
      <c r="I3017"/>
      <c r="K3017"/>
      <c r="M3017" s="22" t="s">
        <v>303</v>
      </c>
    </row>
    <row r="3018" spans="1:13" x14ac:dyDescent="0.25">
      <c r="A3018">
        <v>2021</v>
      </c>
      <c r="B3018" s="16">
        <v>44342</v>
      </c>
      <c r="C3018" s="50">
        <v>2100</v>
      </c>
      <c r="D3018" t="s">
        <v>286</v>
      </c>
      <c r="E3018" s="22" t="s">
        <v>289</v>
      </c>
      <c r="F3018" t="s">
        <v>290</v>
      </c>
      <c r="G3018" s="9">
        <v>0.87872685185185195</v>
      </c>
      <c r="H3018" t="s">
        <v>13</v>
      </c>
      <c r="I3018">
        <v>62.2</v>
      </c>
      <c r="J3018">
        <v>1285</v>
      </c>
      <c r="K3018">
        <v>15.58</v>
      </c>
      <c r="L3018">
        <v>1</v>
      </c>
      <c r="M3018" s="22" t="s">
        <v>303</v>
      </c>
    </row>
    <row r="3019" spans="1:13" x14ac:dyDescent="0.25">
      <c r="A3019">
        <v>2021</v>
      </c>
      <c r="B3019" s="16">
        <v>44342</v>
      </c>
      <c r="C3019" s="50">
        <v>2200</v>
      </c>
      <c r="D3019" t="s">
        <v>286</v>
      </c>
      <c r="E3019" s="22" t="s">
        <v>289</v>
      </c>
      <c r="F3019" t="s">
        <v>290</v>
      </c>
      <c r="G3019" s="9">
        <v>0.9185416666666667</v>
      </c>
      <c r="H3019" t="s">
        <v>13</v>
      </c>
      <c r="I3019">
        <v>44.2</v>
      </c>
      <c r="J3019">
        <v>631</v>
      </c>
      <c r="K3019">
        <v>13.42</v>
      </c>
      <c r="L3019">
        <v>1</v>
      </c>
      <c r="M3019" s="22" t="s">
        <v>303</v>
      </c>
    </row>
    <row r="3020" spans="1:13" x14ac:dyDescent="0.25">
      <c r="A3020">
        <v>2021</v>
      </c>
      <c r="B3020" s="16">
        <v>44342</v>
      </c>
      <c r="C3020" s="50">
        <v>2200</v>
      </c>
      <c r="D3020" t="s">
        <v>286</v>
      </c>
      <c r="E3020" s="22" t="s">
        <v>289</v>
      </c>
      <c r="F3020" t="s">
        <v>290</v>
      </c>
      <c r="G3020" s="9">
        <v>0.92496527777777782</v>
      </c>
      <c r="H3020" t="s">
        <v>13</v>
      </c>
      <c r="I3020">
        <v>138.9</v>
      </c>
      <c r="J3020">
        <v>2801</v>
      </c>
      <c r="K3020">
        <v>6.7</v>
      </c>
      <c r="L3020">
        <v>3</v>
      </c>
      <c r="M3020" s="22" t="s">
        <v>308</v>
      </c>
    </row>
    <row r="3021" spans="1:13" x14ac:dyDescent="0.25">
      <c r="A3021">
        <v>2021</v>
      </c>
      <c r="B3021" s="16">
        <v>44342</v>
      </c>
      <c r="C3021" s="50">
        <v>2300</v>
      </c>
      <c r="D3021" t="s">
        <v>286</v>
      </c>
      <c r="E3021" s="22" t="s">
        <v>289</v>
      </c>
      <c r="F3021" t="s">
        <v>290</v>
      </c>
      <c r="G3021" t="s">
        <v>247</v>
      </c>
      <c r="I3021"/>
      <c r="K3021"/>
      <c r="M3021" s="22" t="s">
        <v>303</v>
      </c>
    </row>
    <row r="3022" spans="1:13" x14ac:dyDescent="0.25">
      <c r="A3022">
        <v>2021</v>
      </c>
      <c r="B3022" s="16">
        <v>44343</v>
      </c>
      <c r="C3022" s="50">
        <v>0</v>
      </c>
      <c r="D3022" t="s">
        <v>286</v>
      </c>
      <c r="E3022" s="22" t="s">
        <v>289</v>
      </c>
      <c r="F3022" t="s">
        <v>290</v>
      </c>
      <c r="G3022" t="s">
        <v>247</v>
      </c>
      <c r="I3022"/>
      <c r="K3022"/>
      <c r="M3022" s="22" t="s">
        <v>303</v>
      </c>
    </row>
    <row r="3023" spans="1:13" x14ac:dyDescent="0.25">
      <c r="A3023">
        <v>2021</v>
      </c>
      <c r="B3023" s="16">
        <v>44343</v>
      </c>
      <c r="C3023" s="50">
        <v>100</v>
      </c>
      <c r="D3023" t="s">
        <v>286</v>
      </c>
      <c r="E3023" s="22" t="s">
        <v>289</v>
      </c>
      <c r="F3023" t="s">
        <v>290</v>
      </c>
      <c r="G3023" t="s">
        <v>247</v>
      </c>
      <c r="I3023"/>
      <c r="K3023"/>
      <c r="M3023" s="22" t="s">
        <v>303</v>
      </c>
    </row>
    <row r="3024" spans="1:13" x14ac:dyDescent="0.25">
      <c r="A3024">
        <v>2021</v>
      </c>
      <c r="B3024" s="16">
        <v>44343</v>
      </c>
      <c r="C3024" s="50">
        <v>200</v>
      </c>
      <c r="D3024" t="s">
        <v>286</v>
      </c>
      <c r="E3024" s="22" t="s">
        <v>289</v>
      </c>
      <c r="F3024" t="s">
        <v>290</v>
      </c>
      <c r="G3024" s="9">
        <v>8.5069444444444434E-2</v>
      </c>
      <c r="H3024" t="s">
        <v>13</v>
      </c>
      <c r="I3024">
        <v>154</v>
      </c>
      <c r="J3024">
        <v>574</v>
      </c>
      <c r="K3024">
        <v>14.09</v>
      </c>
      <c r="L3024">
        <v>3</v>
      </c>
      <c r="M3024" s="22" t="s">
        <v>308</v>
      </c>
    </row>
    <row r="3025" spans="1:13" x14ac:dyDescent="0.25">
      <c r="A3025">
        <v>2021</v>
      </c>
      <c r="B3025" s="16">
        <v>44343</v>
      </c>
      <c r="C3025" s="50">
        <v>200</v>
      </c>
      <c r="D3025" t="s">
        <v>286</v>
      </c>
      <c r="E3025" s="22" t="s">
        <v>289</v>
      </c>
      <c r="F3025" t="s">
        <v>290</v>
      </c>
      <c r="G3025" s="9">
        <v>8.6296296296296301E-2</v>
      </c>
      <c r="H3025" t="s">
        <v>14</v>
      </c>
      <c r="I3025">
        <v>138.69999999999999</v>
      </c>
      <c r="J3025">
        <v>985</v>
      </c>
      <c r="K3025">
        <v>13.06</v>
      </c>
      <c r="L3025">
        <v>3</v>
      </c>
      <c r="M3025" s="22" t="s">
        <v>308</v>
      </c>
    </row>
    <row r="3026" spans="1:13" x14ac:dyDescent="0.25">
      <c r="A3026">
        <v>2021</v>
      </c>
      <c r="B3026" s="16">
        <v>44343</v>
      </c>
      <c r="C3026" s="50">
        <v>300</v>
      </c>
      <c r="D3026" t="s">
        <v>286</v>
      </c>
      <c r="E3026" s="22" t="s">
        <v>289</v>
      </c>
      <c r="F3026" t="s">
        <v>290</v>
      </c>
      <c r="G3026" t="s">
        <v>247</v>
      </c>
      <c r="I3026"/>
      <c r="K3026"/>
      <c r="M3026" s="22" t="s">
        <v>303</v>
      </c>
    </row>
    <row r="3027" spans="1:13" x14ac:dyDescent="0.25">
      <c r="A3027">
        <v>2021</v>
      </c>
      <c r="B3027" s="16">
        <v>44343</v>
      </c>
      <c r="C3027" s="50">
        <v>400</v>
      </c>
      <c r="D3027" t="s">
        <v>286</v>
      </c>
      <c r="E3027" s="22" t="s">
        <v>289</v>
      </c>
      <c r="F3027" t="s">
        <v>290</v>
      </c>
      <c r="G3027" t="s">
        <v>247</v>
      </c>
      <c r="I3027"/>
      <c r="K3027"/>
      <c r="M3027" s="22" t="s">
        <v>303</v>
      </c>
    </row>
    <row r="3028" spans="1:13" x14ac:dyDescent="0.25">
      <c r="A3028">
        <v>2021</v>
      </c>
      <c r="B3028" s="16">
        <v>44343</v>
      </c>
      <c r="C3028" s="50">
        <v>500</v>
      </c>
      <c r="D3028" t="s">
        <v>286</v>
      </c>
      <c r="E3028" s="22" t="s">
        <v>289</v>
      </c>
      <c r="F3028" t="s">
        <v>290</v>
      </c>
      <c r="G3028" t="s">
        <v>247</v>
      </c>
      <c r="I3028"/>
      <c r="K3028"/>
      <c r="M3028" s="22" t="s">
        <v>303</v>
      </c>
    </row>
    <row r="3029" spans="1:13" x14ac:dyDescent="0.25">
      <c r="A3029">
        <v>2021</v>
      </c>
      <c r="B3029" s="16">
        <v>44343</v>
      </c>
      <c r="C3029" s="50">
        <v>600</v>
      </c>
      <c r="D3029" t="s">
        <v>286</v>
      </c>
      <c r="E3029" s="22" t="s">
        <v>289</v>
      </c>
      <c r="F3029" t="s">
        <v>290</v>
      </c>
      <c r="G3029" s="9">
        <v>0.26709490740740743</v>
      </c>
      <c r="H3029" t="s">
        <v>14</v>
      </c>
      <c r="I3029">
        <v>41.8</v>
      </c>
      <c r="J3029">
        <v>5205</v>
      </c>
      <c r="K3029">
        <v>10.74</v>
      </c>
      <c r="L3029">
        <v>1</v>
      </c>
      <c r="M3029" s="22" t="s">
        <v>303</v>
      </c>
    </row>
    <row r="3030" spans="1:13" x14ac:dyDescent="0.25">
      <c r="A3030">
        <v>2021</v>
      </c>
      <c r="B3030" s="16">
        <v>44343</v>
      </c>
      <c r="C3030" s="50">
        <v>700</v>
      </c>
      <c r="D3030" t="s">
        <v>286</v>
      </c>
      <c r="E3030" s="22" t="s">
        <v>289</v>
      </c>
      <c r="F3030" t="s">
        <v>290</v>
      </c>
      <c r="G3030" t="s">
        <v>247</v>
      </c>
      <c r="I3030"/>
      <c r="K3030"/>
      <c r="M3030" s="22" t="s">
        <v>303</v>
      </c>
    </row>
    <row r="3031" spans="1:13" x14ac:dyDescent="0.25">
      <c r="A3031">
        <v>2021</v>
      </c>
      <c r="B3031" s="16">
        <v>44343</v>
      </c>
      <c r="C3031" s="50">
        <v>800</v>
      </c>
      <c r="D3031" t="s">
        <v>286</v>
      </c>
      <c r="E3031" s="22" t="s">
        <v>289</v>
      </c>
      <c r="F3031" t="s">
        <v>290</v>
      </c>
      <c r="G3031" t="s">
        <v>247</v>
      </c>
      <c r="I3031"/>
      <c r="K3031"/>
      <c r="M3031" s="22" t="s">
        <v>303</v>
      </c>
    </row>
    <row r="3032" spans="1:13" x14ac:dyDescent="0.25">
      <c r="A3032">
        <v>2021</v>
      </c>
      <c r="B3032" s="16">
        <v>44343</v>
      </c>
      <c r="C3032" s="50">
        <v>900</v>
      </c>
      <c r="D3032" t="s">
        <v>286</v>
      </c>
      <c r="E3032" s="22" t="s">
        <v>289</v>
      </c>
      <c r="F3032" t="s">
        <v>290</v>
      </c>
      <c r="G3032" t="s">
        <v>247</v>
      </c>
      <c r="I3032"/>
      <c r="K3032"/>
      <c r="M3032" s="22" t="s">
        <v>303</v>
      </c>
    </row>
    <row r="3033" spans="1:13" x14ac:dyDescent="0.25">
      <c r="A3033">
        <v>2021</v>
      </c>
      <c r="B3033" s="16">
        <v>44343</v>
      </c>
      <c r="C3033" s="50">
        <v>1000</v>
      </c>
      <c r="D3033" t="s">
        <v>286</v>
      </c>
      <c r="E3033" s="22" t="s">
        <v>289</v>
      </c>
      <c r="F3033" t="s">
        <v>290</v>
      </c>
      <c r="G3033" t="s">
        <v>247</v>
      </c>
      <c r="I3033"/>
      <c r="K3033"/>
      <c r="M3033" s="22" t="s">
        <v>303</v>
      </c>
    </row>
    <row r="3034" spans="1:13" x14ac:dyDescent="0.25">
      <c r="A3034">
        <v>2021</v>
      </c>
      <c r="B3034" s="16">
        <v>44343</v>
      </c>
      <c r="C3034" s="50">
        <v>1100</v>
      </c>
      <c r="D3034" t="s">
        <v>286</v>
      </c>
      <c r="E3034" s="22" t="s">
        <v>289</v>
      </c>
      <c r="F3034" t="s">
        <v>290</v>
      </c>
      <c r="G3034" s="9">
        <v>0.46491898148148153</v>
      </c>
      <c r="H3034" t="s">
        <v>14</v>
      </c>
      <c r="I3034">
        <v>77.400000000000006</v>
      </c>
      <c r="J3034">
        <v>2209</v>
      </c>
      <c r="K3034">
        <v>15.91</v>
      </c>
      <c r="L3034">
        <v>1</v>
      </c>
      <c r="M3034" s="22" t="s">
        <v>303</v>
      </c>
    </row>
    <row r="3035" spans="1:13" x14ac:dyDescent="0.25">
      <c r="A3035">
        <v>2021</v>
      </c>
      <c r="B3035" s="16">
        <v>44343</v>
      </c>
      <c r="C3035" s="50">
        <v>1200</v>
      </c>
      <c r="D3035" t="s">
        <v>286</v>
      </c>
      <c r="E3035" s="22" t="s">
        <v>289</v>
      </c>
      <c r="F3035" t="s">
        <v>290</v>
      </c>
      <c r="G3035" t="s">
        <v>247</v>
      </c>
      <c r="I3035"/>
      <c r="K3035"/>
      <c r="M3035" s="22" t="s">
        <v>303</v>
      </c>
    </row>
    <row r="3036" spans="1:13" x14ac:dyDescent="0.25">
      <c r="A3036">
        <v>2021</v>
      </c>
      <c r="B3036" s="16">
        <v>44343</v>
      </c>
      <c r="C3036" s="50">
        <v>1300</v>
      </c>
      <c r="D3036" t="s">
        <v>286</v>
      </c>
      <c r="E3036" s="22" t="s">
        <v>289</v>
      </c>
      <c r="F3036" t="s">
        <v>290</v>
      </c>
      <c r="G3036" t="s">
        <v>247</v>
      </c>
      <c r="I3036"/>
      <c r="K3036"/>
      <c r="M3036" s="22" t="s">
        <v>303</v>
      </c>
    </row>
    <row r="3037" spans="1:13" x14ac:dyDescent="0.25">
      <c r="A3037">
        <v>2021</v>
      </c>
      <c r="B3037" s="16">
        <v>44343</v>
      </c>
      <c r="C3037" s="50">
        <v>1400</v>
      </c>
      <c r="D3037" t="s">
        <v>286</v>
      </c>
      <c r="E3037" s="22" t="s">
        <v>289</v>
      </c>
      <c r="F3037" t="s">
        <v>290</v>
      </c>
      <c r="G3037" t="s">
        <v>247</v>
      </c>
      <c r="I3037"/>
      <c r="K3037"/>
      <c r="M3037" s="22" t="s">
        <v>303</v>
      </c>
    </row>
    <row r="3038" spans="1:13" x14ac:dyDescent="0.25">
      <c r="A3038">
        <v>2021</v>
      </c>
      <c r="B3038" s="16">
        <v>44343</v>
      </c>
      <c r="C3038" s="50">
        <v>1500</v>
      </c>
      <c r="D3038" t="s">
        <v>286</v>
      </c>
      <c r="E3038" s="22" t="s">
        <v>289</v>
      </c>
      <c r="F3038" t="s">
        <v>290</v>
      </c>
      <c r="G3038" t="s">
        <v>247</v>
      </c>
      <c r="I3038"/>
      <c r="K3038"/>
      <c r="M3038" s="22" t="s">
        <v>303</v>
      </c>
    </row>
    <row r="3039" spans="1:13" x14ac:dyDescent="0.25">
      <c r="A3039">
        <v>2021</v>
      </c>
      <c r="B3039" s="16">
        <v>44343</v>
      </c>
      <c r="C3039" s="50">
        <v>1600</v>
      </c>
      <c r="D3039" t="s">
        <v>286</v>
      </c>
      <c r="E3039" s="22" t="s">
        <v>289</v>
      </c>
      <c r="F3039" t="s">
        <v>290</v>
      </c>
      <c r="G3039" t="s">
        <v>247</v>
      </c>
      <c r="I3039"/>
      <c r="K3039"/>
      <c r="M3039" s="22" t="s">
        <v>303</v>
      </c>
    </row>
    <row r="3040" spans="1:13" x14ac:dyDescent="0.25">
      <c r="A3040">
        <v>2021</v>
      </c>
      <c r="B3040" s="16">
        <v>44343</v>
      </c>
      <c r="C3040" s="50">
        <v>1700</v>
      </c>
      <c r="D3040" t="s">
        <v>286</v>
      </c>
      <c r="E3040" s="22" t="s">
        <v>289</v>
      </c>
      <c r="F3040" t="s">
        <v>290</v>
      </c>
      <c r="G3040" t="s">
        <v>247</v>
      </c>
      <c r="I3040"/>
      <c r="K3040"/>
      <c r="M3040" s="22" t="s">
        <v>303</v>
      </c>
    </row>
    <row r="3041" spans="1:13" x14ac:dyDescent="0.25">
      <c r="A3041">
        <v>2021</v>
      </c>
      <c r="B3041" s="16">
        <v>44343</v>
      </c>
      <c r="C3041" s="50">
        <v>1800</v>
      </c>
      <c r="D3041" t="s">
        <v>286</v>
      </c>
      <c r="E3041" s="22" t="s">
        <v>289</v>
      </c>
      <c r="F3041" t="s">
        <v>290</v>
      </c>
      <c r="G3041" t="s">
        <v>247</v>
      </c>
      <c r="I3041"/>
      <c r="K3041"/>
      <c r="M3041" s="22" t="s">
        <v>303</v>
      </c>
    </row>
    <row r="3042" spans="1:13" x14ac:dyDescent="0.25">
      <c r="A3042">
        <v>2021</v>
      </c>
      <c r="B3042" s="16">
        <v>44343</v>
      </c>
      <c r="C3042" s="50">
        <v>1900</v>
      </c>
      <c r="D3042" t="s">
        <v>286</v>
      </c>
      <c r="E3042" s="22" t="s">
        <v>289</v>
      </c>
      <c r="F3042" t="s">
        <v>290</v>
      </c>
      <c r="G3042" t="s">
        <v>247</v>
      </c>
      <c r="I3042"/>
      <c r="K3042"/>
      <c r="M3042" s="22" t="s">
        <v>303</v>
      </c>
    </row>
    <row r="3043" spans="1:13" x14ac:dyDescent="0.25">
      <c r="A3043">
        <v>2021</v>
      </c>
      <c r="B3043" s="16">
        <v>44343</v>
      </c>
      <c r="C3043" s="50">
        <v>2000</v>
      </c>
      <c r="D3043" t="s">
        <v>286</v>
      </c>
      <c r="E3043" s="22" t="s">
        <v>289</v>
      </c>
      <c r="F3043" t="s">
        <v>290</v>
      </c>
      <c r="G3043" t="s">
        <v>247</v>
      </c>
      <c r="I3043"/>
      <c r="K3043"/>
      <c r="M3043" s="22" t="s">
        <v>303</v>
      </c>
    </row>
    <row r="3044" spans="1:13" x14ac:dyDescent="0.25">
      <c r="A3044">
        <v>2021</v>
      </c>
      <c r="B3044" s="16">
        <v>44343</v>
      </c>
      <c r="C3044" s="50">
        <v>2100</v>
      </c>
      <c r="D3044" t="s">
        <v>286</v>
      </c>
      <c r="E3044" s="22" t="s">
        <v>289</v>
      </c>
      <c r="F3044" t="s">
        <v>290</v>
      </c>
      <c r="G3044" t="s">
        <v>247</v>
      </c>
      <c r="I3044"/>
      <c r="K3044"/>
      <c r="M3044" s="22" t="s">
        <v>303</v>
      </c>
    </row>
    <row r="3045" spans="1:13" x14ac:dyDescent="0.25">
      <c r="A3045">
        <v>2021</v>
      </c>
      <c r="B3045" s="16">
        <v>44343</v>
      </c>
      <c r="C3045" s="50">
        <v>2200</v>
      </c>
      <c r="D3045" t="s">
        <v>286</v>
      </c>
      <c r="E3045" s="22" t="s">
        <v>289</v>
      </c>
      <c r="F3045" t="s">
        <v>290</v>
      </c>
      <c r="G3045" s="9">
        <v>0.91758101851851848</v>
      </c>
      <c r="H3045" t="s">
        <v>14</v>
      </c>
      <c r="I3045">
        <v>70.599999999999994</v>
      </c>
      <c r="J3045">
        <v>298</v>
      </c>
      <c r="K3045">
        <v>7.15</v>
      </c>
      <c r="L3045">
        <v>1</v>
      </c>
      <c r="M3045" s="22" t="s">
        <v>303</v>
      </c>
    </row>
    <row r="3046" spans="1:13" x14ac:dyDescent="0.25">
      <c r="A3046">
        <v>2021</v>
      </c>
      <c r="B3046" s="16">
        <v>44343</v>
      </c>
      <c r="C3046" s="50">
        <v>2300</v>
      </c>
      <c r="D3046" t="s">
        <v>286</v>
      </c>
      <c r="E3046" s="22" t="s">
        <v>289</v>
      </c>
      <c r="F3046" t="s">
        <v>290</v>
      </c>
      <c r="G3046" s="9">
        <v>0.97200231481481481</v>
      </c>
      <c r="H3046" t="s">
        <v>14</v>
      </c>
      <c r="I3046">
        <v>66.5</v>
      </c>
      <c r="J3046">
        <v>4562</v>
      </c>
      <c r="K3046">
        <v>18.38</v>
      </c>
      <c r="L3046">
        <v>1</v>
      </c>
      <c r="M3046" s="22" t="s">
        <v>303</v>
      </c>
    </row>
    <row r="3047" spans="1:13" x14ac:dyDescent="0.25">
      <c r="A3047">
        <v>2021</v>
      </c>
      <c r="B3047" s="8">
        <v>44343</v>
      </c>
      <c r="C3047" s="50">
        <v>2300</v>
      </c>
      <c r="D3047" t="s">
        <v>286</v>
      </c>
      <c r="E3047" s="22" t="s">
        <v>289</v>
      </c>
      <c r="F3047" t="s">
        <v>290</v>
      </c>
      <c r="G3047" s="9">
        <v>0.97824074074074074</v>
      </c>
      <c r="H3047" t="s">
        <v>14</v>
      </c>
      <c r="I3047">
        <v>68.5</v>
      </c>
      <c r="J3047">
        <v>6582</v>
      </c>
      <c r="K3047">
        <v>7.47</v>
      </c>
      <c r="L3047">
        <v>1</v>
      </c>
      <c r="M3047" s="22" t="s">
        <v>303</v>
      </c>
    </row>
    <row r="3048" spans="1:13" x14ac:dyDescent="0.25">
      <c r="A3048">
        <v>2021</v>
      </c>
      <c r="B3048" s="8">
        <v>44344</v>
      </c>
      <c r="C3048" s="50">
        <v>0</v>
      </c>
      <c r="D3048" t="s">
        <v>286</v>
      </c>
      <c r="E3048" s="22" t="s">
        <v>289</v>
      </c>
      <c r="F3048" t="s">
        <v>292</v>
      </c>
      <c r="G3048" t="s">
        <v>247</v>
      </c>
      <c r="I3048"/>
      <c r="K3048"/>
    </row>
    <row r="3049" spans="1:13" x14ac:dyDescent="0.25">
      <c r="A3049">
        <v>2021</v>
      </c>
      <c r="B3049" s="8">
        <v>44344</v>
      </c>
      <c r="C3049" s="50">
        <v>100</v>
      </c>
      <c r="D3049" t="s">
        <v>286</v>
      </c>
      <c r="E3049" s="22" t="s">
        <v>289</v>
      </c>
      <c r="F3049" t="s">
        <v>292</v>
      </c>
      <c r="G3049" s="9">
        <v>4.8356481481481479E-2</v>
      </c>
      <c r="H3049" t="s">
        <v>36</v>
      </c>
      <c r="I3049">
        <v>65.900000000000006</v>
      </c>
      <c r="J3049">
        <v>2221</v>
      </c>
      <c r="K3049">
        <v>19.239999999999998</v>
      </c>
      <c r="L3049">
        <v>1</v>
      </c>
    </row>
    <row r="3050" spans="1:13" x14ac:dyDescent="0.25">
      <c r="A3050">
        <v>2021</v>
      </c>
      <c r="B3050" s="8">
        <v>44344</v>
      </c>
      <c r="C3050" s="50">
        <v>200</v>
      </c>
      <c r="D3050" t="s">
        <v>286</v>
      </c>
      <c r="E3050" s="22" t="s">
        <v>289</v>
      </c>
      <c r="F3050" t="s">
        <v>292</v>
      </c>
      <c r="G3050" t="s">
        <v>247</v>
      </c>
      <c r="I3050"/>
      <c r="K3050"/>
    </row>
    <row r="3051" spans="1:13" x14ac:dyDescent="0.25">
      <c r="A3051">
        <v>2021</v>
      </c>
      <c r="B3051" s="8">
        <v>44344</v>
      </c>
      <c r="C3051" s="50">
        <v>300</v>
      </c>
      <c r="D3051" t="s">
        <v>286</v>
      </c>
      <c r="E3051" s="22" t="s">
        <v>289</v>
      </c>
      <c r="F3051" t="s">
        <v>292</v>
      </c>
      <c r="G3051" t="s">
        <v>247</v>
      </c>
      <c r="I3051"/>
      <c r="K3051"/>
    </row>
    <row r="3052" spans="1:13" x14ac:dyDescent="0.25">
      <c r="A3052">
        <v>2021</v>
      </c>
      <c r="B3052" s="8">
        <v>44344</v>
      </c>
      <c r="C3052" s="50">
        <v>400</v>
      </c>
      <c r="D3052" t="s">
        <v>286</v>
      </c>
      <c r="E3052" s="22" t="s">
        <v>289</v>
      </c>
      <c r="F3052" t="s">
        <v>292</v>
      </c>
      <c r="G3052" s="9">
        <v>0.17950231481481482</v>
      </c>
      <c r="H3052" t="s">
        <v>35</v>
      </c>
      <c r="I3052">
        <v>81.8</v>
      </c>
      <c r="J3052">
        <v>3969</v>
      </c>
      <c r="K3052">
        <v>15.07</v>
      </c>
      <c r="L3052">
        <v>1</v>
      </c>
    </row>
    <row r="3053" spans="1:13" x14ac:dyDescent="0.25">
      <c r="A3053">
        <v>2021</v>
      </c>
      <c r="B3053" s="8">
        <v>44344</v>
      </c>
      <c r="C3053" s="50">
        <v>500</v>
      </c>
      <c r="D3053" t="s">
        <v>286</v>
      </c>
      <c r="E3053" s="22" t="s">
        <v>289</v>
      </c>
      <c r="F3053" t="s">
        <v>292</v>
      </c>
      <c r="G3053" t="s">
        <v>247</v>
      </c>
      <c r="I3053"/>
      <c r="K3053"/>
    </row>
    <row r="3054" spans="1:13" x14ac:dyDescent="0.25">
      <c r="A3054">
        <v>2021</v>
      </c>
      <c r="B3054" s="8">
        <v>44344</v>
      </c>
      <c r="C3054" s="50">
        <v>600</v>
      </c>
      <c r="D3054" t="s">
        <v>286</v>
      </c>
      <c r="E3054" s="22" t="s">
        <v>289</v>
      </c>
      <c r="F3054" t="s">
        <v>292</v>
      </c>
      <c r="G3054" t="s">
        <v>247</v>
      </c>
      <c r="I3054"/>
      <c r="K3054"/>
    </row>
    <row r="3055" spans="1:13" x14ac:dyDescent="0.25">
      <c r="A3055">
        <v>2021</v>
      </c>
      <c r="B3055" s="8">
        <v>44344</v>
      </c>
      <c r="C3055" s="50">
        <v>700</v>
      </c>
      <c r="D3055" t="s">
        <v>286</v>
      </c>
      <c r="E3055" s="22" t="s">
        <v>289</v>
      </c>
      <c r="F3055" t="s">
        <v>292</v>
      </c>
      <c r="G3055" t="s">
        <v>247</v>
      </c>
      <c r="I3055"/>
      <c r="K3055"/>
    </row>
    <row r="3056" spans="1:13" x14ac:dyDescent="0.25">
      <c r="A3056">
        <v>2021</v>
      </c>
      <c r="B3056" s="8">
        <v>44344</v>
      </c>
      <c r="C3056" s="50">
        <v>800</v>
      </c>
      <c r="D3056" t="s">
        <v>286</v>
      </c>
      <c r="E3056" s="22" t="s">
        <v>289</v>
      </c>
      <c r="F3056" t="s">
        <v>292</v>
      </c>
      <c r="G3056" t="s">
        <v>247</v>
      </c>
      <c r="I3056"/>
      <c r="K3056"/>
    </row>
    <row r="3057" spans="1:13" x14ac:dyDescent="0.25">
      <c r="A3057">
        <v>2021</v>
      </c>
      <c r="B3057" s="8">
        <v>44344</v>
      </c>
      <c r="C3057" s="50">
        <v>900</v>
      </c>
      <c r="D3057" t="s">
        <v>286</v>
      </c>
      <c r="E3057" s="22" t="s">
        <v>289</v>
      </c>
      <c r="F3057" t="s">
        <v>292</v>
      </c>
      <c r="G3057" t="s">
        <v>247</v>
      </c>
      <c r="I3057"/>
      <c r="K3057"/>
    </row>
    <row r="3058" spans="1:13" x14ac:dyDescent="0.25">
      <c r="A3058">
        <v>2021</v>
      </c>
      <c r="B3058" s="8">
        <v>44344</v>
      </c>
      <c r="C3058" s="50">
        <v>1000</v>
      </c>
      <c r="D3058" t="s">
        <v>286</v>
      </c>
      <c r="E3058" s="22" t="s">
        <v>289</v>
      </c>
      <c r="F3058" t="s">
        <v>292</v>
      </c>
      <c r="G3058" t="s">
        <v>247</v>
      </c>
      <c r="I3058"/>
      <c r="K3058"/>
    </row>
    <row r="3059" spans="1:13" x14ac:dyDescent="0.25">
      <c r="A3059">
        <v>2021</v>
      </c>
      <c r="B3059" s="8">
        <v>44344</v>
      </c>
      <c r="C3059" s="50">
        <v>1100</v>
      </c>
      <c r="D3059" t="s">
        <v>286</v>
      </c>
      <c r="E3059" s="22" t="s">
        <v>289</v>
      </c>
      <c r="F3059" t="s">
        <v>292</v>
      </c>
      <c r="G3059" t="s">
        <v>247</v>
      </c>
      <c r="I3059"/>
      <c r="K3059"/>
    </row>
    <row r="3060" spans="1:13" x14ac:dyDescent="0.25">
      <c r="A3060">
        <v>2021</v>
      </c>
      <c r="B3060" s="8">
        <v>44344</v>
      </c>
      <c r="C3060" s="50">
        <v>1200</v>
      </c>
      <c r="D3060" t="s">
        <v>286</v>
      </c>
      <c r="E3060" s="22" t="s">
        <v>289</v>
      </c>
      <c r="F3060" t="s">
        <v>292</v>
      </c>
      <c r="G3060" t="s">
        <v>247</v>
      </c>
      <c r="I3060"/>
      <c r="K3060"/>
    </row>
    <row r="3061" spans="1:13" x14ac:dyDescent="0.25">
      <c r="A3061">
        <v>2021</v>
      </c>
      <c r="B3061" s="8">
        <v>44344</v>
      </c>
      <c r="C3061" s="50">
        <v>1300</v>
      </c>
      <c r="D3061" t="s">
        <v>286</v>
      </c>
      <c r="E3061" s="22" t="s">
        <v>289</v>
      </c>
      <c r="F3061" t="s">
        <v>292</v>
      </c>
      <c r="G3061" t="s">
        <v>247</v>
      </c>
      <c r="I3061"/>
      <c r="K3061"/>
    </row>
    <row r="3062" spans="1:13" x14ac:dyDescent="0.25">
      <c r="A3062">
        <v>2021</v>
      </c>
      <c r="B3062" s="8">
        <v>44344</v>
      </c>
      <c r="C3062" s="50">
        <v>1400</v>
      </c>
      <c r="D3062" t="s">
        <v>286</v>
      </c>
      <c r="E3062" s="22" t="s">
        <v>289</v>
      </c>
      <c r="F3062" t="s">
        <v>292</v>
      </c>
      <c r="G3062" t="s">
        <v>247</v>
      </c>
      <c r="I3062"/>
      <c r="K3062"/>
    </row>
    <row r="3063" spans="1:13" x14ac:dyDescent="0.25">
      <c r="A3063">
        <v>2021</v>
      </c>
      <c r="B3063" s="8">
        <v>44344</v>
      </c>
      <c r="C3063" s="50">
        <v>1500</v>
      </c>
      <c r="D3063" t="s">
        <v>286</v>
      </c>
      <c r="E3063" s="22" t="s">
        <v>289</v>
      </c>
      <c r="F3063" t="s">
        <v>292</v>
      </c>
      <c r="G3063" t="s">
        <v>247</v>
      </c>
      <c r="I3063"/>
      <c r="K3063"/>
    </row>
    <row r="3064" spans="1:13" x14ac:dyDescent="0.25">
      <c r="A3064">
        <v>2021</v>
      </c>
      <c r="B3064" s="8">
        <v>44344</v>
      </c>
      <c r="C3064" s="50">
        <v>1600</v>
      </c>
      <c r="D3064" t="s">
        <v>286</v>
      </c>
      <c r="E3064" s="22" t="s">
        <v>289</v>
      </c>
      <c r="F3064" t="s">
        <v>292</v>
      </c>
      <c r="G3064" t="s">
        <v>247</v>
      </c>
      <c r="I3064"/>
      <c r="K3064"/>
    </row>
    <row r="3065" spans="1:13" x14ac:dyDescent="0.25">
      <c r="A3065">
        <v>2021</v>
      </c>
      <c r="B3065" s="8">
        <v>44344</v>
      </c>
      <c r="C3065" s="50">
        <v>1700</v>
      </c>
      <c r="D3065" t="s">
        <v>286</v>
      </c>
      <c r="E3065" s="22" t="s">
        <v>289</v>
      </c>
      <c r="F3065" t="s">
        <v>292</v>
      </c>
      <c r="G3065" t="s">
        <v>247</v>
      </c>
      <c r="I3065"/>
      <c r="K3065"/>
    </row>
    <row r="3066" spans="1:13" x14ac:dyDescent="0.25">
      <c r="A3066">
        <v>2021</v>
      </c>
      <c r="B3066" s="8">
        <v>44344</v>
      </c>
      <c r="C3066" s="50">
        <v>1800</v>
      </c>
      <c r="D3066" t="s">
        <v>286</v>
      </c>
      <c r="E3066" s="22" t="s">
        <v>289</v>
      </c>
      <c r="F3066" t="s">
        <v>292</v>
      </c>
      <c r="G3066" t="s">
        <v>247</v>
      </c>
      <c r="I3066"/>
      <c r="K3066"/>
    </row>
    <row r="3067" spans="1:13" x14ac:dyDescent="0.25">
      <c r="A3067">
        <v>2021</v>
      </c>
      <c r="B3067" s="8">
        <v>44344</v>
      </c>
      <c r="C3067" s="50">
        <v>1900</v>
      </c>
      <c r="D3067" t="s">
        <v>286</v>
      </c>
      <c r="E3067" s="22" t="s">
        <v>289</v>
      </c>
      <c r="F3067" t="s">
        <v>292</v>
      </c>
      <c r="G3067" t="s">
        <v>247</v>
      </c>
      <c r="I3067"/>
      <c r="K3067"/>
    </row>
    <row r="3068" spans="1:13" x14ac:dyDescent="0.25">
      <c r="A3068">
        <v>2021</v>
      </c>
      <c r="B3068" s="8">
        <v>44344</v>
      </c>
      <c r="C3068" s="50">
        <v>2000</v>
      </c>
      <c r="D3068" t="s">
        <v>286</v>
      </c>
      <c r="E3068" s="22" t="s">
        <v>289</v>
      </c>
      <c r="F3068" t="s">
        <v>292</v>
      </c>
      <c r="G3068" t="s">
        <v>247</v>
      </c>
      <c r="I3068"/>
      <c r="K3068"/>
    </row>
    <row r="3069" spans="1:13" x14ac:dyDescent="0.25">
      <c r="A3069">
        <v>2021</v>
      </c>
      <c r="B3069" s="8">
        <v>44344</v>
      </c>
      <c r="C3069" s="50">
        <v>2100</v>
      </c>
      <c r="D3069" t="s">
        <v>286</v>
      </c>
      <c r="E3069" s="22" t="s">
        <v>289</v>
      </c>
      <c r="F3069" t="s">
        <v>292</v>
      </c>
      <c r="G3069" s="9">
        <v>0.87962962962962965</v>
      </c>
      <c r="H3069" t="s">
        <v>36</v>
      </c>
      <c r="I3069">
        <v>56.6</v>
      </c>
      <c r="J3069">
        <v>1543</v>
      </c>
      <c r="K3069">
        <v>15.66</v>
      </c>
      <c r="L3069">
        <v>1</v>
      </c>
    </row>
    <row r="3070" spans="1:13" x14ac:dyDescent="0.25">
      <c r="A3070">
        <v>2021</v>
      </c>
      <c r="B3070" s="8">
        <v>44344</v>
      </c>
      <c r="C3070" s="50">
        <v>2200</v>
      </c>
      <c r="D3070" t="s">
        <v>286</v>
      </c>
      <c r="E3070" s="22" t="s">
        <v>289</v>
      </c>
      <c r="F3070" t="s">
        <v>292</v>
      </c>
      <c r="G3070" s="9">
        <v>0.91916666666666658</v>
      </c>
      <c r="H3070" t="s">
        <v>35</v>
      </c>
      <c r="I3070">
        <v>87.1</v>
      </c>
      <c r="J3070">
        <v>830</v>
      </c>
      <c r="K3070">
        <v>15.48</v>
      </c>
      <c r="L3070">
        <v>2</v>
      </c>
    </row>
    <row r="3071" spans="1:13" x14ac:dyDescent="0.25">
      <c r="A3071">
        <v>2021</v>
      </c>
      <c r="B3071" s="8">
        <v>44344</v>
      </c>
      <c r="C3071" s="50">
        <v>2300</v>
      </c>
      <c r="D3071" t="s">
        <v>286</v>
      </c>
      <c r="E3071" s="22" t="s">
        <v>289</v>
      </c>
      <c r="F3071" t="s">
        <v>292</v>
      </c>
      <c r="G3071" t="s">
        <v>247</v>
      </c>
      <c r="I3071"/>
      <c r="K3071"/>
      <c r="M3071" s="22" t="s">
        <v>278</v>
      </c>
    </row>
    <row r="3072" spans="1:13" x14ac:dyDescent="0.25">
      <c r="A3072">
        <v>2021</v>
      </c>
      <c r="B3072" s="8">
        <v>44345</v>
      </c>
      <c r="C3072" s="50">
        <v>0</v>
      </c>
      <c r="D3072" t="s">
        <v>286</v>
      </c>
      <c r="E3072" s="22" t="s">
        <v>289</v>
      </c>
      <c r="F3072" t="s">
        <v>292</v>
      </c>
      <c r="G3072" t="s">
        <v>247</v>
      </c>
      <c r="I3072"/>
      <c r="K3072"/>
    </row>
    <row r="3073" spans="1:12" x14ac:dyDescent="0.25">
      <c r="A3073">
        <v>2021</v>
      </c>
      <c r="B3073" s="8">
        <v>44345</v>
      </c>
      <c r="C3073" s="50">
        <v>100</v>
      </c>
      <c r="D3073" t="s">
        <v>286</v>
      </c>
      <c r="E3073" s="22" t="s">
        <v>289</v>
      </c>
      <c r="F3073" t="s">
        <v>292</v>
      </c>
      <c r="G3073" t="s">
        <v>247</v>
      </c>
      <c r="I3073"/>
      <c r="K3073"/>
    </row>
    <row r="3074" spans="1:12" x14ac:dyDescent="0.25">
      <c r="A3074">
        <v>2021</v>
      </c>
      <c r="B3074" s="8">
        <v>44345</v>
      </c>
      <c r="C3074" s="50">
        <v>200</v>
      </c>
      <c r="D3074" t="s">
        <v>286</v>
      </c>
      <c r="E3074" s="22" t="s">
        <v>289</v>
      </c>
      <c r="F3074" t="s">
        <v>292</v>
      </c>
      <c r="G3074" t="s">
        <v>247</v>
      </c>
      <c r="I3074"/>
      <c r="K3074"/>
    </row>
    <row r="3075" spans="1:12" x14ac:dyDescent="0.25">
      <c r="A3075">
        <v>2021</v>
      </c>
      <c r="B3075" s="8">
        <v>44345</v>
      </c>
      <c r="C3075" s="50">
        <v>300</v>
      </c>
      <c r="D3075" t="s">
        <v>286</v>
      </c>
      <c r="E3075" s="22" t="s">
        <v>289</v>
      </c>
      <c r="F3075" t="s">
        <v>292</v>
      </c>
      <c r="G3075" t="s">
        <v>247</v>
      </c>
      <c r="I3075"/>
      <c r="K3075"/>
    </row>
    <row r="3076" spans="1:12" x14ac:dyDescent="0.25">
      <c r="A3076">
        <v>2021</v>
      </c>
      <c r="B3076" s="8">
        <v>44345</v>
      </c>
      <c r="C3076" s="50">
        <v>400</v>
      </c>
      <c r="D3076" t="s">
        <v>286</v>
      </c>
      <c r="E3076" s="22" t="s">
        <v>289</v>
      </c>
      <c r="F3076" t="s">
        <v>292</v>
      </c>
      <c r="G3076" s="9">
        <v>0.17116898148148149</v>
      </c>
      <c r="H3076" t="s">
        <v>36</v>
      </c>
      <c r="I3076">
        <v>50.8</v>
      </c>
      <c r="J3076">
        <v>1205</v>
      </c>
      <c r="K3076">
        <v>19.05</v>
      </c>
      <c r="L3076">
        <v>1</v>
      </c>
    </row>
    <row r="3077" spans="1:12" x14ac:dyDescent="0.25">
      <c r="A3077">
        <v>2021</v>
      </c>
      <c r="B3077" s="8">
        <v>44345</v>
      </c>
      <c r="C3077" s="50">
        <v>400</v>
      </c>
      <c r="D3077" t="s">
        <v>286</v>
      </c>
      <c r="E3077" s="22" t="s">
        <v>289</v>
      </c>
      <c r="F3077" t="s">
        <v>292</v>
      </c>
      <c r="G3077" s="9">
        <v>0.18407407407407406</v>
      </c>
      <c r="H3077" t="s">
        <v>36</v>
      </c>
      <c r="I3077">
        <v>79.2</v>
      </c>
      <c r="J3077">
        <v>5384</v>
      </c>
      <c r="K3077">
        <v>16.28</v>
      </c>
      <c r="L3077">
        <v>1</v>
      </c>
    </row>
    <row r="3078" spans="1:12" x14ac:dyDescent="0.25">
      <c r="A3078">
        <v>2021</v>
      </c>
      <c r="B3078" s="8">
        <v>44345</v>
      </c>
      <c r="C3078" s="50">
        <v>500</v>
      </c>
      <c r="D3078" t="s">
        <v>286</v>
      </c>
      <c r="E3078" s="22" t="s">
        <v>289</v>
      </c>
      <c r="F3078" t="s">
        <v>292</v>
      </c>
      <c r="G3078" s="9">
        <v>0.2182638888888889</v>
      </c>
      <c r="H3078" t="s">
        <v>36</v>
      </c>
      <c r="I3078">
        <v>83.2</v>
      </c>
      <c r="J3078">
        <v>2886</v>
      </c>
      <c r="K3078">
        <v>15.11</v>
      </c>
      <c r="L3078">
        <v>1</v>
      </c>
    </row>
    <row r="3079" spans="1:12" x14ac:dyDescent="0.25">
      <c r="A3079">
        <v>2021</v>
      </c>
      <c r="B3079" s="8">
        <v>44345</v>
      </c>
      <c r="C3079" s="50">
        <v>600</v>
      </c>
      <c r="D3079" t="s">
        <v>286</v>
      </c>
      <c r="E3079" s="22" t="s">
        <v>289</v>
      </c>
      <c r="F3079" t="s">
        <v>292</v>
      </c>
      <c r="G3079" t="s">
        <v>247</v>
      </c>
      <c r="I3079"/>
      <c r="K3079"/>
    </row>
    <row r="3080" spans="1:12" x14ac:dyDescent="0.25">
      <c r="A3080">
        <v>2021</v>
      </c>
      <c r="B3080" s="8">
        <v>44345</v>
      </c>
      <c r="C3080" s="50">
        <v>700</v>
      </c>
      <c r="D3080" t="s">
        <v>286</v>
      </c>
      <c r="E3080" s="22" t="s">
        <v>289</v>
      </c>
      <c r="F3080" t="s">
        <v>292</v>
      </c>
      <c r="G3080" t="s">
        <v>247</v>
      </c>
      <c r="I3080"/>
      <c r="K3080"/>
    </row>
    <row r="3081" spans="1:12" x14ac:dyDescent="0.25">
      <c r="A3081">
        <v>2021</v>
      </c>
      <c r="B3081" s="8">
        <v>44345</v>
      </c>
      <c r="C3081" s="50">
        <v>800</v>
      </c>
      <c r="D3081" t="s">
        <v>286</v>
      </c>
      <c r="E3081" s="22" t="s">
        <v>289</v>
      </c>
      <c r="F3081" t="s">
        <v>292</v>
      </c>
      <c r="G3081" t="s">
        <v>247</v>
      </c>
      <c r="I3081"/>
      <c r="K3081"/>
    </row>
    <row r="3082" spans="1:12" x14ac:dyDescent="0.25">
      <c r="A3082">
        <v>2021</v>
      </c>
      <c r="B3082" s="8">
        <v>44345</v>
      </c>
      <c r="C3082" s="50">
        <v>900</v>
      </c>
      <c r="D3082" t="s">
        <v>286</v>
      </c>
      <c r="E3082" s="22" t="s">
        <v>289</v>
      </c>
      <c r="F3082" t="s">
        <v>292</v>
      </c>
      <c r="G3082" t="s">
        <v>247</v>
      </c>
      <c r="I3082"/>
      <c r="K3082"/>
    </row>
    <row r="3083" spans="1:12" x14ac:dyDescent="0.25">
      <c r="A3083">
        <v>2021</v>
      </c>
      <c r="B3083" s="8">
        <v>44345</v>
      </c>
      <c r="C3083" s="50">
        <v>1000</v>
      </c>
      <c r="D3083" t="s">
        <v>286</v>
      </c>
      <c r="E3083" s="22" t="s">
        <v>289</v>
      </c>
      <c r="F3083" t="s">
        <v>292</v>
      </c>
      <c r="G3083" t="s">
        <v>247</v>
      </c>
      <c r="I3083"/>
      <c r="K3083"/>
    </row>
    <row r="3084" spans="1:12" x14ac:dyDescent="0.25">
      <c r="A3084">
        <v>2021</v>
      </c>
      <c r="B3084" s="8">
        <v>44345</v>
      </c>
      <c r="C3084" s="50">
        <v>1100</v>
      </c>
      <c r="D3084" t="s">
        <v>286</v>
      </c>
      <c r="E3084" s="22" t="s">
        <v>289</v>
      </c>
      <c r="F3084" t="s">
        <v>292</v>
      </c>
      <c r="G3084" t="s">
        <v>247</v>
      </c>
      <c r="I3084"/>
      <c r="K3084"/>
    </row>
    <row r="3085" spans="1:12" x14ac:dyDescent="0.25">
      <c r="A3085">
        <v>2021</v>
      </c>
      <c r="B3085" s="8">
        <v>44345</v>
      </c>
      <c r="C3085" s="50">
        <v>1200</v>
      </c>
      <c r="D3085" t="s">
        <v>286</v>
      </c>
      <c r="E3085" s="22" t="s">
        <v>289</v>
      </c>
      <c r="F3085" t="s">
        <v>292</v>
      </c>
      <c r="G3085" t="s">
        <v>247</v>
      </c>
      <c r="I3085"/>
      <c r="K3085"/>
    </row>
    <row r="3086" spans="1:12" x14ac:dyDescent="0.25">
      <c r="A3086">
        <v>2021</v>
      </c>
      <c r="B3086" s="8">
        <v>44345</v>
      </c>
      <c r="C3086" s="50">
        <v>1300</v>
      </c>
      <c r="D3086" t="s">
        <v>286</v>
      </c>
      <c r="E3086" s="22" t="s">
        <v>289</v>
      </c>
      <c r="F3086" t="s">
        <v>292</v>
      </c>
      <c r="G3086" t="s">
        <v>247</v>
      </c>
      <c r="I3086"/>
      <c r="K3086"/>
    </row>
    <row r="3087" spans="1:12" x14ac:dyDescent="0.25">
      <c r="A3087">
        <v>2021</v>
      </c>
      <c r="B3087" s="8">
        <v>44345</v>
      </c>
      <c r="C3087" s="50">
        <v>1400</v>
      </c>
      <c r="D3087" t="s">
        <v>286</v>
      </c>
      <c r="E3087" s="22" t="s">
        <v>289</v>
      </c>
      <c r="F3087" t="s">
        <v>292</v>
      </c>
      <c r="G3087" t="s">
        <v>247</v>
      </c>
      <c r="I3087"/>
      <c r="K3087"/>
    </row>
    <row r="3088" spans="1:12" x14ac:dyDescent="0.25">
      <c r="A3088">
        <v>2021</v>
      </c>
      <c r="B3088" s="8">
        <v>44345</v>
      </c>
      <c r="C3088" s="50">
        <v>1500</v>
      </c>
      <c r="D3088" t="s">
        <v>286</v>
      </c>
      <c r="E3088" s="22" t="s">
        <v>289</v>
      </c>
      <c r="F3088" t="s">
        <v>292</v>
      </c>
      <c r="G3088" s="9">
        <v>0.64246527777777784</v>
      </c>
      <c r="H3088" t="s">
        <v>35</v>
      </c>
      <c r="I3088">
        <v>47.3</v>
      </c>
      <c r="J3088">
        <v>5526</v>
      </c>
      <c r="K3088">
        <v>12.72</v>
      </c>
      <c r="L3088">
        <v>1</v>
      </c>
    </row>
    <row r="3089" spans="1:13" x14ac:dyDescent="0.25">
      <c r="A3089">
        <v>2021</v>
      </c>
      <c r="B3089" s="8">
        <v>44345</v>
      </c>
      <c r="C3089" s="50">
        <v>1600</v>
      </c>
      <c r="D3089" t="s">
        <v>286</v>
      </c>
      <c r="E3089" s="22" t="s">
        <v>289</v>
      </c>
      <c r="F3089" t="s">
        <v>292</v>
      </c>
      <c r="G3089" t="s">
        <v>247</v>
      </c>
      <c r="I3089"/>
      <c r="K3089"/>
    </row>
    <row r="3090" spans="1:13" x14ac:dyDescent="0.25">
      <c r="A3090">
        <v>2021</v>
      </c>
      <c r="B3090" s="8">
        <v>44345</v>
      </c>
      <c r="C3090" s="50">
        <v>1700</v>
      </c>
      <c r="D3090" t="s">
        <v>286</v>
      </c>
      <c r="E3090" s="22" t="s">
        <v>289</v>
      </c>
      <c r="F3090" t="s">
        <v>292</v>
      </c>
      <c r="G3090" t="s">
        <v>247</v>
      </c>
      <c r="I3090"/>
      <c r="K3090"/>
    </row>
    <row r="3091" spans="1:13" x14ac:dyDescent="0.25">
      <c r="A3091">
        <v>2021</v>
      </c>
      <c r="B3091" s="8">
        <v>44345</v>
      </c>
      <c r="C3091" s="50">
        <v>1800</v>
      </c>
      <c r="D3091" t="s">
        <v>286</v>
      </c>
      <c r="E3091" s="22" t="s">
        <v>289</v>
      </c>
      <c r="F3091" t="s">
        <v>292</v>
      </c>
      <c r="G3091" t="s">
        <v>247</v>
      </c>
      <c r="I3091"/>
      <c r="K3091"/>
    </row>
    <row r="3092" spans="1:13" x14ac:dyDescent="0.25">
      <c r="A3092">
        <v>2021</v>
      </c>
      <c r="B3092" s="8">
        <v>44345</v>
      </c>
      <c r="C3092" s="50">
        <v>1900</v>
      </c>
      <c r="D3092" t="s">
        <v>286</v>
      </c>
      <c r="E3092" s="22" t="s">
        <v>289</v>
      </c>
      <c r="F3092" t="s">
        <v>292</v>
      </c>
      <c r="G3092" t="s">
        <v>247</v>
      </c>
      <c r="I3092"/>
      <c r="K3092"/>
    </row>
    <row r="3093" spans="1:13" x14ac:dyDescent="0.25">
      <c r="A3093">
        <v>2021</v>
      </c>
      <c r="B3093" s="8">
        <v>44345</v>
      </c>
      <c r="C3093" s="50">
        <v>2000</v>
      </c>
      <c r="D3093" t="s">
        <v>286</v>
      </c>
      <c r="E3093" s="22" t="s">
        <v>289</v>
      </c>
      <c r="F3093" t="s">
        <v>292</v>
      </c>
      <c r="G3093" t="s">
        <v>247</v>
      </c>
      <c r="I3093"/>
      <c r="K3093"/>
    </row>
    <row r="3094" spans="1:13" x14ac:dyDescent="0.25">
      <c r="A3094">
        <v>2021</v>
      </c>
      <c r="B3094" s="8">
        <v>44345</v>
      </c>
      <c r="C3094" s="50">
        <v>2100</v>
      </c>
      <c r="D3094" t="s">
        <v>286</v>
      </c>
      <c r="E3094" s="22" t="s">
        <v>289</v>
      </c>
      <c r="F3094" t="s">
        <v>292</v>
      </c>
      <c r="G3094" s="9">
        <v>0.89543981481481483</v>
      </c>
      <c r="H3094" t="s">
        <v>35</v>
      </c>
      <c r="I3094">
        <v>80.099999999999994</v>
      </c>
      <c r="J3094">
        <v>6804</v>
      </c>
      <c r="K3094">
        <v>2.13</v>
      </c>
      <c r="L3094">
        <v>2</v>
      </c>
      <c r="M3094" s="22" t="s">
        <v>279</v>
      </c>
    </row>
    <row r="3095" spans="1:13" x14ac:dyDescent="0.25">
      <c r="A3095">
        <v>2021</v>
      </c>
      <c r="B3095" s="8">
        <v>44345</v>
      </c>
      <c r="C3095" s="50">
        <v>2200</v>
      </c>
      <c r="D3095" t="s">
        <v>286</v>
      </c>
      <c r="E3095" s="22" t="s">
        <v>289</v>
      </c>
      <c r="F3095" t="s">
        <v>292</v>
      </c>
      <c r="G3095" t="s">
        <v>247</v>
      </c>
      <c r="I3095"/>
      <c r="K3095"/>
    </row>
    <row r="3096" spans="1:13" x14ac:dyDescent="0.25">
      <c r="A3096">
        <v>2021</v>
      </c>
      <c r="B3096" s="8">
        <v>44345</v>
      </c>
      <c r="C3096" s="50">
        <v>2300</v>
      </c>
      <c r="D3096" t="s">
        <v>286</v>
      </c>
      <c r="E3096" s="22" t="s">
        <v>289</v>
      </c>
      <c r="F3096" t="s">
        <v>292</v>
      </c>
      <c r="G3096" t="s">
        <v>247</v>
      </c>
      <c r="I3096"/>
      <c r="K3096"/>
    </row>
    <row r="3097" spans="1:13" x14ac:dyDescent="0.25">
      <c r="A3097">
        <v>2021</v>
      </c>
      <c r="B3097" s="8">
        <v>44346</v>
      </c>
      <c r="C3097" s="50">
        <v>0</v>
      </c>
      <c r="D3097" t="s">
        <v>286</v>
      </c>
      <c r="E3097" s="22" t="s">
        <v>289</v>
      </c>
      <c r="F3097" t="s">
        <v>292</v>
      </c>
      <c r="G3097" s="9">
        <v>2.0046296296296295E-2</v>
      </c>
      <c r="H3097" t="s">
        <v>36</v>
      </c>
      <c r="I3097">
        <v>74.5</v>
      </c>
      <c r="J3097">
        <v>6628</v>
      </c>
      <c r="K3097">
        <v>2.23</v>
      </c>
      <c r="L3097">
        <v>2</v>
      </c>
      <c r="M3097" s="22" t="s">
        <v>279</v>
      </c>
    </row>
    <row r="3098" spans="1:13" x14ac:dyDescent="0.25">
      <c r="A3098">
        <v>2021</v>
      </c>
      <c r="B3098" s="8">
        <v>44346</v>
      </c>
      <c r="C3098" s="50">
        <v>100</v>
      </c>
      <c r="D3098" t="s">
        <v>286</v>
      </c>
      <c r="E3098" s="22" t="s">
        <v>289</v>
      </c>
      <c r="F3098" t="s">
        <v>292</v>
      </c>
      <c r="G3098" s="9">
        <v>4.223379629629629E-2</v>
      </c>
      <c r="H3098" t="s">
        <v>36</v>
      </c>
      <c r="I3098">
        <v>48.3</v>
      </c>
      <c r="J3098">
        <v>161</v>
      </c>
      <c r="K3098">
        <v>10.050000000000001</v>
      </c>
      <c r="L3098">
        <v>1</v>
      </c>
    </row>
    <row r="3099" spans="1:13" x14ac:dyDescent="0.25">
      <c r="A3099">
        <v>2021</v>
      </c>
      <c r="B3099" s="8">
        <v>44346</v>
      </c>
      <c r="C3099" s="50">
        <v>200</v>
      </c>
      <c r="D3099" t="s">
        <v>286</v>
      </c>
      <c r="E3099" s="22" t="s">
        <v>289</v>
      </c>
      <c r="F3099" t="s">
        <v>292</v>
      </c>
      <c r="G3099" t="s">
        <v>247</v>
      </c>
      <c r="I3099"/>
      <c r="K3099"/>
    </row>
    <row r="3100" spans="1:13" x14ac:dyDescent="0.25">
      <c r="A3100">
        <v>2021</v>
      </c>
      <c r="B3100" s="8">
        <v>44346</v>
      </c>
      <c r="C3100" s="50">
        <v>300</v>
      </c>
      <c r="D3100" t="s">
        <v>286</v>
      </c>
      <c r="E3100" s="22" t="s">
        <v>289</v>
      </c>
      <c r="F3100" t="s">
        <v>292</v>
      </c>
      <c r="G3100" t="s">
        <v>247</v>
      </c>
      <c r="I3100"/>
      <c r="K3100"/>
    </row>
    <row r="3101" spans="1:13" x14ac:dyDescent="0.25">
      <c r="A3101">
        <v>2021</v>
      </c>
      <c r="B3101" s="8">
        <v>44346</v>
      </c>
      <c r="C3101" s="50">
        <v>400</v>
      </c>
      <c r="D3101" t="s">
        <v>286</v>
      </c>
      <c r="E3101" s="22" t="s">
        <v>289</v>
      </c>
      <c r="F3101" t="s">
        <v>292</v>
      </c>
      <c r="G3101" t="s">
        <v>247</v>
      </c>
      <c r="I3101"/>
      <c r="K3101"/>
    </row>
    <row r="3102" spans="1:13" x14ac:dyDescent="0.25">
      <c r="A3102">
        <v>2021</v>
      </c>
      <c r="B3102" s="8">
        <v>44346</v>
      </c>
      <c r="C3102" s="50">
        <v>500</v>
      </c>
      <c r="D3102" t="s">
        <v>286</v>
      </c>
      <c r="E3102" s="22" t="s">
        <v>289</v>
      </c>
      <c r="F3102" t="s">
        <v>292</v>
      </c>
      <c r="G3102" t="s">
        <v>247</v>
      </c>
      <c r="I3102"/>
      <c r="K3102"/>
    </row>
    <row r="3103" spans="1:13" x14ac:dyDescent="0.25">
      <c r="A3103">
        <v>2021</v>
      </c>
      <c r="B3103" s="8">
        <v>44346</v>
      </c>
      <c r="C3103" s="50">
        <v>600</v>
      </c>
      <c r="D3103" t="s">
        <v>286</v>
      </c>
      <c r="E3103" s="22" t="s">
        <v>289</v>
      </c>
      <c r="F3103" t="s">
        <v>292</v>
      </c>
      <c r="G3103" t="s">
        <v>247</v>
      </c>
      <c r="I3103"/>
      <c r="K3103"/>
    </row>
    <row r="3104" spans="1:13" x14ac:dyDescent="0.25">
      <c r="A3104">
        <v>2021</v>
      </c>
      <c r="B3104" s="8">
        <v>44346</v>
      </c>
      <c r="C3104" s="50">
        <v>700</v>
      </c>
      <c r="D3104" t="s">
        <v>286</v>
      </c>
      <c r="E3104" s="22" t="s">
        <v>289</v>
      </c>
      <c r="F3104" t="s">
        <v>292</v>
      </c>
      <c r="G3104" t="s">
        <v>247</v>
      </c>
      <c r="I3104"/>
      <c r="K3104"/>
    </row>
    <row r="3105" spans="1:13" x14ac:dyDescent="0.25">
      <c r="A3105">
        <v>2021</v>
      </c>
      <c r="B3105" s="8">
        <v>44346</v>
      </c>
      <c r="C3105" s="50">
        <v>800</v>
      </c>
      <c r="D3105" t="s">
        <v>286</v>
      </c>
      <c r="E3105" s="22" t="s">
        <v>289</v>
      </c>
      <c r="F3105" t="s">
        <v>292</v>
      </c>
      <c r="G3105" t="s">
        <v>247</v>
      </c>
      <c r="I3105"/>
      <c r="K3105"/>
    </row>
    <row r="3106" spans="1:13" x14ac:dyDescent="0.25">
      <c r="A3106">
        <v>2021</v>
      </c>
      <c r="B3106" s="8">
        <v>44346</v>
      </c>
      <c r="C3106" s="50">
        <v>900</v>
      </c>
      <c r="D3106" t="s">
        <v>286</v>
      </c>
      <c r="E3106" s="22" t="s">
        <v>289</v>
      </c>
      <c r="F3106" t="s">
        <v>292</v>
      </c>
      <c r="G3106" t="s">
        <v>247</v>
      </c>
      <c r="I3106"/>
      <c r="K3106"/>
    </row>
    <row r="3107" spans="1:13" x14ac:dyDescent="0.25">
      <c r="A3107">
        <v>2021</v>
      </c>
      <c r="B3107" s="8">
        <v>44346</v>
      </c>
      <c r="C3107" s="50">
        <v>1000</v>
      </c>
      <c r="D3107" t="s">
        <v>286</v>
      </c>
      <c r="E3107" s="22" t="s">
        <v>289</v>
      </c>
      <c r="F3107" t="s">
        <v>292</v>
      </c>
      <c r="G3107" t="s">
        <v>247</v>
      </c>
      <c r="I3107"/>
      <c r="K3107"/>
    </row>
    <row r="3108" spans="1:13" x14ac:dyDescent="0.25">
      <c r="A3108">
        <v>2021</v>
      </c>
      <c r="B3108" s="8">
        <v>44346</v>
      </c>
      <c r="C3108" s="50">
        <v>1100</v>
      </c>
      <c r="D3108" t="s">
        <v>286</v>
      </c>
      <c r="E3108" s="22" t="s">
        <v>289</v>
      </c>
      <c r="F3108" t="s">
        <v>292</v>
      </c>
      <c r="G3108" t="s">
        <v>247</v>
      </c>
      <c r="I3108"/>
      <c r="K3108"/>
    </row>
    <row r="3109" spans="1:13" x14ac:dyDescent="0.25">
      <c r="A3109">
        <v>2021</v>
      </c>
      <c r="B3109" s="8">
        <v>44346</v>
      </c>
      <c r="C3109" s="50">
        <v>1200</v>
      </c>
      <c r="D3109" t="s">
        <v>286</v>
      </c>
      <c r="E3109" s="22" t="s">
        <v>289</v>
      </c>
      <c r="F3109" t="s">
        <v>292</v>
      </c>
      <c r="G3109" t="s">
        <v>247</v>
      </c>
      <c r="I3109"/>
      <c r="K3109"/>
    </row>
    <row r="3110" spans="1:13" x14ac:dyDescent="0.25">
      <c r="A3110">
        <v>2021</v>
      </c>
      <c r="B3110" s="8">
        <v>44346</v>
      </c>
      <c r="C3110" s="50">
        <v>1300</v>
      </c>
      <c r="D3110" t="s">
        <v>286</v>
      </c>
      <c r="E3110" s="22" t="s">
        <v>289</v>
      </c>
      <c r="F3110" t="s">
        <v>292</v>
      </c>
      <c r="G3110" t="s">
        <v>247</v>
      </c>
      <c r="I3110"/>
      <c r="K3110"/>
    </row>
    <row r="3111" spans="1:13" x14ac:dyDescent="0.25">
      <c r="A3111">
        <v>2021</v>
      </c>
      <c r="B3111" s="8">
        <v>44346</v>
      </c>
      <c r="C3111" s="50">
        <v>1400</v>
      </c>
      <c r="D3111" t="s">
        <v>286</v>
      </c>
      <c r="E3111" s="22" t="s">
        <v>289</v>
      </c>
      <c r="F3111" t="s">
        <v>292</v>
      </c>
      <c r="G3111" t="s">
        <v>247</v>
      </c>
      <c r="I3111"/>
      <c r="K3111"/>
    </row>
    <row r="3112" spans="1:13" x14ac:dyDescent="0.25">
      <c r="A3112">
        <v>2021</v>
      </c>
      <c r="B3112" s="8">
        <v>44346</v>
      </c>
      <c r="C3112" s="50">
        <v>1500</v>
      </c>
      <c r="D3112" t="s">
        <v>286</v>
      </c>
      <c r="E3112" s="22" t="s">
        <v>289</v>
      </c>
      <c r="F3112" t="s">
        <v>292</v>
      </c>
      <c r="G3112" t="s">
        <v>247</v>
      </c>
      <c r="I3112"/>
      <c r="K3112"/>
    </row>
    <row r="3113" spans="1:13" x14ac:dyDescent="0.25">
      <c r="A3113">
        <v>2021</v>
      </c>
      <c r="B3113" s="8">
        <v>44346</v>
      </c>
      <c r="C3113" s="50">
        <v>1600</v>
      </c>
      <c r="D3113" t="s">
        <v>286</v>
      </c>
      <c r="E3113" s="22" t="s">
        <v>289</v>
      </c>
      <c r="F3113" t="s">
        <v>292</v>
      </c>
      <c r="G3113" t="s">
        <v>247</v>
      </c>
      <c r="I3113"/>
      <c r="K3113"/>
    </row>
    <row r="3114" spans="1:13" x14ac:dyDescent="0.25">
      <c r="A3114">
        <v>2021</v>
      </c>
      <c r="B3114" s="8">
        <v>44346</v>
      </c>
      <c r="C3114" s="50">
        <v>1700</v>
      </c>
      <c r="D3114" t="s">
        <v>286</v>
      </c>
      <c r="E3114" s="22" t="s">
        <v>289</v>
      </c>
      <c r="F3114" t="s">
        <v>292</v>
      </c>
      <c r="G3114" t="s">
        <v>247</v>
      </c>
      <c r="I3114"/>
      <c r="K3114"/>
    </row>
    <row r="3115" spans="1:13" x14ac:dyDescent="0.25">
      <c r="A3115">
        <v>2021</v>
      </c>
      <c r="B3115" s="8">
        <v>44346</v>
      </c>
      <c r="C3115" s="50">
        <v>1800</v>
      </c>
      <c r="D3115" t="s">
        <v>286</v>
      </c>
      <c r="E3115" s="22" t="s">
        <v>289</v>
      </c>
      <c r="F3115" t="s">
        <v>292</v>
      </c>
      <c r="G3115" t="s">
        <v>247</v>
      </c>
      <c r="I3115"/>
      <c r="K3115"/>
    </row>
    <row r="3116" spans="1:13" x14ac:dyDescent="0.25">
      <c r="A3116">
        <v>2021</v>
      </c>
      <c r="B3116" s="8">
        <v>44346</v>
      </c>
      <c r="C3116" s="50">
        <v>1900</v>
      </c>
      <c r="D3116" t="s">
        <v>286</v>
      </c>
      <c r="E3116" s="22" t="s">
        <v>289</v>
      </c>
      <c r="F3116" t="s">
        <v>292</v>
      </c>
      <c r="G3116" s="9">
        <v>0.80964120370370374</v>
      </c>
      <c r="H3116" t="s">
        <v>36</v>
      </c>
      <c r="I3116">
        <v>82.2</v>
      </c>
      <c r="J3116">
        <v>5965</v>
      </c>
      <c r="K3116">
        <v>1.82</v>
      </c>
      <c r="L3116">
        <v>2</v>
      </c>
      <c r="M3116" s="22" t="s">
        <v>279</v>
      </c>
    </row>
    <row r="3117" spans="1:13" x14ac:dyDescent="0.25">
      <c r="A3117">
        <v>2021</v>
      </c>
      <c r="B3117" s="8">
        <v>44346</v>
      </c>
      <c r="C3117" s="50">
        <v>2000</v>
      </c>
      <c r="D3117" t="s">
        <v>286</v>
      </c>
      <c r="E3117" s="22" t="s">
        <v>289</v>
      </c>
      <c r="F3117" t="s">
        <v>292</v>
      </c>
      <c r="G3117" t="s">
        <v>247</v>
      </c>
      <c r="I3117"/>
      <c r="K3117"/>
    </row>
    <row r="3118" spans="1:13" x14ac:dyDescent="0.25">
      <c r="A3118">
        <v>2021</v>
      </c>
      <c r="B3118" s="8">
        <v>44346</v>
      </c>
      <c r="C3118" s="50">
        <v>2100</v>
      </c>
      <c r="D3118" t="s">
        <v>286</v>
      </c>
      <c r="E3118" s="22" t="s">
        <v>289</v>
      </c>
      <c r="F3118" t="s">
        <v>292</v>
      </c>
      <c r="G3118" s="9">
        <v>0.87765046296296301</v>
      </c>
      <c r="H3118" t="s">
        <v>36</v>
      </c>
      <c r="I3118">
        <v>51.5</v>
      </c>
      <c r="J3118">
        <v>908</v>
      </c>
      <c r="K3118">
        <v>14.96</v>
      </c>
      <c r="L3118">
        <v>1</v>
      </c>
    </row>
    <row r="3119" spans="1:13" x14ac:dyDescent="0.25">
      <c r="A3119">
        <v>2021</v>
      </c>
      <c r="B3119" s="8">
        <v>44346</v>
      </c>
      <c r="C3119" s="50">
        <v>2200</v>
      </c>
      <c r="D3119" t="s">
        <v>286</v>
      </c>
      <c r="E3119" s="22" t="s">
        <v>289</v>
      </c>
      <c r="F3119" t="s">
        <v>292</v>
      </c>
      <c r="G3119" s="9">
        <v>0.93497685185185186</v>
      </c>
      <c r="H3119" t="s">
        <v>36</v>
      </c>
      <c r="I3119">
        <v>75.2</v>
      </c>
      <c r="J3119">
        <v>6316</v>
      </c>
      <c r="K3119">
        <v>1.7</v>
      </c>
      <c r="L3119">
        <v>2</v>
      </c>
      <c r="M3119" s="22" t="s">
        <v>279</v>
      </c>
    </row>
    <row r="3120" spans="1:13" x14ac:dyDescent="0.25">
      <c r="A3120">
        <v>2021</v>
      </c>
      <c r="B3120" s="8">
        <v>44346</v>
      </c>
      <c r="C3120" s="50">
        <v>2300</v>
      </c>
      <c r="D3120" t="s">
        <v>286</v>
      </c>
      <c r="E3120" s="22" t="s">
        <v>289</v>
      </c>
      <c r="F3120" t="s">
        <v>292</v>
      </c>
      <c r="G3120" t="s">
        <v>247</v>
      </c>
      <c r="I3120"/>
      <c r="K3120"/>
    </row>
    <row r="3121" spans="1:12" x14ac:dyDescent="0.25">
      <c r="A3121">
        <v>2021</v>
      </c>
      <c r="B3121" s="8">
        <v>44347</v>
      </c>
      <c r="C3121" s="50">
        <v>0</v>
      </c>
      <c r="D3121" t="s">
        <v>286</v>
      </c>
      <c r="E3121" s="22" t="s">
        <v>289</v>
      </c>
      <c r="F3121" t="s">
        <v>290</v>
      </c>
      <c r="G3121" s="11" t="s">
        <v>247</v>
      </c>
      <c r="I3121"/>
      <c r="K3121"/>
    </row>
    <row r="3122" spans="1:12" x14ac:dyDescent="0.25">
      <c r="A3122">
        <v>2021</v>
      </c>
      <c r="B3122" s="8">
        <v>44347</v>
      </c>
      <c r="C3122" s="50">
        <v>100</v>
      </c>
      <c r="D3122" t="s">
        <v>286</v>
      </c>
      <c r="E3122" s="22" t="s">
        <v>289</v>
      </c>
      <c r="F3122" t="s">
        <v>290</v>
      </c>
      <c r="G3122" t="s">
        <v>247</v>
      </c>
      <c r="I3122"/>
      <c r="K3122"/>
    </row>
    <row r="3123" spans="1:12" x14ac:dyDescent="0.25">
      <c r="A3123">
        <v>2021</v>
      </c>
      <c r="B3123" s="8">
        <v>44347</v>
      </c>
      <c r="C3123" s="50">
        <v>200</v>
      </c>
      <c r="D3123" t="s">
        <v>286</v>
      </c>
      <c r="E3123" s="22" t="s">
        <v>289</v>
      </c>
      <c r="F3123" t="s">
        <v>290</v>
      </c>
      <c r="G3123" t="s">
        <v>247</v>
      </c>
      <c r="I3123"/>
      <c r="K3123"/>
    </row>
    <row r="3124" spans="1:12" x14ac:dyDescent="0.25">
      <c r="A3124">
        <v>2021</v>
      </c>
      <c r="B3124" s="8">
        <v>44347</v>
      </c>
      <c r="C3124" s="50">
        <v>300</v>
      </c>
      <c r="D3124" t="s">
        <v>286</v>
      </c>
      <c r="E3124" s="22" t="s">
        <v>289</v>
      </c>
      <c r="F3124" t="s">
        <v>290</v>
      </c>
      <c r="G3124" t="s">
        <v>247</v>
      </c>
      <c r="I3124"/>
      <c r="K3124"/>
    </row>
    <row r="3125" spans="1:12" x14ac:dyDescent="0.25">
      <c r="A3125">
        <v>2021</v>
      </c>
      <c r="B3125" s="8">
        <v>44347</v>
      </c>
      <c r="C3125" s="50">
        <v>400</v>
      </c>
      <c r="D3125" t="s">
        <v>286</v>
      </c>
      <c r="E3125" s="22" t="s">
        <v>289</v>
      </c>
      <c r="F3125" t="s">
        <v>290</v>
      </c>
      <c r="G3125" s="9">
        <v>0.1799074074074074</v>
      </c>
      <c r="H3125" t="s">
        <v>14</v>
      </c>
      <c r="I3125">
        <v>73.900000000000006</v>
      </c>
      <c r="J3125">
        <v>4242</v>
      </c>
      <c r="K3125">
        <v>14.02</v>
      </c>
      <c r="L3125">
        <v>1</v>
      </c>
    </row>
    <row r="3126" spans="1:12" x14ac:dyDescent="0.25">
      <c r="A3126">
        <v>2021</v>
      </c>
      <c r="B3126" s="8">
        <v>44347</v>
      </c>
      <c r="C3126" s="50">
        <v>500</v>
      </c>
      <c r="D3126" t="s">
        <v>286</v>
      </c>
      <c r="E3126" s="22" t="s">
        <v>289</v>
      </c>
      <c r="F3126" t="s">
        <v>290</v>
      </c>
      <c r="G3126" t="s">
        <v>247</v>
      </c>
      <c r="I3126"/>
      <c r="K3126"/>
    </row>
    <row r="3127" spans="1:12" x14ac:dyDescent="0.25">
      <c r="A3127">
        <v>2021</v>
      </c>
      <c r="B3127" s="8">
        <v>44347</v>
      </c>
      <c r="C3127" s="50">
        <v>600</v>
      </c>
      <c r="D3127" t="s">
        <v>286</v>
      </c>
      <c r="E3127" s="22" t="s">
        <v>289</v>
      </c>
      <c r="F3127" t="s">
        <v>290</v>
      </c>
      <c r="G3127" t="s">
        <v>247</v>
      </c>
      <c r="I3127"/>
      <c r="K3127"/>
    </row>
    <row r="3128" spans="1:12" x14ac:dyDescent="0.25">
      <c r="A3128">
        <v>2021</v>
      </c>
      <c r="B3128" s="8">
        <v>44347</v>
      </c>
      <c r="C3128" s="50">
        <v>700</v>
      </c>
      <c r="D3128" t="s">
        <v>286</v>
      </c>
      <c r="E3128" s="22" t="s">
        <v>289</v>
      </c>
      <c r="F3128" t="s">
        <v>290</v>
      </c>
      <c r="G3128" t="s">
        <v>247</v>
      </c>
      <c r="I3128"/>
      <c r="K3128"/>
    </row>
    <row r="3129" spans="1:12" x14ac:dyDescent="0.25">
      <c r="A3129">
        <v>2021</v>
      </c>
      <c r="B3129" s="8">
        <v>44347</v>
      </c>
      <c r="C3129" s="50">
        <v>800</v>
      </c>
      <c r="D3129" t="s">
        <v>286</v>
      </c>
      <c r="E3129" s="22" t="s">
        <v>289</v>
      </c>
      <c r="F3129" t="s">
        <v>290</v>
      </c>
      <c r="G3129" t="s">
        <v>247</v>
      </c>
      <c r="I3129"/>
      <c r="K3129"/>
    </row>
    <row r="3130" spans="1:12" x14ac:dyDescent="0.25">
      <c r="A3130">
        <v>2021</v>
      </c>
      <c r="B3130" s="8">
        <v>44347</v>
      </c>
      <c r="C3130" s="50">
        <v>900</v>
      </c>
      <c r="D3130" t="s">
        <v>286</v>
      </c>
      <c r="E3130" s="22" t="s">
        <v>289</v>
      </c>
      <c r="F3130" t="s">
        <v>290</v>
      </c>
      <c r="G3130" t="s">
        <v>247</v>
      </c>
      <c r="I3130"/>
      <c r="K3130"/>
    </row>
    <row r="3131" spans="1:12" x14ac:dyDescent="0.25">
      <c r="A3131">
        <v>2021</v>
      </c>
      <c r="B3131" s="8">
        <v>44347</v>
      </c>
      <c r="C3131" s="50">
        <v>1000</v>
      </c>
      <c r="D3131" t="s">
        <v>286</v>
      </c>
      <c r="E3131" s="22" t="s">
        <v>289</v>
      </c>
      <c r="F3131" t="s">
        <v>290</v>
      </c>
      <c r="G3131" t="s">
        <v>247</v>
      </c>
      <c r="I3131"/>
      <c r="K3131"/>
    </row>
    <row r="3132" spans="1:12" x14ac:dyDescent="0.25">
      <c r="A3132">
        <v>2021</v>
      </c>
      <c r="B3132" s="8">
        <v>44347</v>
      </c>
      <c r="C3132" s="50">
        <v>1100</v>
      </c>
      <c r="D3132" t="s">
        <v>286</v>
      </c>
      <c r="E3132" s="22" t="s">
        <v>289</v>
      </c>
      <c r="F3132" t="s">
        <v>290</v>
      </c>
      <c r="G3132" t="s">
        <v>247</v>
      </c>
      <c r="I3132"/>
      <c r="K3132"/>
    </row>
    <row r="3133" spans="1:12" x14ac:dyDescent="0.25">
      <c r="A3133">
        <v>2021</v>
      </c>
      <c r="B3133" s="8">
        <v>44347</v>
      </c>
      <c r="C3133" s="50">
        <v>1200</v>
      </c>
      <c r="D3133" t="s">
        <v>286</v>
      </c>
      <c r="E3133" s="22" t="s">
        <v>289</v>
      </c>
      <c r="F3133" t="s">
        <v>290</v>
      </c>
      <c r="G3133" t="s">
        <v>247</v>
      </c>
      <c r="I3133"/>
      <c r="K3133"/>
    </row>
    <row r="3134" spans="1:12" x14ac:dyDescent="0.25">
      <c r="A3134">
        <v>2021</v>
      </c>
      <c r="B3134" s="8">
        <v>44347</v>
      </c>
      <c r="C3134" s="50">
        <v>1300</v>
      </c>
      <c r="D3134" t="s">
        <v>286</v>
      </c>
      <c r="E3134" s="22" t="s">
        <v>289</v>
      </c>
      <c r="F3134" t="s">
        <v>290</v>
      </c>
      <c r="G3134" t="s">
        <v>247</v>
      </c>
      <c r="I3134"/>
      <c r="K3134"/>
    </row>
    <row r="3135" spans="1:12" x14ac:dyDescent="0.25">
      <c r="A3135">
        <v>2021</v>
      </c>
      <c r="B3135" s="8">
        <v>44347</v>
      </c>
      <c r="C3135" s="50">
        <v>1400</v>
      </c>
      <c r="D3135" t="s">
        <v>286</v>
      </c>
      <c r="E3135" s="22" t="s">
        <v>289</v>
      </c>
      <c r="F3135" t="s">
        <v>290</v>
      </c>
      <c r="G3135" t="s">
        <v>247</v>
      </c>
      <c r="I3135"/>
      <c r="K3135"/>
    </row>
    <row r="3136" spans="1:12" x14ac:dyDescent="0.25">
      <c r="A3136">
        <v>2021</v>
      </c>
      <c r="B3136" s="8">
        <v>44347</v>
      </c>
      <c r="C3136" s="50">
        <v>1500</v>
      </c>
      <c r="D3136" t="s">
        <v>286</v>
      </c>
      <c r="E3136" s="22" t="s">
        <v>289</v>
      </c>
      <c r="F3136" t="s">
        <v>290</v>
      </c>
      <c r="G3136" t="s">
        <v>247</v>
      </c>
      <c r="I3136"/>
      <c r="K3136"/>
    </row>
    <row r="3137" spans="1:12" x14ac:dyDescent="0.25">
      <c r="A3137">
        <v>2021</v>
      </c>
      <c r="B3137" s="8">
        <v>44347</v>
      </c>
      <c r="C3137" s="50">
        <v>1600</v>
      </c>
      <c r="D3137" t="s">
        <v>286</v>
      </c>
      <c r="E3137" s="22" t="s">
        <v>289</v>
      </c>
      <c r="F3137" t="s">
        <v>290</v>
      </c>
      <c r="G3137" t="s">
        <v>247</v>
      </c>
      <c r="I3137"/>
      <c r="K3137"/>
    </row>
    <row r="3138" spans="1:12" x14ac:dyDescent="0.25">
      <c r="A3138">
        <v>2021</v>
      </c>
      <c r="B3138" s="8">
        <v>44347</v>
      </c>
      <c r="C3138" s="50">
        <v>1700</v>
      </c>
      <c r="D3138" t="s">
        <v>286</v>
      </c>
      <c r="E3138" s="22" t="s">
        <v>289</v>
      </c>
      <c r="F3138" t="s">
        <v>290</v>
      </c>
      <c r="G3138" t="s">
        <v>247</v>
      </c>
      <c r="I3138"/>
      <c r="K3138"/>
    </row>
    <row r="3139" spans="1:12" x14ac:dyDescent="0.25">
      <c r="A3139">
        <v>2021</v>
      </c>
      <c r="B3139" s="8">
        <v>44347</v>
      </c>
      <c r="C3139" s="50">
        <v>1800</v>
      </c>
      <c r="D3139" t="s">
        <v>286</v>
      </c>
      <c r="E3139" s="22" t="s">
        <v>289</v>
      </c>
      <c r="F3139" t="s">
        <v>290</v>
      </c>
      <c r="G3139" t="s">
        <v>247</v>
      </c>
      <c r="I3139"/>
      <c r="K3139"/>
    </row>
    <row r="3140" spans="1:12" x14ac:dyDescent="0.25">
      <c r="A3140">
        <v>2021</v>
      </c>
      <c r="B3140" s="8">
        <v>44347</v>
      </c>
      <c r="C3140" s="50">
        <v>1900</v>
      </c>
      <c r="D3140" t="s">
        <v>286</v>
      </c>
      <c r="E3140" s="22" t="s">
        <v>289</v>
      </c>
      <c r="F3140" t="s">
        <v>290</v>
      </c>
      <c r="G3140" t="s">
        <v>247</v>
      </c>
      <c r="I3140"/>
      <c r="K3140"/>
    </row>
    <row r="3141" spans="1:12" x14ac:dyDescent="0.25">
      <c r="A3141">
        <v>2021</v>
      </c>
      <c r="B3141" s="8">
        <v>44347</v>
      </c>
      <c r="C3141" s="50">
        <v>2000</v>
      </c>
      <c r="D3141" t="s">
        <v>286</v>
      </c>
      <c r="E3141" s="22" t="s">
        <v>289</v>
      </c>
      <c r="F3141" t="s">
        <v>290</v>
      </c>
      <c r="G3141" s="9">
        <v>0.85133101851851845</v>
      </c>
      <c r="H3141" t="s">
        <v>14</v>
      </c>
      <c r="I3141">
        <v>55</v>
      </c>
      <c r="J3141">
        <v>5570</v>
      </c>
      <c r="K3141">
        <v>7.14</v>
      </c>
      <c r="L3141">
        <v>1</v>
      </c>
    </row>
    <row r="3142" spans="1:12" x14ac:dyDescent="0.25">
      <c r="A3142">
        <v>2021</v>
      </c>
      <c r="B3142" s="8">
        <v>44347</v>
      </c>
      <c r="C3142" s="50">
        <v>2100</v>
      </c>
      <c r="D3142" t="s">
        <v>286</v>
      </c>
      <c r="E3142" s="22" t="s">
        <v>289</v>
      </c>
      <c r="F3142" t="s">
        <v>290</v>
      </c>
      <c r="G3142" t="s">
        <v>247</v>
      </c>
      <c r="I3142"/>
      <c r="K3142"/>
    </row>
    <row r="3143" spans="1:12" x14ac:dyDescent="0.25">
      <c r="A3143">
        <v>2021</v>
      </c>
      <c r="B3143" s="8">
        <v>44347</v>
      </c>
      <c r="C3143" s="50">
        <v>2200</v>
      </c>
      <c r="D3143" t="s">
        <v>286</v>
      </c>
      <c r="E3143" s="22" t="s">
        <v>289</v>
      </c>
      <c r="F3143" t="s">
        <v>290</v>
      </c>
      <c r="G3143" t="s">
        <v>247</v>
      </c>
      <c r="I3143"/>
      <c r="K3143"/>
    </row>
    <row r="3144" spans="1:12" x14ac:dyDescent="0.25">
      <c r="A3144">
        <v>2021</v>
      </c>
      <c r="B3144" s="8">
        <v>44347</v>
      </c>
      <c r="C3144" s="50">
        <v>2300</v>
      </c>
      <c r="D3144" t="s">
        <v>286</v>
      </c>
      <c r="E3144" s="22" t="s">
        <v>289</v>
      </c>
      <c r="F3144" t="s">
        <v>290</v>
      </c>
      <c r="G3144" t="s">
        <v>247</v>
      </c>
      <c r="I3144"/>
      <c r="K3144"/>
    </row>
    <row r="3145" spans="1:12" x14ac:dyDescent="0.25">
      <c r="A3145">
        <v>2021</v>
      </c>
      <c r="B3145" s="8">
        <v>44348</v>
      </c>
      <c r="C3145" s="50">
        <v>0</v>
      </c>
      <c r="D3145" t="s">
        <v>286</v>
      </c>
      <c r="E3145" s="22" t="s">
        <v>289</v>
      </c>
      <c r="F3145" t="s">
        <v>290</v>
      </c>
      <c r="G3145" t="s">
        <v>247</v>
      </c>
      <c r="I3145"/>
      <c r="K3145"/>
    </row>
    <row r="3146" spans="1:12" x14ac:dyDescent="0.25">
      <c r="A3146">
        <v>2021</v>
      </c>
      <c r="B3146" s="8">
        <v>44348</v>
      </c>
      <c r="C3146" s="50">
        <v>100</v>
      </c>
      <c r="D3146" t="s">
        <v>286</v>
      </c>
      <c r="E3146" s="22" t="s">
        <v>289</v>
      </c>
      <c r="F3146" t="s">
        <v>290</v>
      </c>
      <c r="G3146" s="9">
        <v>5.3495370370370367E-2</v>
      </c>
      <c r="H3146" t="s">
        <v>14</v>
      </c>
      <c r="I3146">
        <v>72</v>
      </c>
      <c r="J3146">
        <v>3537</v>
      </c>
      <c r="K3146">
        <v>15.63</v>
      </c>
      <c r="L3146">
        <v>1</v>
      </c>
    </row>
    <row r="3147" spans="1:12" x14ac:dyDescent="0.25">
      <c r="A3147">
        <v>2021</v>
      </c>
      <c r="B3147" s="8">
        <v>44348</v>
      </c>
      <c r="C3147" s="50">
        <v>200</v>
      </c>
      <c r="D3147" t="s">
        <v>286</v>
      </c>
      <c r="E3147" s="22" t="s">
        <v>289</v>
      </c>
      <c r="F3147" t="s">
        <v>290</v>
      </c>
      <c r="G3147" t="s">
        <v>247</v>
      </c>
      <c r="I3147"/>
      <c r="K3147"/>
    </row>
    <row r="3148" spans="1:12" x14ac:dyDescent="0.25">
      <c r="A3148">
        <v>2021</v>
      </c>
      <c r="B3148" s="8">
        <v>44348</v>
      </c>
      <c r="C3148" s="50">
        <v>300</v>
      </c>
      <c r="D3148" t="s">
        <v>286</v>
      </c>
      <c r="E3148" s="22" t="s">
        <v>289</v>
      </c>
      <c r="F3148" t="s">
        <v>290</v>
      </c>
      <c r="G3148" s="9">
        <v>0.13258101851851853</v>
      </c>
      <c r="H3148" t="s">
        <v>13</v>
      </c>
      <c r="I3148">
        <v>74.400000000000006</v>
      </c>
      <c r="J3148">
        <v>2193</v>
      </c>
      <c r="K3148">
        <v>13.51</v>
      </c>
      <c r="L3148">
        <v>1</v>
      </c>
    </row>
    <row r="3149" spans="1:12" x14ac:dyDescent="0.25">
      <c r="A3149">
        <v>2021</v>
      </c>
      <c r="B3149" s="8">
        <v>44348</v>
      </c>
      <c r="C3149" s="50">
        <v>400</v>
      </c>
      <c r="D3149" t="s">
        <v>286</v>
      </c>
      <c r="E3149" s="22" t="s">
        <v>289</v>
      </c>
      <c r="F3149" t="s">
        <v>290</v>
      </c>
      <c r="G3149" t="s">
        <v>247</v>
      </c>
      <c r="I3149"/>
      <c r="K3149"/>
    </row>
    <row r="3150" spans="1:12" x14ac:dyDescent="0.25">
      <c r="A3150">
        <v>2021</v>
      </c>
      <c r="B3150" s="8">
        <v>44348</v>
      </c>
      <c r="C3150" s="50">
        <v>500</v>
      </c>
      <c r="D3150" t="s">
        <v>286</v>
      </c>
      <c r="E3150" s="22" t="s">
        <v>289</v>
      </c>
      <c r="F3150" t="s">
        <v>290</v>
      </c>
      <c r="G3150" s="9" t="s">
        <v>247</v>
      </c>
      <c r="I3150"/>
      <c r="K3150"/>
    </row>
    <row r="3151" spans="1:12" x14ac:dyDescent="0.25">
      <c r="A3151">
        <v>2021</v>
      </c>
      <c r="B3151" s="8">
        <v>44348</v>
      </c>
      <c r="C3151" s="50">
        <v>600</v>
      </c>
      <c r="D3151" t="s">
        <v>286</v>
      </c>
      <c r="E3151" s="22" t="s">
        <v>289</v>
      </c>
      <c r="F3151" t="s">
        <v>290</v>
      </c>
      <c r="G3151" t="s">
        <v>247</v>
      </c>
      <c r="I3151"/>
      <c r="K3151"/>
    </row>
    <row r="3152" spans="1:12" x14ac:dyDescent="0.25">
      <c r="A3152">
        <v>2021</v>
      </c>
      <c r="B3152" s="8">
        <v>44348</v>
      </c>
      <c r="C3152" s="50">
        <v>700</v>
      </c>
      <c r="D3152" t="s">
        <v>286</v>
      </c>
      <c r="E3152" s="22" t="s">
        <v>289</v>
      </c>
      <c r="F3152" t="s">
        <v>290</v>
      </c>
      <c r="G3152" s="9" t="s">
        <v>247</v>
      </c>
      <c r="I3152"/>
      <c r="K3152"/>
    </row>
    <row r="3153" spans="1:13" x14ac:dyDescent="0.25">
      <c r="A3153">
        <v>2021</v>
      </c>
      <c r="B3153" s="8">
        <v>44348</v>
      </c>
      <c r="C3153" s="50">
        <v>800</v>
      </c>
      <c r="D3153" t="s">
        <v>286</v>
      </c>
      <c r="E3153" s="22" t="s">
        <v>289</v>
      </c>
      <c r="F3153" t="s">
        <v>290</v>
      </c>
      <c r="G3153" t="s">
        <v>247</v>
      </c>
      <c r="I3153"/>
      <c r="K3153"/>
    </row>
    <row r="3154" spans="1:13" x14ac:dyDescent="0.25">
      <c r="A3154">
        <v>2021</v>
      </c>
      <c r="B3154" s="8">
        <v>44348</v>
      </c>
      <c r="C3154" s="50">
        <v>900</v>
      </c>
      <c r="D3154" t="s">
        <v>286</v>
      </c>
      <c r="E3154" s="22" t="s">
        <v>289</v>
      </c>
      <c r="F3154" t="s">
        <v>290</v>
      </c>
      <c r="G3154" s="9" t="s">
        <v>247</v>
      </c>
      <c r="I3154"/>
      <c r="K3154"/>
    </row>
    <row r="3155" spans="1:13" x14ac:dyDescent="0.25">
      <c r="A3155">
        <v>2021</v>
      </c>
      <c r="B3155" s="8">
        <v>44348</v>
      </c>
      <c r="C3155" s="50">
        <v>1000</v>
      </c>
      <c r="D3155" t="s">
        <v>286</v>
      </c>
      <c r="E3155" s="22" t="s">
        <v>289</v>
      </c>
      <c r="F3155" t="s">
        <v>290</v>
      </c>
      <c r="G3155" s="9">
        <v>0.42881944444444442</v>
      </c>
      <c r="H3155" t="s">
        <v>14</v>
      </c>
      <c r="I3155">
        <v>65.400000000000006</v>
      </c>
      <c r="J3155">
        <v>3849</v>
      </c>
      <c r="K3155">
        <v>14.96</v>
      </c>
      <c r="L3155">
        <v>1</v>
      </c>
    </row>
    <row r="3156" spans="1:13" x14ac:dyDescent="0.25">
      <c r="A3156">
        <v>2021</v>
      </c>
      <c r="B3156" s="8">
        <v>44348</v>
      </c>
      <c r="C3156" s="50">
        <v>1100</v>
      </c>
      <c r="D3156" t="s">
        <v>286</v>
      </c>
      <c r="E3156" s="22" t="s">
        <v>289</v>
      </c>
      <c r="F3156" t="s">
        <v>290</v>
      </c>
      <c r="G3156" s="9" t="s">
        <v>247</v>
      </c>
      <c r="I3156"/>
      <c r="K3156"/>
    </row>
    <row r="3157" spans="1:13" x14ac:dyDescent="0.25">
      <c r="A3157">
        <v>2021</v>
      </c>
      <c r="B3157" s="8">
        <v>44348</v>
      </c>
      <c r="C3157" s="50">
        <v>1200</v>
      </c>
      <c r="D3157" t="s">
        <v>286</v>
      </c>
      <c r="E3157" s="22" t="s">
        <v>289</v>
      </c>
      <c r="F3157" t="s">
        <v>290</v>
      </c>
      <c r="G3157" s="9" t="s">
        <v>247</v>
      </c>
      <c r="I3157"/>
      <c r="K3157"/>
    </row>
    <row r="3158" spans="1:13" x14ac:dyDescent="0.25">
      <c r="A3158">
        <v>2021</v>
      </c>
      <c r="B3158" s="8">
        <v>44348</v>
      </c>
      <c r="C3158" s="50">
        <v>1300</v>
      </c>
      <c r="D3158" t="s">
        <v>286</v>
      </c>
      <c r="E3158" s="22" t="s">
        <v>289</v>
      </c>
      <c r="F3158" t="s">
        <v>290</v>
      </c>
      <c r="G3158" s="9" t="s">
        <v>247</v>
      </c>
      <c r="I3158"/>
      <c r="K3158"/>
    </row>
    <row r="3159" spans="1:13" x14ac:dyDescent="0.25">
      <c r="A3159">
        <v>2021</v>
      </c>
      <c r="B3159" s="8">
        <v>44348</v>
      </c>
      <c r="C3159" s="50">
        <v>1400</v>
      </c>
      <c r="D3159" t="s">
        <v>286</v>
      </c>
      <c r="E3159" s="22" t="s">
        <v>289</v>
      </c>
      <c r="F3159" t="s">
        <v>290</v>
      </c>
      <c r="G3159" s="9" t="s">
        <v>247</v>
      </c>
      <c r="I3159"/>
      <c r="K3159"/>
    </row>
    <row r="3160" spans="1:13" x14ac:dyDescent="0.25">
      <c r="A3160">
        <v>2021</v>
      </c>
      <c r="B3160" s="8">
        <v>44348</v>
      </c>
      <c r="C3160" s="50">
        <v>1500</v>
      </c>
      <c r="D3160" t="s">
        <v>286</v>
      </c>
      <c r="E3160" s="22" t="s">
        <v>289</v>
      </c>
      <c r="F3160" t="s">
        <v>290</v>
      </c>
      <c r="G3160" s="9" t="s">
        <v>247</v>
      </c>
      <c r="I3160"/>
      <c r="K3160"/>
    </row>
    <row r="3161" spans="1:13" x14ac:dyDescent="0.25">
      <c r="A3161">
        <v>2021</v>
      </c>
      <c r="B3161" s="8">
        <v>44348</v>
      </c>
      <c r="C3161" s="50">
        <v>1600</v>
      </c>
      <c r="D3161" t="s">
        <v>286</v>
      </c>
      <c r="E3161" s="22" t="s">
        <v>289</v>
      </c>
      <c r="F3161" t="s">
        <v>290</v>
      </c>
      <c r="G3161" s="9" t="s">
        <v>247</v>
      </c>
      <c r="I3161"/>
      <c r="K3161"/>
    </row>
    <row r="3162" spans="1:13" x14ac:dyDescent="0.25">
      <c r="A3162">
        <v>2021</v>
      </c>
      <c r="B3162" s="8">
        <v>44348</v>
      </c>
      <c r="C3162" s="50">
        <v>1700</v>
      </c>
      <c r="D3162" t="s">
        <v>79</v>
      </c>
      <c r="E3162" s="22" t="s">
        <v>289</v>
      </c>
      <c r="F3162" t="s">
        <v>290</v>
      </c>
      <c r="G3162" s="9" t="s">
        <v>247</v>
      </c>
      <c r="I3162"/>
      <c r="K3162"/>
      <c r="M3162" s="22" t="s">
        <v>230</v>
      </c>
    </row>
    <row r="3163" spans="1:13" x14ac:dyDescent="0.25">
      <c r="A3163">
        <v>2021</v>
      </c>
      <c r="B3163" s="8">
        <v>44348</v>
      </c>
      <c r="C3163" s="50">
        <v>1700</v>
      </c>
      <c r="D3163" t="s">
        <v>79</v>
      </c>
      <c r="E3163" s="22" t="s">
        <v>289</v>
      </c>
      <c r="F3163" t="s">
        <v>290</v>
      </c>
      <c r="G3163" s="9" t="s">
        <v>247</v>
      </c>
      <c r="I3163"/>
      <c r="K3163"/>
      <c r="M3163" s="22" t="s">
        <v>229</v>
      </c>
    </row>
    <row r="3164" spans="1:13" x14ac:dyDescent="0.25">
      <c r="A3164">
        <v>2021</v>
      </c>
      <c r="B3164" s="8">
        <v>44348</v>
      </c>
      <c r="C3164" s="50">
        <v>1800</v>
      </c>
      <c r="D3164" t="s">
        <v>286</v>
      </c>
      <c r="E3164" s="22" t="s">
        <v>289</v>
      </c>
      <c r="F3164" t="s">
        <v>290</v>
      </c>
      <c r="G3164" s="9" t="s">
        <v>247</v>
      </c>
      <c r="I3164"/>
      <c r="K3164"/>
    </row>
    <row r="3165" spans="1:13" x14ac:dyDescent="0.25">
      <c r="A3165">
        <v>2021</v>
      </c>
      <c r="B3165" s="8">
        <v>44348</v>
      </c>
      <c r="C3165" s="50">
        <v>1900</v>
      </c>
      <c r="D3165" t="s">
        <v>286</v>
      </c>
      <c r="E3165" s="22" t="s">
        <v>289</v>
      </c>
      <c r="F3165" t="s">
        <v>290</v>
      </c>
      <c r="G3165" s="9" t="s">
        <v>247</v>
      </c>
      <c r="I3165"/>
      <c r="K3165"/>
    </row>
    <row r="3166" spans="1:13" x14ac:dyDescent="0.25">
      <c r="A3166">
        <v>2021</v>
      </c>
      <c r="B3166" s="8">
        <v>44348</v>
      </c>
      <c r="C3166" s="50">
        <v>2000</v>
      </c>
      <c r="D3166" t="s">
        <v>286</v>
      </c>
      <c r="E3166" s="22" t="s">
        <v>289</v>
      </c>
      <c r="F3166" t="s">
        <v>290</v>
      </c>
      <c r="G3166" s="9">
        <v>0.84886574074074073</v>
      </c>
      <c r="H3166" t="s">
        <v>14</v>
      </c>
      <c r="I3166">
        <v>65.099999999999994</v>
      </c>
      <c r="J3166">
        <v>5221</v>
      </c>
      <c r="K3166">
        <v>13.86</v>
      </c>
      <c r="L3166">
        <v>1</v>
      </c>
    </row>
    <row r="3167" spans="1:13" x14ac:dyDescent="0.25">
      <c r="A3167">
        <v>2021</v>
      </c>
      <c r="B3167" s="8">
        <v>44348</v>
      </c>
      <c r="C3167" s="50">
        <v>2100</v>
      </c>
      <c r="D3167" t="s">
        <v>286</v>
      </c>
      <c r="E3167" s="22" t="s">
        <v>289</v>
      </c>
      <c r="F3167" t="s">
        <v>290</v>
      </c>
      <c r="G3167" s="9" t="s">
        <v>247</v>
      </c>
      <c r="I3167"/>
      <c r="K3167"/>
    </row>
    <row r="3168" spans="1:13" x14ac:dyDescent="0.25">
      <c r="A3168">
        <v>2021</v>
      </c>
      <c r="B3168" s="8">
        <v>44348</v>
      </c>
      <c r="C3168" s="50">
        <v>2200</v>
      </c>
      <c r="D3168" t="s">
        <v>286</v>
      </c>
      <c r="E3168" s="22" t="s">
        <v>289</v>
      </c>
      <c r="F3168" t="s">
        <v>290</v>
      </c>
      <c r="G3168" s="9" t="s">
        <v>247</v>
      </c>
      <c r="I3168"/>
      <c r="K3168"/>
      <c r="M3168" s="22" t="s">
        <v>231</v>
      </c>
    </row>
    <row r="3169" spans="1:12" x14ac:dyDescent="0.25">
      <c r="A3169">
        <v>2021</v>
      </c>
      <c r="B3169" s="8">
        <v>44348</v>
      </c>
      <c r="C3169" s="50">
        <v>2300</v>
      </c>
      <c r="D3169" t="s">
        <v>286</v>
      </c>
      <c r="E3169" s="22" t="s">
        <v>289</v>
      </c>
      <c r="F3169" t="s">
        <v>290</v>
      </c>
      <c r="G3169" s="9" t="s">
        <v>247</v>
      </c>
      <c r="I3169"/>
      <c r="K3169"/>
    </row>
    <row r="3170" spans="1:12" x14ac:dyDescent="0.25">
      <c r="A3170">
        <v>2021</v>
      </c>
      <c r="B3170" s="8">
        <v>44349</v>
      </c>
      <c r="C3170" s="50">
        <v>0</v>
      </c>
      <c r="D3170" t="s">
        <v>286</v>
      </c>
      <c r="E3170" s="22" t="s">
        <v>289</v>
      </c>
      <c r="F3170" t="s">
        <v>290</v>
      </c>
      <c r="G3170" s="9">
        <v>5.0115740740740737E-3</v>
      </c>
      <c r="H3170" t="s">
        <v>14</v>
      </c>
      <c r="I3170">
        <v>59.5</v>
      </c>
      <c r="J3170">
        <v>1618</v>
      </c>
      <c r="K3170">
        <v>6.65</v>
      </c>
      <c r="L3170">
        <v>1</v>
      </c>
    </row>
    <row r="3171" spans="1:12" x14ac:dyDescent="0.25">
      <c r="A3171">
        <v>2021</v>
      </c>
      <c r="B3171" s="8">
        <v>44349</v>
      </c>
      <c r="C3171" s="50">
        <v>100</v>
      </c>
      <c r="D3171" t="s">
        <v>286</v>
      </c>
      <c r="E3171" s="22" t="s">
        <v>289</v>
      </c>
      <c r="F3171" t="s">
        <v>290</v>
      </c>
      <c r="G3171" s="9" t="s">
        <v>247</v>
      </c>
      <c r="I3171"/>
      <c r="K3171"/>
    </row>
    <row r="3172" spans="1:12" x14ac:dyDescent="0.25">
      <c r="A3172">
        <v>2021</v>
      </c>
      <c r="B3172" s="8">
        <v>44349</v>
      </c>
      <c r="C3172" s="50">
        <v>200</v>
      </c>
      <c r="D3172" t="s">
        <v>286</v>
      </c>
      <c r="E3172" s="22" t="s">
        <v>289</v>
      </c>
      <c r="F3172" t="s">
        <v>290</v>
      </c>
      <c r="G3172" s="9" t="s">
        <v>247</v>
      </c>
      <c r="I3172"/>
      <c r="K3172"/>
    </row>
    <row r="3173" spans="1:12" x14ac:dyDescent="0.25">
      <c r="A3173">
        <v>2021</v>
      </c>
      <c r="B3173" s="8">
        <v>44349</v>
      </c>
      <c r="C3173" s="50">
        <v>300</v>
      </c>
      <c r="D3173" t="s">
        <v>286</v>
      </c>
      <c r="E3173" s="22" t="s">
        <v>289</v>
      </c>
      <c r="F3173" t="s">
        <v>290</v>
      </c>
      <c r="G3173" s="9" t="s">
        <v>247</v>
      </c>
      <c r="I3173"/>
      <c r="K3173"/>
    </row>
    <row r="3174" spans="1:12" x14ac:dyDescent="0.25">
      <c r="A3174">
        <v>2021</v>
      </c>
      <c r="B3174" s="8">
        <v>44349</v>
      </c>
      <c r="C3174" s="50">
        <v>400</v>
      </c>
      <c r="D3174" t="s">
        <v>286</v>
      </c>
      <c r="E3174" s="22" t="s">
        <v>289</v>
      </c>
      <c r="F3174" t="s">
        <v>290</v>
      </c>
      <c r="G3174" s="9" t="s">
        <v>247</v>
      </c>
      <c r="I3174"/>
      <c r="K3174"/>
    </row>
    <row r="3175" spans="1:12" x14ac:dyDescent="0.25">
      <c r="A3175">
        <v>2021</v>
      </c>
      <c r="B3175" s="8">
        <v>44349</v>
      </c>
      <c r="C3175" s="50">
        <v>500</v>
      </c>
      <c r="D3175" t="s">
        <v>286</v>
      </c>
      <c r="E3175" s="22" t="s">
        <v>289</v>
      </c>
      <c r="F3175" t="s">
        <v>290</v>
      </c>
      <c r="G3175" s="9">
        <v>0.21442129629629628</v>
      </c>
      <c r="H3175" t="s">
        <v>14</v>
      </c>
      <c r="I3175">
        <v>59.5</v>
      </c>
      <c r="J3175">
        <v>2029</v>
      </c>
      <c r="K3175">
        <v>6.35</v>
      </c>
      <c r="L3175">
        <v>1</v>
      </c>
    </row>
    <row r="3176" spans="1:12" x14ac:dyDescent="0.25">
      <c r="A3176">
        <v>2021</v>
      </c>
      <c r="B3176" s="8">
        <v>44349</v>
      </c>
      <c r="C3176" s="50">
        <v>600</v>
      </c>
      <c r="D3176" t="s">
        <v>286</v>
      </c>
      <c r="E3176" s="22" t="s">
        <v>289</v>
      </c>
      <c r="F3176" t="s">
        <v>290</v>
      </c>
      <c r="G3176" s="9" t="s">
        <v>247</v>
      </c>
      <c r="I3176"/>
      <c r="K3176"/>
    </row>
    <row r="3177" spans="1:12" x14ac:dyDescent="0.25">
      <c r="A3177">
        <v>2021</v>
      </c>
      <c r="B3177" s="8">
        <v>44349</v>
      </c>
      <c r="C3177" s="50">
        <v>700</v>
      </c>
      <c r="D3177" t="s">
        <v>286</v>
      </c>
      <c r="E3177" s="22" t="s">
        <v>289</v>
      </c>
      <c r="F3177" t="s">
        <v>290</v>
      </c>
      <c r="G3177" s="9" t="s">
        <v>247</v>
      </c>
      <c r="I3177"/>
      <c r="K3177"/>
    </row>
    <row r="3178" spans="1:12" x14ac:dyDescent="0.25">
      <c r="A3178">
        <v>2021</v>
      </c>
      <c r="B3178" s="8">
        <v>44349</v>
      </c>
      <c r="C3178" s="50">
        <v>800</v>
      </c>
      <c r="D3178" t="s">
        <v>286</v>
      </c>
      <c r="E3178" s="22" t="s">
        <v>289</v>
      </c>
      <c r="F3178" t="s">
        <v>290</v>
      </c>
      <c r="G3178" s="9" t="s">
        <v>247</v>
      </c>
      <c r="I3178"/>
      <c r="K3178"/>
    </row>
    <row r="3179" spans="1:12" x14ac:dyDescent="0.25">
      <c r="A3179">
        <v>2021</v>
      </c>
      <c r="B3179" s="8">
        <v>44349</v>
      </c>
      <c r="C3179" s="50">
        <v>900</v>
      </c>
      <c r="D3179" t="s">
        <v>286</v>
      </c>
      <c r="E3179" s="22" t="s">
        <v>289</v>
      </c>
      <c r="F3179" t="s">
        <v>290</v>
      </c>
      <c r="G3179" s="9" t="s">
        <v>247</v>
      </c>
      <c r="I3179"/>
      <c r="K3179"/>
    </row>
    <row r="3180" spans="1:12" x14ac:dyDescent="0.25">
      <c r="A3180">
        <v>2021</v>
      </c>
      <c r="B3180" s="8">
        <v>44349</v>
      </c>
      <c r="C3180" s="50">
        <v>1000</v>
      </c>
      <c r="D3180" t="s">
        <v>286</v>
      </c>
      <c r="E3180" s="22" t="s">
        <v>289</v>
      </c>
      <c r="F3180" t="s">
        <v>290</v>
      </c>
      <c r="G3180" s="9" t="s">
        <v>247</v>
      </c>
      <c r="I3180"/>
      <c r="K3180"/>
    </row>
    <row r="3181" spans="1:12" x14ac:dyDescent="0.25">
      <c r="A3181">
        <v>2021</v>
      </c>
      <c r="B3181" s="8">
        <v>44349</v>
      </c>
      <c r="C3181" s="50">
        <v>1100</v>
      </c>
      <c r="D3181" t="s">
        <v>286</v>
      </c>
      <c r="E3181" s="22" t="s">
        <v>289</v>
      </c>
      <c r="F3181" t="s">
        <v>290</v>
      </c>
      <c r="G3181" s="9" t="s">
        <v>247</v>
      </c>
      <c r="I3181"/>
      <c r="K3181"/>
    </row>
    <row r="3182" spans="1:12" x14ac:dyDescent="0.25">
      <c r="A3182">
        <v>2021</v>
      </c>
      <c r="B3182" s="8">
        <v>44349</v>
      </c>
      <c r="C3182" s="50">
        <v>1200</v>
      </c>
      <c r="D3182" t="s">
        <v>286</v>
      </c>
      <c r="E3182" s="22" t="s">
        <v>289</v>
      </c>
      <c r="F3182" t="s">
        <v>290</v>
      </c>
      <c r="G3182" s="9" t="s">
        <v>247</v>
      </c>
      <c r="I3182"/>
      <c r="K3182"/>
    </row>
    <row r="3183" spans="1:12" x14ac:dyDescent="0.25">
      <c r="A3183">
        <v>2021</v>
      </c>
      <c r="B3183" s="8">
        <v>44349</v>
      </c>
      <c r="C3183" s="50">
        <v>1300</v>
      </c>
      <c r="D3183" t="s">
        <v>286</v>
      </c>
      <c r="E3183" s="22" t="s">
        <v>289</v>
      </c>
      <c r="F3183" t="s">
        <v>290</v>
      </c>
      <c r="G3183" s="9" t="s">
        <v>247</v>
      </c>
      <c r="I3183"/>
      <c r="K3183"/>
    </row>
    <row r="3184" spans="1:12" x14ac:dyDescent="0.25">
      <c r="A3184">
        <v>2021</v>
      </c>
      <c r="B3184" s="8">
        <v>44349</v>
      </c>
      <c r="C3184" s="50">
        <v>1400</v>
      </c>
      <c r="D3184" t="s">
        <v>286</v>
      </c>
      <c r="E3184" s="22" t="s">
        <v>289</v>
      </c>
      <c r="F3184" t="s">
        <v>290</v>
      </c>
      <c r="G3184" s="9" t="s">
        <v>247</v>
      </c>
      <c r="I3184"/>
      <c r="K3184"/>
    </row>
    <row r="3185" spans="1:13" x14ac:dyDescent="0.25">
      <c r="A3185">
        <v>2021</v>
      </c>
      <c r="B3185" s="8">
        <v>44349</v>
      </c>
      <c r="C3185" s="50">
        <v>1500</v>
      </c>
      <c r="D3185" t="s">
        <v>286</v>
      </c>
      <c r="E3185" s="22" t="s">
        <v>289</v>
      </c>
      <c r="F3185" t="s">
        <v>290</v>
      </c>
      <c r="G3185" s="9" t="s">
        <v>247</v>
      </c>
      <c r="I3185"/>
      <c r="K3185"/>
    </row>
    <row r="3186" spans="1:13" x14ac:dyDescent="0.25">
      <c r="A3186">
        <v>2021</v>
      </c>
      <c r="B3186" s="8">
        <v>44349</v>
      </c>
      <c r="C3186" s="50">
        <v>1600</v>
      </c>
      <c r="D3186" t="s">
        <v>286</v>
      </c>
      <c r="E3186" s="22" t="s">
        <v>289</v>
      </c>
      <c r="F3186" t="s">
        <v>290</v>
      </c>
      <c r="G3186" s="9" t="s">
        <v>247</v>
      </c>
      <c r="I3186"/>
      <c r="K3186"/>
    </row>
    <row r="3187" spans="1:13" x14ac:dyDescent="0.25">
      <c r="A3187">
        <v>2021</v>
      </c>
      <c r="B3187" s="8">
        <v>44349</v>
      </c>
      <c r="C3187" s="50">
        <v>1700</v>
      </c>
      <c r="D3187" t="s">
        <v>286</v>
      </c>
      <c r="E3187" s="22" t="s">
        <v>289</v>
      </c>
      <c r="F3187" t="s">
        <v>290</v>
      </c>
      <c r="G3187" s="9" t="s">
        <v>247</v>
      </c>
      <c r="I3187"/>
      <c r="K3187"/>
    </row>
    <row r="3188" spans="1:13" x14ac:dyDescent="0.25">
      <c r="A3188">
        <v>2021</v>
      </c>
      <c r="B3188" s="8">
        <v>44349</v>
      </c>
      <c r="C3188" s="50">
        <v>1800</v>
      </c>
      <c r="D3188" t="s">
        <v>286</v>
      </c>
      <c r="E3188" s="22" t="s">
        <v>289</v>
      </c>
      <c r="F3188" t="s">
        <v>290</v>
      </c>
      <c r="G3188" s="9" t="s">
        <v>247</v>
      </c>
      <c r="I3188"/>
      <c r="K3188"/>
    </row>
    <row r="3189" spans="1:13" x14ac:dyDescent="0.25">
      <c r="A3189">
        <v>2021</v>
      </c>
      <c r="B3189" s="8">
        <v>44349</v>
      </c>
      <c r="C3189" s="50">
        <v>1900</v>
      </c>
      <c r="D3189" t="s">
        <v>286</v>
      </c>
      <c r="E3189" s="22" t="s">
        <v>289</v>
      </c>
      <c r="F3189" t="s">
        <v>290</v>
      </c>
      <c r="G3189" s="9">
        <v>0.80978009259259265</v>
      </c>
      <c r="H3189" t="s">
        <v>14</v>
      </c>
      <c r="I3189">
        <v>52.6</v>
      </c>
      <c r="J3189">
        <v>6008</v>
      </c>
      <c r="K3189">
        <v>12.98</v>
      </c>
      <c r="L3189">
        <v>1</v>
      </c>
    </row>
    <row r="3190" spans="1:13" x14ac:dyDescent="0.25">
      <c r="A3190">
        <v>2021</v>
      </c>
      <c r="B3190" s="8">
        <v>44349</v>
      </c>
      <c r="C3190" s="50">
        <v>2000</v>
      </c>
      <c r="D3190" t="s">
        <v>286</v>
      </c>
      <c r="E3190" s="22" t="s">
        <v>289</v>
      </c>
      <c r="F3190" t="s">
        <v>290</v>
      </c>
      <c r="G3190" s="9" t="s">
        <v>247</v>
      </c>
      <c r="I3190"/>
      <c r="K3190"/>
    </row>
    <row r="3191" spans="1:13" x14ac:dyDescent="0.25">
      <c r="A3191">
        <v>2021</v>
      </c>
      <c r="B3191" s="8">
        <v>44349</v>
      </c>
      <c r="C3191" s="50">
        <v>2100</v>
      </c>
      <c r="D3191" t="s">
        <v>286</v>
      </c>
      <c r="E3191" s="22" t="s">
        <v>289</v>
      </c>
      <c r="F3191" t="s">
        <v>290</v>
      </c>
      <c r="G3191" s="9" t="s">
        <v>247</v>
      </c>
      <c r="I3191"/>
      <c r="K3191"/>
    </row>
    <row r="3192" spans="1:13" x14ac:dyDescent="0.25">
      <c r="A3192">
        <v>2021</v>
      </c>
      <c r="B3192" s="8">
        <v>44349</v>
      </c>
      <c r="C3192" s="50">
        <v>2200</v>
      </c>
      <c r="D3192" t="s">
        <v>286</v>
      </c>
      <c r="E3192" s="22" t="s">
        <v>289</v>
      </c>
      <c r="F3192" t="s">
        <v>290</v>
      </c>
      <c r="G3192" s="9">
        <v>0.92390046296296291</v>
      </c>
      <c r="H3192" t="s">
        <v>14</v>
      </c>
      <c r="I3192">
        <v>56.6</v>
      </c>
      <c r="J3192">
        <v>2384</v>
      </c>
      <c r="K3192">
        <v>11.81</v>
      </c>
      <c r="L3192">
        <v>1</v>
      </c>
    </row>
    <row r="3193" spans="1:13" x14ac:dyDescent="0.25">
      <c r="A3193">
        <v>2021</v>
      </c>
      <c r="B3193" s="8">
        <v>44349</v>
      </c>
      <c r="C3193" s="50">
        <v>2300</v>
      </c>
      <c r="D3193" t="s">
        <v>286</v>
      </c>
      <c r="E3193" s="22" t="s">
        <v>289</v>
      </c>
      <c r="F3193" t="s">
        <v>290</v>
      </c>
      <c r="G3193" s="9" t="s">
        <v>247</v>
      </c>
      <c r="I3193"/>
      <c r="K3193"/>
      <c r="M3193" s="22" t="s">
        <v>236</v>
      </c>
    </row>
    <row r="3194" spans="1:13" x14ac:dyDescent="0.25">
      <c r="A3194">
        <v>2021</v>
      </c>
      <c r="B3194" s="8">
        <v>44350</v>
      </c>
      <c r="C3194" s="50">
        <v>0</v>
      </c>
      <c r="D3194" t="s">
        <v>286</v>
      </c>
      <c r="E3194" s="22" t="s">
        <v>289</v>
      </c>
      <c r="F3194" t="s">
        <v>290</v>
      </c>
      <c r="G3194" s="9" t="s">
        <v>247</v>
      </c>
      <c r="I3194"/>
      <c r="K3194"/>
      <c r="M3194" s="22" t="s">
        <v>236</v>
      </c>
    </row>
    <row r="3195" spans="1:13" x14ac:dyDescent="0.25">
      <c r="A3195">
        <v>2021</v>
      </c>
      <c r="B3195" s="8">
        <v>44350</v>
      </c>
      <c r="C3195" s="50">
        <v>100</v>
      </c>
      <c r="D3195" t="s">
        <v>286</v>
      </c>
      <c r="E3195" s="22" t="s">
        <v>289</v>
      </c>
      <c r="F3195" t="s">
        <v>290</v>
      </c>
      <c r="G3195" s="9" t="s">
        <v>247</v>
      </c>
      <c r="I3195"/>
      <c r="K3195"/>
      <c r="M3195" s="22" t="s">
        <v>236</v>
      </c>
    </row>
    <row r="3196" spans="1:13" x14ac:dyDescent="0.25">
      <c r="A3196">
        <v>2021</v>
      </c>
      <c r="B3196" s="8">
        <v>44350</v>
      </c>
      <c r="C3196" s="50">
        <v>200</v>
      </c>
      <c r="D3196" t="s">
        <v>286</v>
      </c>
      <c r="E3196" s="22" t="s">
        <v>289</v>
      </c>
      <c r="F3196" t="s">
        <v>290</v>
      </c>
      <c r="G3196" s="9" t="s">
        <v>247</v>
      </c>
      <c r="I3196"/>
      <c r="K3196"/>
      <c r="M3196" s="22" t="s">
        <v>236</v>
      </c>
    </row>
    <row r="3197" spans="1:13" x14ac:dyDescent="0.25">
      <c r="A3197">
        <v>2021</v>
      </c>
      <c r="B3197" s="8">
        <v>44350</v>
      </c>
      <c r="C3197" s="50">
        <v>300</v>
      </c>
      <c r="D3197" t="s">
        <v>286</v>
      </c>
      <c r="E3197" s="22" t="s">
        <v>289</v>
      </c>
      <c r="F3197" t="s">
        <v>290</v>
      </c>
      <c r="G3197" s="9" t="s">
        <v>247</v>
      </c>
      <c r="I3197"/>
      <c r="K3197"/>
      <c r="M3197" s="22" t="s">
        <v>236</v>
      </c>
    </row>
    <row r="3198" spans="1:13" x14ac:dyDescent="0.25">
      <c r="A3198">
        <v>2021</v>
      </c>
      <c r="B3198" s="8">
        <v>44350</v>
      </c>
      <c r="C3198" s="50">
        <v>400</v>
      </c>
      <c r="D3198" t="s">
        <v>286</v>
      </c>
      <c r="E3198" s="22" t="s">
        <v>289</v>
      </c>
      <c r="F3198" t="s">
        <v>290</v>
      </c>
      <c r="G3198" s="9" t="s">
        <v>247</v>
      </c>
      <c r="I3198"/>
      <c r="K3198"/>
      <c r="M3198" s="22" t="s">
        <v>236</v>
      </c>
    </row>
    <row r="3199" spans="1:13" x14ac:dyDescent="0.25">
      <c r="A3199">
        <v>2021</v>
      </c>
      <c r="B3199" s="8">
        <v>44350</v>
      </c>
      <c r="C3199" s="50">
        <v>500</v>
      </c>
      <c r="D3199" t="s">
        <v>286</v>
      </c>
      <c r="E3199" s="22" t="s">
        <v>289</v>
      </c>
      <c r="F3199" t="s">
        <v>290</v>
      </c>
      <c r="G3199" s="9" t="s">
        <v>247</v>
      </c>
      <c r="I3199"/>
      <c r="K3199"/>
      <c r="M3199" s="22" t="s">
        <v>236</v>
      </c>
    </row>
    <row r="3200" spans="1:13" x14ac:dyDescent="0.25">
      <c r="A3200">
        <v>2021</v>
      </c>
      <c r="B3200" s="8">
        <v>44350</v>
      </c>
      <c r="C3200" s="50">
        <v>600</v>
      </c>
      <c r="D3200" t="s">
        <v>286</v>
      </c>
      <c r="E3200" s="22" t="s">
        <v>289</v>
      </c>
      <c r="F3200" t="s">
        <v>290</v>
      </c>
      <c r="G3200" s="9" t="s">
        <v>247</v>
      </c>
      <c r="I3200"/>
      <c r="K3200"/>
      <c r="M3200" s="22" t="s">
        <v>236</v>
      </c>
    </row>
    <row r="3201" spans="1:13" x14ac:dyDescent="0.25">
      <c r="A3201">
        <v>2021</v>
      </c>
      <c r="B3201" s="8">
        <v>44350</v>
      </c>
      <c r="C3201" s="50">
        <v>700</v>
      </c>
      <c r="D3201" t="s">
        <v>286</v>
      </c>
      <c r="E3201" s="22" t="s">
        <v>289</v>
      </c>
      <c r="F3201" t="s">
        <v>290</v>
      </c>
      <c r="G3201" s="9" t="s">
        <v>247</v>
      </c>
      <c r="I3201"/>
      <c r="K3201"/>
      <c r="M3201" s="22" t="s">
        <v>236</v>
      </c>
    </row>
    <row r="3202" spans="1:13" x14ac:dyDescent="0.25">
      <c r="A3202">
        <v>2021</v>
      </c>
      <c r="B3202" s="8">
        <v>44350</v>
      </c>
      <c r="C3202" s="50">
        <v>800</v>
      </c>
      <c r="D3202" t="s">
        <v>286</v>
      </c>
      <c r="E3202" s="22" t="s">
        <v>289</v>
      </c>
      <c r="F3202" t="s">
        <v>290</v>
      </c>
      <c r="G3202" s="9" t="s">
        <v>247</v>
      </c>
      <c r="I3202"/>
      <c r="K3202"/>
      <c r="M3202" s="22" t="s">
        <v>236</v>
      </c>
    </row>
    <row r="3203" spans="1:13" x14ac:dyDescent="0.25">
      <c r="A3203">
        <v>2021</v>
      </c>
      <c r="B3203" s="8">
        <v>44350</v>
      </c>
      <c r="C3203" s="50">
        <v>900</v>
      </c>
      <c r="D3203" t="s">
        <v>286</v>
      </c>
      <c r="E3203" s="22" t="s">
        <v>289</v>
      </c>
      <c r="F3203" t="s">
        <v>290</v>
      </c>
      <c r="G3203" s="9" t="s">
        <v>247</v>
      </c>
      <c r="I3203"/>
      <c r="K3203"/>
      <c r="M3203" s="22" t="s">
        <v>236</v>
      </c>
    </row>
    <row r="3204" spans="1:13" x14ac:dyDescent="0.25">
      <c r="A3204">
        <v>2021</v>
      </c>
      <c r="B3204" s="8">
        <v>44350</v>
      </c>
      <c r="C3204" s="50">
        <v>1000</v>
      </c>
      <c r="D3204" t="s">
        <v>286</v>
      </c>
      <c r="E3204" s="22" t="s">
        <v>289</v>
      </c>
      <c r="F3204" t="s">
        <v>290</v>
      </c>
      <c r="G3204" s="9" t="s">
        <v>247</v>
      </c>
      <c r="I3204"/>
      <c r="K3204"/>
      <c r="M3204" s="22" t="s">
        <v>236</v>
      </c>
    </row>
    <row r="3205" spans="1:13" x14ac:dyDescent="0.25">
      <c r="A3205">
        <v>2021</v>
      </c>
      <c r="B3205" s="8">
        <v>44350</v>
      </c>
      <c r="C3205" s="50">
        <v>1100</v>
      </c>
      <c r="D3205" t="s">
        <v>286</v>
      </c>
      <c r="E3205" s="22" t="s">
        <v>289</v>
      </c>
      <c r="F3205" t="s">
        <v>290</v>
      </c>
      <c r="G3205" s="9" t="s">
        <v>247</v>
      </c>
      <c r="I3205"/>
      <c r="K3205"/>
      <c r="M3205" s="22" t="s">
        <v>236</v>
      </c>
    </row>
    <row r="3206" spans="1:13" x14ac:dyDescent="0.25">
      <c r="A3206">
        <v>2021</v>
      </c>
      <c r="B3206" s="8">
        <v>44350</v>
      </c>
      <c r="C3206" s="50">
        <v>1200</v>
      </c>
      <c r="D3206" t="s">
        <v>286</v>
      </c>
      <c r="E3206" s="22" t="s">
        <v>289</v>
      </c>
      <c r="F3206" t="s">
        <v>290</v>
      </c>
      <c r="G3206" s="9" t="s">
        <v>247</v>
      </c>
      <c r="I3206"/>
      <c r="K3206"/>
      <c r="M3206" s="22" t="s">
        <v>236</v>
      </c>
    </row>
    <row r="3207" spans="1:13" x14ac:dyDescent="0.25">
      <c r="A3207">
        <v>2021</v>
      </c>
      <c r="B3207" s="8">
        <v>44350</v>
      </c>
      <c r="C3207" s="50">
        <v>1300</v>
      </c>
      <c r="D3207" t="s">
        <v>286</v>
      </c>
      <c r="E3207" s="22" t="s">
        <v>289</v>
      </c>
      <c r="F3207" t="s">
        <v>290</v>
      </c>
      <c r="G3207" s="9" t="s">
        <v>247</v>
      </c>
      <c r="I3207"/>
      <c r="K3207"/>
      <c r="M3207" s="22" t="s">
        <v>236</v>
      </c>
    </row>
    <row r="3208" spans="1:13" x14ac:dyDescent="0.25">
      <c r="A3208">
        <v>2021</v>
      </c>
      <c r="B3208" s="8">
        <v>44350</v>
      </c>
      <c r="C3208" s="50">
        <v>1400</v>
      </c>
      <c r="D3208" t="s">
        <v>286</v>
      </c>
      <c r="E3208" s="22" t="s">
        <v>289</v>
      </c>
      <c r="F3208" t="s">
        <v>290</v>
      </c>
      <c r="G3208" s="9" t="s">
        <v>247</v>
      </c>
      <c r="I3208"/>
      <c r="K3208"/>
      <c r="M3208" s="22" t="s">
        <v>236</v>
      </c>
    </row>
    <row r="3209" spans="1:13" x14ac:dyDescent="0.25">
      <c r="A3209">
        <v>2021</v>
      </c>
      <c r="B3209" s="8">
        <v>44350</v>
      </c>
      <c r="C3209" s="50">
        <v>1500</v>
      </c>
      <c r="D3209" t="s">
        <v>286</v>
      </c>
      <c r="E3209" s="22" t="s">
        <v>289</v>
      </c>
      <c r="F3209" t="s">
        <v>290</v>
      </c>
      <c r="G3209" s="9" t="s">
        <v>247</v>
      </c>
      <c r="I3209"/>
      <c r="K3209"/>
      <c r="M3209" s="22" t="s">
        <v>236</v>
      </c>
    </row>
    <row r="3210" spans="1:13" x14ac:dyDescent="0.25">
      <c r="A3210">
        <v>2021</v>
      </c>
      <c r="B3210" s="8">
        <v>44350</v>
      </c>
      <c r="C3210" s="50">
        <v>1600</v>
      </c>
      <c r="D3210" t="s">
        <v>286</v>
      </c>
      <c r="E3210" s="22" t="s">
        <v>289</v>
      </c>
      <c r="F3210" t="s">
        <v>290</v>
      </c>
      <c r="G3210" s="9" t="s">
        <v>247</v>
      </c>
      <c r="I3210"/>
      <c r="K3210"/>
      <c r="M3210" s="22" t="s">
        <v>236</v>
      </c>
    </row>
    <row r="3211" spans="1:13" x14ac:dyDescent="0.25">
      <c r="A3211">
        <v>2021</v>
      </c>
      <c r="B3211" s="8">
        <v>44350</v>
      </c>
      <c r="C3211" s="50">
        <v>1700</v>
      </c>
      <c r="D3211" t="s">
        <v>286</v>
      </c>
      <c r="E3211" s="22" t="s">
        <v>289</v>
      </c>
      <c r="F3211" t="s">
        <v>290</v>
      </c>
      <c r="G3211" s="9" t="s">
        <v>247</v>
      </c>
      <c r="I3211"/>
      <c r="K3211"/>
      <c r="M3211" s="22" t="s">
        <v>236</v>
      </c>
    </row>
    <row r="3212" spans="1:13" x14ac:dyDescent="0.25">
      <c r="A3212">
        <v>2021</v>
      </c>
      <c r="B3212" s="8">
        <v>44350</v>
      </c>
      <c r="C3212" s="50">
        <v>1800</v>
      </c>
      <c r="D3212" t="s">
        <v>286</v>
      </c>
      <c r="E3212" s="22" t="s">
        <v>289</v>
      </c>
      <c r="F3212" t="s">
        <v>290</v>
      </c>
      <c r="G3212" s="9" t="s">
        <v>247</v>
      </c>
      <c r="I3212"/>
      <c r="K3212"/>
      <c r="M3212" s="22" t="s">
        <v>236</v>
      </c>
    </row>
    <row r="3213" spans="1:13" x14ac:dyDescent="0.25">
      <c r="A3213">
        <v>2021</v>
      </c>
      <c r="B3213" s="8">
        <v>44350</v>
      </c>
      <c r="C3213" s="50">
        <v>1900</v>
      </c>
      <c r="D3213" t="s">
        <v>286</v>
      </c>
      <c r="E3213" s="22" t="s">
        <v>289</v>
      </c>
      <c r="F3213" t="s">
        <v>290</v>
      </c>
      <c r="G3213" s="9" t="s">
        <v>247</v>
      </c>
      <c r="I3213"/>
      <c r="K3213"/>
      <c r="M3213" s="22" t="s">
        <v>236</v>
      </c>
    </row>
    <row r="3214" spans="1:13" x14ac:dyDescent="0.25">
      <c r="A3214">
        <v>2021</v>
      </c>
      <c r="B3214" s="8">
        <v>44350</v>
      </c>
      <c r="C3214" s="50">
        <v>2000</v>
      </c>
      <c r="D3214" t="s">
        <v>286</v>
      </c>
      <c r="E3214" s="22" t="s">
        <v>289</v>
      </c>
      <c r="F3214" t="s">
        <v>290</v>
      </c>
      <c r="G3214" s="9" t="s">
        <v>247</v>
      </c>
      <c r="I3214"/>
      <c r="K3214"/>
      <c r="M3214" s="22" t="s">
        <v>236</v>
      </c>
    </row>
    <row r="3215" spans="1:13" x14ac:dyDescent="0.25">
      <c r="A3215">
        <v>2021</v>
      </c>
      <c r="B3215" s="8">
        <v>44350</v>
      </c>
      <c r="C3215" s="50">
        <v>2100</v>
      </c>
      <c r="D3215" t="s">
        <v>286</v>
      </c>
      <c r="E3215" s="22" t="s">
        <v>289</v>
      </c>
      <c r="F3215" t="s">
        <v>290</v>
      </c>
      <c r="G3215" s="9" t="s">
        <v>247</v>
      </c>
      <c r="I3215"/>
      <c r="K3215"/>
      <c r="M3215" s="22" t="s">
        <v>236</v>
      </c>
    </row>
    <row r="3216" spans="1:13" x14ac:dyDescent="0.25">
      <c r="A3216">
        <v>2021</v>
      </c>
      <c r="B3216" s="8">
        <v>44350</v>
      </c>
      <c r="C3216" s="50">
        <v>2200</v>
      </c>
      <c r="D3216" t="s">
        <v>261</v>
      </c>
      <c r="E3216" s="22" t="s">
        <v>289</v>
      </c>
      <c r="F3216" t="s">
        <v>290</v>
      </c>
      <c r="G3216" s="9" t="s">
        <v>295</v>
      </c>
      <c r="I3216"/>
      <c r="K3216"/>
    </row>
    <row r="3217" spans="1:11" x14ac:dyDescent="0.25">
      <c r="A3217">
        <v>2021</v>
      </c>
      <c r="B3217" s="8">
        <v>44350</v>
      </c>
      <c r="C3217" s="50">
        <v>2300</v>
      </c>
      <c r="D3217" t="s">
        <v>261</v>
      </c>
      <c r="E3217" s="22" t="s">
        <v>289</v>
      </c>
      <c r="F3217" t="s">
        <v>290</v>
      </c>
      <c r="G3217" s="9" t="s">
        <v>247</v>
      </c>
      <c r="I3217"/>
      <c r="K3217"/>
    </row>
    <row r="3218" spans="1:11" x14ac:dyDescent="0.25">
      <c r="A3218">
        <v>2021</v>
      </c>
      <c r="B3218" s="8">
        <v>44351</v>
      </c>
      <c r="C3218" s="50">
        <v>0</v>
      </c>
      <c r="D3218" t="s">
        <v>261</v>
      </c>
      <c r="E3218" s="22" t="s">
        <v>289</v>
      </c>
      <c r="F3218" t="s">
        <v>290</v>
      </c>
      <c r="G3218" s="9" t="s">
        <v>295</v>
      </c>
      <c r="I3218"/>
      <c r="K3218"/>
    </row>
    <row r="3219" spans="1:11" x14ac:dyDescent="0.25">
      <c r="A3219">
        <v>2021</v>
      </c>
      <c r="B3219" s="8">
        <v>44351</v>
      </c>
      <c r="C3219" s="50">
        <v>100</v>
      </c>
      <c r="D3219" t="s">
        <v>261</v>
      </c>
      <c r="E3219" s="22" t="s">
        <v>289</v>
      </c>
      <c r="F3219" t="s">
        <v>290</v>
      </c>
      <c r="G3219" s="9" t="s">
        <v>295</v>
      </c>
      <c r="I3219"/>
      <c r="K3219"/>
    </row>
    <row r="3220" spans="1:11" x14ac:dyDescent="0.25">
      <c r="A3220">
        <v>2021</v>
      </c>
      <c r="B3220" s="8">
        <v>44351</v>
      </c>
      <c r="C3220" s="50">
        <v>200</v>
      </c>
      <c r="D3220" t="s">
        <v>261</v>
      </c>
      <c r="E3220" s="22" t="s">
        <v>289</v>
      </c>
      <c r="F3220" t="s">
        <v>290</v>
      </c>
      <c r="G3220" s="9" t="s">
        <v>295</v>
      </c>
      <c r="I3220"/>
      <c r="K3220"/>
    </row>
    <row r="3221" spans="1:11" x14ac:dyDescent="0.25">
      <c r="A3221">
        <v>2021</v>
      </c>
      <c r="B3221" s="8">
        <v>44351</v>
      </c>
      <c r="C3221" s="50">
        <v>300</v>
      </c>
      <c r="D3221" t="s">
        <v>261</v>
      </c>
      <c r="E3221" s="22" t="s">
        <v>289</v>
      </c>
      <c r="F3221" t="s">
        <v>290</v>
      </c>
      <c r="G3221" s="9" t="s">
        <v>295</v>
      </c>
      <c r="I3221"/>
      <c r="K3221"/>
    </row>
    <row r="3222" spans="1:11" x14ac:dyDescent="0.25">
      <c r="A3222">
        <v>2021</v>
      </c>
      <c r="B3222" s="8">
        <v>44351</v>
      </c>
      <c r="C3222" s="50">
        <v>400</v>
      </c>
      <c r="D3222" t="s">
        <v>261</v>
      </c>
      <c r="E3222" s="22" t="s">
        <v>289</v>
      </c>
      <c r="F3222" t="s">
        <v>290</v>
      </c>
      <c r="G3222" s="9" t="s">
        <v>295</v>
      </c>
      <c r="I3222"/>
      <c r="K3222"/>
    </row>
    <row r="3223" spans="1:11" x14ac:dyDescent="0.25">
      <c r="A3223">
        <v>2021</v>
      </c>
      <c r="B3223" s="8">
        <v>44351</v>
      </c>
      <c r="C3223" s="50">
        <v>500</v>
      </c>
      <c r="D3223" t="s">
        <v>261</v>
      </c>
      <c r="E3223" s="22" t="s">
        <v>289</v>
      </c>
      <c r="F3223" t="s">
        <v>290</v>
      </c>
      <c r="G3223" s="9" t="s">
        <v>295</v>
      </c>
      <c r="I3223"/>
      <c r="K3223"/>
    </row>
    <row r="3224" spans="1:11" x14ac:dyDescent="0.25">
      <c r="A3224">
        <v>2021</v>
      </c>
      <c r="B3224" s="8">
        <v>44351</v>
      </c>
      <c r="C3224" s="50">
        <v>600</v>
      </c>
      <c r="D3224" t="s">
        <v>261</v>
      </c>
      <c r="E3224" s="22" t="s">
        <v>289</v>
      </c>
      <c r="F3224" t="s">
        <v>290</v>
      </c>
      <c r="G3224" s="9" t="s">
        <v>295</v>
      </c>
      <c r="I3224"/>
      <c r="K3224"/>
    </row>
    <row r="3225" spans="1:11" x14ac:dyDescent="0.25">
      <c r="A3225">
        <v>2021</v>
      </c>
      <c r="B3225" s="8">
        <v>44351</v>
      </c>
      <c r="C3225" s="50">
        <v>700</v>
      </c>
      <c r="D3225" t="s">
        <v>261</v>
      </c>
      <c r="E3225" s="22" t="s">
        <v>289</v>
      </c>
      <c r="F3225" t="s">
        <v>290</v>
      </c>
      <c r="G3225" s="9" t="s">
        <v>295</v>
      </c>
      <c r="I3225"/>
      <c r="K3225"/>
    </row>
    <row r="3226" spans="1:11" x14ac:dyDescent="0.25">
      <c r="A3226">
        <v>2021</v>
      </c>
      <c r="B3226" s="8">
        <v>44351</v>
      </c>
      <c r="C3226" s="50">
        <v>800</v>
      </c>
      <c r="D3226" t="s">
        <v>261</v>
      </c>
      <c r="E3226" s="22" t="s">
        <v>289</v>
      </c>
      <c r="F3226" t="s">
        <v>290</v>
      </c>
      <c r="G3226" s="9" t="s">
        <v>295</v>
      </c>
      <c r="I3226"/>
      <c r="K3226"/>
    </row>
    <row r="3227" spans="1:11" x14ac:dyDescent="0.25">
      <c r="A3227">
        <v>2021</v>
      </c>
      <c r="B3227" s="8">
        <v>44351</v>
      </c>
      <c r="C3227" s="50">
        <v>900</v>
      </c>
      <c r="D3227" t="s">
        <v>261</v>
      </c>
      <c r="E3227" s="22" t="s">
        <v>289</v>
      </c>
      <c r="F3227" t="s">
        <v>290</v>
      </c>
      <c r="G3227" s="9" t="s">
        <v>295</v>
      </c>
      <c r="I3227"/>
      <c r="K3227"/>
    </row>
    <row r="3228" spans="1:11" x14ac:dyDescent="0.25">
      <c r="A3228">
        <v>2021</v>
      </c>
      <c r="B3228" s="8">
        <v>44351</v>
      </c>
      <c r="C3228" s="50">
        <v>1000</v>
      </c>
      <c r="D3228" t="s">
        <v>261</v>
      </c>
      <c r="E3228" s="22" t="s">
        <v>289</v>
      </c>
      <c r="F3228" t="s">
        <v>290</v>
      </c>
      <c r="G3228" s="9" t="s">
        <v>295</v>
      </c>
      <c r="I3228"/>
      <c r="K3228"/>
    </row>
    <row r="3229" spans="1:11" x14ac:dyDescent="0.25">
      <c r="A3229">
        <v>2021</v>
      </c>
      <c r="B3229" s="8">
        <v>44351</v>
      </c>
      <c r="C3229" s="50">
        <v>1100</v>
      </c>
      <c r="D3229" t="s">
        <v>261</v>
      </c>
      <c r="E3229" s="22" t="s">
        <v>289</v>
      </c>
      <c r="F3229" t="s">
        <v>290</v>
      </c>
      <c r="G3229" s="9" t="s">
        <v>295</v>
      </c>
      <c r="I3229"/>
      <c r="K3229"/>
    </row>
    <row r="3230" spans="1:11" x14ac:dyDescent="0.25">
      <c r="A3230">
        <v>2021</v>
      </c>
      <c r="B3230" s="8">
        <v>44351</v>
      </c>
      <c r="C3230" s="50">
        <v>1200</v>
      </c>
      <c r="D3230" t="s">
        <v>261</v>
      </c>
      <c r="E3230" s="22" t="s">
        <v>289</v>
      </c>
      <c r="F3230" t="s">
        <v>290</v>
      </c>
      <c r="G3230" s="9" t="s">
        <v>295</v>
      </c>
      <c r="I3230"/>
      <c r="K3230"/>
    </row>
    <row r="3231" spans="1:11" x14ac:dyDescent="0.25">
      <c r="A3231">
        <v>2021</v>
      </c>
      <c r="B3231" s="8">
        <v>44351</v>
      </c>
      <c r="C3231" s="50">
        <v>1300</v>
      </c>
      <c r="D3231" t="s">
        <v>261</v>
      </c>
      <c r="E3231" s="22" t="s">
        <v>289</v>
      </c>
      <c r="F3231" t="s">
        <v>290</v>
      </c>
      <c r="G3231" s="9" t="s">
        <v>295</v>
      </c>
      <c r="I3231"/>
      <c r="K3231"/>
    </row>
    <row r="3232" spans="1:11" x14ac:dyDescent="0.25">
      <c r="A3232">
        <v>2021</v>
      </c>
      <c r="B3232" s="8">
        <v>44351</v>
      </c>
      <c r="C3232" s="50">
        <v>1400</v>
      </c>
      <c r="D3232" t="s">
        <v>261</v>
      </c>
      <c r="E3232" s="22" t="s">
        <v>289</v>
      </c>
      <c r="F3232" t="s">
        <v>290</v>
      </c>
      <c r="G3232" s="9" t="s">
        <v>295</v>
      </c>
      <c r="I3232"/>
      <c r="K3232"/>
    </row>
    <row r="3233" spans="1:12" x14ac:dyDescent="0.25">
      <c r="A3233">
        <v>2021</v>
      </c>
      <c r="B3233" s="8">
        <v>44351</v>
      </c>
      <c r="C3233" s="50">
        <v>1500</v>
      </c>
      <c r="D3233" t="s">
        <v>261</v>
      </c>
      <c r="E3233" s="22" t="s">
        <v>289</v>
      </c>
      <c r="F3233" t="s">
        <v>290</v>
      </c>
      <c r="G3233" s="9" t="s">
        <v>295</v>
      </c>
      <c r="I3233"/>
      <c r="K3233"/>
    </row>
    <row r="3234" spans="1:12" x14ac:dyDescent="0.25">
      <c r="A3234">
        <v>2021</v>
      </c>
      <c r="B3234" s="8">
        <v>44351</v>
      </c>
      <c r="C3234" s="50">
        <v>1600</v>
      </c>
      <c r="D3234" t="s">
        <v>261</v>
      </c>
      <c r="E3234" s="22" t="s">
        <v>289</v>
      </c>
      <c r="F3234" t="s">
        <v>290</v>
      </c>
      <c r="G3234" s="9" t="s">
        <v>295</v>
      </c>
      <c r="I3234"/>
      <c r="K3234"/>
    </row>
    <row r="3235" spans="1:12" x14ac:dyDescent="0.25">
      <c r="A3235">
        <v>2021</v>
      </c>
      <c r="B3235" s="8">
        <v>44351</v>
      </c>
      <c r="C3235" s="50">
        <v>1700</v>
      </c>
      <c r="D3235" t="s">
        <v>261</v>
      </c>
      <c r="E3235" s="22" t="s">
        <v>289</v>
      </c>
      <c r="F3235" t="s">
        <v>290</v>
      </c>
      <c r="G3235" s="9" t="s">
        <v>295</v>
      </c>
      <c r="I3235"/>
      <c r="K3235"/>
    </row>
    <row r="3236" spans="1:12" x14ac:dyDescent="0.25">
      <c r="A3236">
        <v>2021</v>
      </c>
      <c r="B3236" s="8">
        <v>44351</v>
      </c>
      <c r="C3236" s="50">
        <v>1800</v>
      </c>
      <c r="D3236" t="s">
        <v>261</v>
      </c>
      <c r="E3236" s="22" t="s">
        <v>289</v>
      </c>
      <c r="F3236" t="s">
        <v>290</v>
      </c>
      <c r="G3236" s="9" t="s">
        <v>295</v>
      </c>
      <c r="I3236"/>
      <c r="K3236"/>
    </row>
    <row r="3237" spans="1:12" x14ac:dyDescent="0.25">
      <c r="A3237">
        <v>2021</v>
      </c>
      <c r="B3237" s="8">
        <v>44351</v>
      </c>
      <c r="C3237" s="50">
        <v>1900</v>
      </c>
      <c r="D3237" t="s">
        <v>261</v>
      </c>
      <c r="E3237" s="22" t="s">
        <v>289</v>
      </c>
      <c r="F3237" t="s">
        <v>290</v>
      </c>
      <c r="G3237" s="9" t="s">
        <v>295</v>
      </c>
      <c r="I3237"/>
      <c r="K3237"/>
    </row>
    <row r="3238" spans="1:12" x14ac:dyDescent="0.25">
      <c r="A3238">
        <v>2021</v>
      </c>
      <c r="B3238" s="8">
        <v>44351</v>
      </c>
      <c r="C3238" s="50">
        <v>2000</v>
      </c>
      <c r="D3238" t="s">
        <v>286</v>
      </c>
      <c r="E3238" s="22" t="s">
        <v>289</v>
      </c>
      <c r="F3238" t="s">
        <v>290</v>
      </c>
      <c r="G3238" s="9" t="s">
        <v>247</v>
      </c>
      <c r="I3238"/>
      <c r="K3238"/>
    </row>
    <row r="3239" spans="1:12" x14ac:dyDescent="0.25">
      <c r="A3239">
        <v>2021</v>
      </c>
      <c r="B3239" s="8">
        <v>44351</v>
      </c>
      <c r="C3239" s="50">
        <v>2100</v>
      </c>
      <c r="D3239" t="s">
        <v>286</v>
      </c>
      <c r="E3239" s="22" t="s">
        <v>289</v>
      </c>
      <c r="F3239" t="s">
        <v>290</v>
      </c>
      <c r="G3239" s="9" t="s">
        <v>247</v>
      </c>
      <c r="I3239"/>
      <c r="K3239"/>
    </row>
    <row r="3240" spans="1:12" x14ac:dyDescent="0.25">
      <c r="A3240">
        <v>2021</v>
      </c>
      <c r="B3240" s="8">
        <v>44351</v>
      </c>
      <c r="C3240" s="50">
        <v>2200</v>
      </c>
      <c r="D3240" t="s">
        <v>286</v>
      </c>
      <c r="E3240" s="22" t="s">
        <v>289</v>
      </c>
      <c r="F3240" t="s">
        <v>290</v>
      </c>
      <c r="G3240" s="9" t="s">
        <v>247</v>
      </c>
      <c r="I3240"/>
      <c r="K3240"/>
    </row>
    <row r="3241" spans="1:12" x14ac:dyDescent="0.25">
      <c r="A3241">
        <v>2021</v>
      </c>
      <c r="B3241" s="8">
        <v>44351</v>
      </c>
      <c r="C3241" s="50">
        <v>2300</v>
      </c>
      <c r="D3241" t="s">
        <v>286</v>
      </c>
      <c r="E3241" s="22" t="s">
        <v>289</v>
      </c>
      <c r="F3241" t="s">
        <v>290</v>
      </c>
      <c r="G3241" s="9" t="s">
        <v>247</v>
      </c>
      <c r="I3241"/>
      <c r="K3241"/>
    </row>
    <row r="3242" spans="1:12" x14ac:dyDescent="0.25">
      <c r="A3242">
        <v>2021</v>
      </c>
      <c r="B3242" s="8">
        <v>44352</v>
      </c>
      <c r="C3242" s="50">
        <v>0</v>
      </c>
      <c r="D3242" t="s">
        <v>286</v>
      </c>
      <c r="E3242" s="22" t="s">
        <v>289</v>
      </c>
      <c r="F3242" t="s">
        <v>290</v>
      </c>
      <c r="G3242" s="9" t="s">
        <v>247</v>
      </c>
      <c r="I3242"/>
      <c r="K3242"/>
    </row>
    <row r="3243" spans="1:12" x14ac:dyDescent="0.25">
      <c r="A3243">
        <v>2021</v>
      </c>
      <c r="B3243" s="8">
        <v>44352</v>
      </c>
      <c r="C3243" s="50">
        <v>100</v>
      </c>
      <c r="D3243" t="s">
        <v>286</v>
      </c>
      <c r="E3243" s="22" t="s">
        <v>289</v>
      </c>
      <c r="F3243" t="s">
        <v>290</v>
      </c>
      <c r="G3243" s="9" t="s">
        <v>247</v>
      </c>
      <c r="I3243"/>
      <c r="K3243"/>
    </row>
    <row r="3244" spans="1:12" x14ac:dyDescent="0.25">
      <c r="A3244">
        <v>2021</v>
      </c>
      <c r="B3244" s="8">
        <v>44352</v>
      </c>
      <c r="C3244" s="50">
        <v>200</v>
      </c>
      <c r="D3244" t="s">
        <v>286</v>
      </c>
      <c r="E3244" s="22" t="s">
        <v>289</v>
      </c>
      <c r="F3244" t="s">
        <v>290</v>
      </c>
      <c r="G3244" s="9" t="s">
        <v>247</v>
      </c>
      <c r="I3244"/>
      <c r="K3244"/>
    </row>
    <row r="3245" spans="1:12" x14ac:dyDescent="0.25">
      <c r="A3245">
        <v>2021</v>
      </c>
      <c r="B3245" s="8">
        <v>44352</v>
      </c>
      <c r="C3245" s="50">
        <v>300</v>
      </c>
      <c r="D3245" t="s">
        <v>286</v>
      </c>
      <c r="E3245" s="22" t="s">
        <v>289</v>
      </c>
      <c r="F3245" t="s">
        <v>290</v>
      </c>
      <c r="G3245" s="9" t="s">
        <v>247</v>
      </c>
      <c r="I3245"/>
      <c r="K3245"/>
    </row>
    <row r="3246" spans="1:12" x14ac:dyDescent="0.25">
      <c r="A3246">
        <v>2021</v>
      </c>
      <c r="B3246" s="8">
        <v>44352</v>
      </c>
      <c r="C3246" s="50">
        <v>400</v>
      </c>
      <c r="D3246" t="s">
        <v>286</v>
      </c>
      <c r="E3246" s="22" t="s">
        <v>289</v>
      </c>
      <c r="F3246" t="s">
        <v>290</v>
      </c>
      <c r="G3246" s="9" t="s">
        <v>247</v>
      </c>
      <c r="I3246"/>
      <c r="K3246"/>
    </row>
    <row r="3247" spans="1:12" x14ac:dyDescent="0.25">
      <c r="A3247">
        <v>2021</v>
      </c>
      <c r="B3247" s="8">
        <v>44352</v>
      </c>
      <c r="C3247" s="50">
        <v>500</v>
      </c>
      <c r="D3247" t="s">
        <v>286</v>
      </c>
      <c r="E3247" s="22" t="s">
        <v>289</v>
      </c>
      <c r="F3247" t="s">
        <v>290</v>
      </c>
      <c r="G3247" s="9" t="s">
        <v>247</v>
      </c>
      <c r="I3247"/>
      <c r="K3247"/>
    </row>
    <row r="3248" spans="1:12" x14ac:dyDescent="0.25">
      <c r="A3248">
        <v>2021</v>
      </c>
      <c r="B3248" s="8">
        <v>44352</v>
      </c>
      <c r="C3248" s="50">
        <v>600</v>
      </c>
      <c r="D3248" t="s">
        <v>286</v>
      </c>
      <c r="E3248" s="22" t="s">
        <v>289</v>
      </c>
      <c r="F3248" t="s">
        <v>290</v>
      </c>
      <c r="G3248" s="9">
        <v>0.25633101851851853</v>
      </c>
      <c r="H3248" t="s">
        <v>13</v>
      </c>
      <c r="I3248">
        <v>39.5</v>
      </c>
      <c r="J3248">
        <v>2069</v>
      </c>
      <c r="K3248">
        <v>18.940000000000001</v>
      </c>
      <c r="L3248">
        <v>1</v>
      </c>
    </row>
    <row r="3249" spans="1:13" x14ac:dyDescent="0.25">
      <c r="A3249">
        <v>2021</v>
      </c>
      <c r="B3249" s="8">
        <v>44352</v>
      </c>
      <c r="C3249" s="50">
        <v>600</v>
      </c>
      <c r="D3249" t="s">
        <v>286</v>
      </c>
      <c r="E3249" s="22" t="s">
        <v>289</v>
      </c>
      <c r="F3249" t="s">
        <v>290</v>
      </c>
      <c r="G3249" s="9">
        <v>0.26503472222222219</v>
      </c>
      <c r="H3249" t="s">
        <v>14</v>
      </c>
      <c r="I3249">
        <v>57.5</v>
      </c>
      <c r="J3249">
        <v>4911</v>
      </c>
      <c r="K3249">
        <v>11.78</v>
      </c>
      <c r="L3249">
        <v>1</v>
      </c>
    </row>
    <row r="3250" spans="1:13" x14ac:dyDescent="0.25">
      <c r="A3250">
        <v>2021</v>
      </c>
      <c r="B3250" s="8">
        <v>44352</v>
      </c>
      <c r="C3250" s="50">
        <v>700</v>
      </c>
      <c r="D3250" t="s">
        <v>286</v>
      </c>
      <c r="E3250" s="22" t="s">
        <v>289</v>
      </c>
      <c r="F3250" t="s">
        <v>290</v>
      </c>
      <c r="G3250" s="9" t="s">
        <v>247</v>
      </c>
      <c r="I3250"/>
      <c r="K3250"/>
    </row>
    <row r="3251" spans="1:13" x14ac:dyDescent="0.25">
      <c r="A3251">
        <v>2021</v>
      </c>
      <c r="B3251" s="8">
        <v>44352</v>
      </c>
      <c r="C3251" s="50">
        <v>800</v>
      </c>
      <c r="D3251" t="s">
        <v>286</v>
      </c>
      <c r="E3251" s="22" t="s">
        <v>289</v>
      </c>
      <c r="F3251" t="s">
        <v>290</v>
      </c>
      <c r="G3251" s="9" t="s">
        <v>247</v>
      </c>
      <c r="I3251"/>
      <c r="K3251"/>
    </row>
    <row r="3252" spans="1:13" x14ac:dyDescent="0.25">
      <c r="A3252">
        <v>2021</v>
      </c>
      <c r="B3252" s="8">
        <v>44352</v>
      </c>
      <c r="C3252" s="50">
        <v>900</v>
      </c>
      <c r="D3252" t="s">
        <v>286</v>
      </c>
      <c r="E3252" s="22" t="s">
        <v>289</v>
      </c>
      <c r="F3252" t="s">
        <v>290</v>
      </c>
      <c r="G3252" s="9" t="s">
        <v>247</v>
      </c>
      <c r="I3252"/>
      <c r="K3252"/>
    </row>
    <row r="3253" spans="1:13" x14ac:dyDescent="0.25">
      <c r="A3253">
        <v>2021</v>
      </c>
      <c r="B3253" s="8">
        <v>44352</v>
      </c>
      <c r="C3253" s="50">
        <v>1000</v>
      </c>
      <c r="D3253" t="s">
        <v>286</v>
      </c>
      <c r="E3253" s="22" t="s">
        <v>289</v>
      </c>
      <c r="F3253" t="s">
        <v>290</v>
      </c>
      <c r="G3253" s="9" t="s">
        <v>247</v>
      </c>
      <c r="I3253"/>
      <c r="K3253"/>
    </row>
    <row r="3254" spans="1:13" x14ac:dyDescent="0.25">
      <c r="A3254">
        <v>2021</v>
      </c>
      <c r="B3254" s="8">
        <v>44352</v>
      </c>
      <c r="C3254" s="50">
        <v>1100</v>
      </c>
      <c r="D3254" t="s">
        <v>286</v>
      </c>
      <c r="E3254" s="22" t="s">
        <v>289</v>
      </c>
      <c r="F3254" t="s">
        <v>290</v>
      </c>
      <c r="G3254" s="9" t="s">
        <v>247</v>
      </c>
      <c r="I3254"/>
      <c r="K3254"/>
    </row>
    <row r="3255" spans="1:13" x14ac:dyDescent="0.25">
      <c r="A3255">
        <v>2021</v>
      </c>
      <c r="B3255" s="8">
        <v>44352</v>
      </c>
      <c r="C3255" s="50">
        <v>1200</v>
      </c>
      <c r="D3255" t="s">
        <v>286</v>
      </c>
      <c r="E3255" s="22" t="s">
        <v>289</v>
      </c>
      <c r="F3255" t="s">
        <v>290</v>
      </c>
      <c r="G3255" s="9" t="s">
        <v>247</v>
      </c>
      <c r="I3255"/>
      <c r="K3255"/>
    </row>
    <row r="3256" spans="1:13" x14ac:dyDescent="0.25">
      <c r="A3256">
        <v>2021</v>
      </c>
      <c r="B3256" s="8">
        <v>44352</v>
      </c>
      <c r="C3256" s="50">
        <v>1300</v>
      </c>
      <c r="D3256" t="s">
        <v>286</v>
      </c>
      <c r="E3256" s="22" t="s">
        <v>289</v>
      </c>
      <c r="F3256" t="s">
        <v>290</v>
      </c>
      <c r="G3256" s="9" t="s">
        <v>247</v>
      </c>
      <c r="I3256"/>
      <c r="K3256"/>
    </row>
    <row r="3257" spans="1:13" x14ac:dyDescent="0.25">
      <c r="A3257">
        <v>2021</v>
      </c>
      <c r="B3257" s="8">
        <v>44352</v>
      </c>
      <c r="C3257" s="50">
        <v>1400</v>
      </c>
      <c r="D3257" t="s">
        <v>286</v>
      </c>
      <c r="E3257" s="22" t="s">
        <v>289</v>
      </c>
      <c r="F3257" t="s">
        <v>290</v>
      </c>
      <c r="G3257" s="9" t="s">
        <v>247</v>
      </c>
      <c r="I3257"/>
      <c r="K3257"/>
    </row>
    <row r="3258" spans="1:13" x14ac:dyDescent="0.25">
      <c r="A3258">
        <v>2021</v>
      </c>
      <c r="B3258" s="8">
        <v>44352</v>
      </c>
      <c r="C3258" s="50">
        <v>1500</v>
      </c>
      <c r="D3258" t="s">
        <v>286</v>
      </c>
      <c r="E3258" s="22" t="s">
        <v>289</v>
      </c>
      <c r="F3258" t="s">
        <v>290</v>
      </c>
      <c r="G3258" s="9" t="s">
        <v>247</v>
      </c>
      <c r="I3258"/>
      <c r="K3258"/>
    </row>
    <row r="3259" spans="1:13" x14ac:dyDescent="0.25">
      <c r="A3259">
        <v>2021</v>
      </c>
      <c r="B3259" s="8">
        <v>44352</v>
      </c>
      <c r="C3259" s="50">
        <v>1600</v>
      </c>
      <c r="D3259" t="s">
        <v>261</v>
      </c>
      <c r="E3259" s="22" t="s">
        <v>289</v>
      </c>
      <c r="F3259" t="s">
        <v>290</v>
      </c>
      <c r="G3259" s="9" t="s">
        <v>247</v>
      </c>
      <c r="I3259"/>
      <c r="K3259"/>
      <c r="M3259" s="22" t="s">
        <v>237</v>
      </c>
    </row>
    <row r="3260" spans="1:13" x14ac:dyDescent="0.25">
      <c r="A3260">
        <v>2021</v>
      </c>
      <c r="B3260" s="8">
        <v>44352</v>
      </c>
      <c r="C3260" s="50">
        <v>1700</v>
      </c>
      <c r="D3260" t="s">
        <v>261</v>
      </c>
      <c r="E3260" s="22" t="s">
        <v>289</v>
      </c>
      <c r="F3260" t="s">
        <v>290</v>
      </c>
      <c r="G3260" s="9" t="s">
        <v>247</v>
      </c>
      <c r="I3260"/>
      <c r="K3260"/>
      <c r="M3260" s="22" t="s">
        <v>237</v>
      </c>
    </row>
    <row r="3261" spans="1:13" x14ac:dyDescent="0.25">
      <c r="A3261">
        <v>2021</v>
      </c>
      <c r="B3261" s="8">
        <v>44352</v>
      </c>
      <c r="C3261" s="50">
        <v>1800</v>
      </c>
      <c r="D3261" t="s">
        <v>261</v>
      </c>
      <c r="E3261" s="22" t="s">
        <v>289</v>
      </c>
      <c r="F3261" t="s">
        <v>290</v>
      </c>
      <c r="G3261" s="9" t="s">
        <v>247</v>
      </c>
      <c r="I3261"/>
      <c r="K3261"/>
      <c r="M3261" s="22" t="s">
        <v>237</v>
      </c>
    </row>
    <row r="3262" spans="1:13" x14ac:dyDescent="0.25">
      <c r="A3262">
        <v>2021</v>
      </c>
      <c r="B3262" s="8">
        <v>44352</v>
      </c>
      <c r="C3262" s="50">
        <v>1900</v>
      </c>
      <c r="D3262" t="s">
        <v>261</v>
      </c>
      <c r="E3262" s="22" t="s">
        <v>289</v>
      </c>
      <c r="F3262" t="s">
        <v>290</v>
      </c>
      <c r="G3262" s="9" t="s">
        <v>247</v>
      </c>
      <c r="I3262"/>
      <c r="K3262"/>
      <c r="M3262" s="22" t="s">
        <v>237</v>
      </c>
    </row>
    <row r="3263" spans="1:13" x14ac:dyDescent="0.25">
      <c r="A3263">
        <v>2021</v>
      </c>
      <c r="B3263" s="8">
        <v>44352</v>
      </c>
      <c r="C3263" s="50">
        <v>2000</v>
      </c>
      <c r="D3263" t="s">
        <v>261</v>
      </c>
      <c r="E3263" s="22" t="s">
        <v>289</v>
      </c>
      <c r="F3263" t="s">
        <v>290</v>
      </c>
      <c r="G3263" s="9" t="s">
        <v>247</v>
      </c>
      <c r="I3263"/>
      <c r="K3263"/>
      <c r="M3263" s="22" t="s">
        <v>237</v>
      </c>
    </row>
    <row r="3264" spans="1:13" x14ac:dyDescent="0.25">
      <c r="A3264">
        <v>2021</v>
      </c>
      <c r="B3264" s="8">
        <v>44352</v>
      </c>
      <c r="C3264" s="50">
        <v>2100</v>
      </c>
      <c r="D3264" t="s">
        <v>261</v>
      </c>
      <c r="E3264" s="22" t="s">
        <v>289</v>
      </c>
      <c r="F3264" t="s">
        <v>290</v>
      </c>
      <c r="G3264" s="9" t="s">
        <v>247</v>
      </c>
      <c r="I3264"/>
      <c r="K3264"/>
      <c r="M3264" s="22" t="s">
        <v>237</v>
      </c>
    </row>
    <row r="3265" spans="1:13" ht="15" customHeight="1" x14ac:dyDescent="0.25">
      <c r="A3265">
        <v>2021</v>
      </c>
      <c r="B3265" s="8">
        <v>44352</v>
      </c>
      <c r="C3265" s="50">
        <v>2200</v>
      </c>
      <c r="D3265" t="s">
        <v>261</v>
      </c>
      <c r="E3265" s="22" t="s">
        <v>289</v>
      </c>
      <c r="F3265" t="s">
        <v>290</v>
      </c>
      <c r="G3265" s="9" t="s">
        <v>247</v>
      </c>
      <c r="I3265"/>
      <c r="K3265"/>
      <c r="M3265" s="22" t="s">
        <v>237</v>
      </c>
    </row>
    <row r="3266" spans="1:13" ht="15" customHeight="1" x14ac:dyDescent="0.25">
      <c r="A3266">
        <v>2021</v>
      </c>
      <c r="B3266" s="8">
        <v>44352</v>
      </c>
      <c r="C3266" s="50">
        <v>2300</v>
      </c>
      <c r="D3266" t="s">
        <v>261</v>
      </c>
      <c r="E3266" s="22" t="s">
        <v>289</v>
      </c>
      <c r="F3266" t="s">
        <v>290</v>
      </c>
      <c r="G3266" s="9" t="s">
        <v>247</v>
      </c>
      <c r="I3266"/>
      <c r="K3266"/>
      <c r="M3266" s="22" t="s">
        <v>237</v>
      </c>
    </row>
    <row r="3267" spans="1:13" ht="15" customHeight="1" x14ac:dyDescent="0.25">
      <c r="A3267">
        <v>2021</v>
      </c>
      <c r="B3267" s="16">
        <v>44353</v>
      </c>
      <c r="C3267" s="50">
        <v>0</v>
      </c>
      <c r="D3267" t="s">
        <v>261</v>
      </c>
      <c r="E3267" s="22" t="s">
        <v>289</v>
      </c>
      <c r="F3267" t="s">
        <v>290</v>
      </c>
      <c r="G3267" s="9" t="s">
        <v>295</v>
      </c>
      <c r="I3267"/>
      <c r="K3267"/>
      <c r="M3267" s="22" t="s">
        <v>242</v>
      </c>
    </row>
    <row r="3268" spans="1:13" ht="15" customHeight="1" x14ac:dyDescent="0.25">
      <c r="A3268">
        <v>2021</v>
      </c>
      <c r="B3268" s="16">
        <v>44353</v>
      </c>
      <c r="C3268" s="50">
        <v>100</v>
      </c>
      <c r="D3268" t="s">
        <v>261</v>
      </c>
      <c r="E3268" s="22" t="s">
        <v>289</v>
      </c>
      <c r="F3268" t="s">
        <v>290</v>
      </c>
      <c r="G3268" s="9" t="s">
        <v>295</v>
      </c>
      <c r="I3268"/>
      <c r="K3268"/>
      <c r="M3268" s="22" t="s">
        <v>242</v>
      </c>
    </row>
    <row r="3269" spans="1:13" ht="15" customHeight="1" x14ac:dyDescent="0.25">
      <c r="A3269">
        <v>2021</v>
      </c>
      <c r="B3269" s="16">
        <v>44353</v>
      </c>
      <c r="C3269" s="50">
        <v>200</v>
      </c>
      <c r="D3269" t="s">
        <v>261</v>
      </c>
      <c r="E3269" s="22" t="s">
        <v>289</v>
      </c>
      <c r="F3269" t="s">
        <v>290</v>
      </c>
      <c r="G3269" s="9" t="s">
        <v>295</v>
      </c>
      <c r="I3269"/>
      <c r="K3269"/>
      <c r="M3269" s="22" t="s">
        <v>242</v>
      </c>
    </row>
    <row r="3270" spans="1:13" ht="15" customHeight="1" x14ac:dyDescent="0.25">
      <c r="A3270">
        <v>2021</v>
      </c>
      <c r="B3270" s="16">
        <v>44353</v>
      </c>
      <c r="C3270" s="50">
        <v>300</v>
      </c>
      <c r="D3270" t="s">
        <v>261</v>
      </c>
      <c r="E3270" s="22" t="s">
        <v>289</v>
      </c>
      <c r="F3270" t="s">
        <v>290</v>
      </c>
      <c r="G3270" s="9" t="s">
        <v>295</v>
      </c>
      <c r="I3270"/>
      <c r="K3270"/>
      <c r="M3270" s="22" t="s">
        <v>242</v>
      </c>
    </row>
    <row r="3271" spans="1:13" ht="15" customHeight="1" x14ac:dyDescent="0.25">
      <c r="A3271">
        <v>2021</v>
      </c>
      <c r="B3271" s="16">
        <v>44353</v>
      </c>
      <c r="C3271" s="50">
        <v>400</v>
      </c>
      <c r="D3271" t="s">
        <v>261</v>
      </c>
      <c r="E3271" s="22" t="s">
        <v>289</v>
      </c>
      <c r="F3271" t="s">
        <v>290</v>
      </c>
      <c r="G3271" s="9" t="s">
        <v>295</v>
      </c>
      <c r="I3271"/>
      <c r="K3271"/>
      <c r="M3271" s="22" t="s">
        <v>242</v>
      </c>
    </row>
    <row r="3272" spans="1:13" ht="15" customHeight="1" x14ac:dyDescent="0.25">
      <c r="A3272">
        <v>2021</v>
      </c>
      <c r="B3272" s="16">
        <v>44353</v>
      </c>
      <c r="C3272" s="50">
        <v>500</v>
      </c>
      <c r="D3272" t="s">
        <v>261</v>
      </c>
      <c r="E3272" s="22" t="s">
        <v>289</v>
      </c>
      <c r="F3272" t="s">
        <v>290</v>
      </c>
      <c r="G3272" s="9" t="s">
        <v>295</v>
      </c>
      <c r="I3272"/>
      <c r="K3272"/>
      <c r="M3272" s="22" t="s">
        <v>242</v>
      </c>
    </row>
    <row r="3273" spans="1:13" ht="15" customHeight="1" x14ac:dyDescent="0.25">
      <c r="A3273">
        <v>2021</v>
      </c>
      <c r="B3273" s="16">
        <v>44353</v>
      </c>
      <c r="C3273" s="50">
        <v>600</v>
      </c>
      <c r="D3273" t="s">
        <v>261</v>
      </c>
      <c r="E3273" s="22" t="s">
        <v>289</v>
      </c>
      <c r="F3273" t="s">
        <v>290</v>
      </c>
      <c r="G3273" s="9" t="s">
        <v>295</v>
      </c>
      <c r="I3273"/>
      <c r="K3273"/>
      <c r="M3273" s="22" t="s">
        <v>242</v>
      </c>
    </row>
    <row r="3274" spans="1:13" ht="15" customHeight="1" x14ac:dyDescent="0.25">
      <c r="A3274">
        <v>2021</v>
      </c>
      <c r="B3274" s="16">
        <v>44353</v>
      </c>
      <c r="C3274" s="50">
        <v>700</v>
      </c>
      <c r="D3274" t="s">
        <v>261</v>
      </c>
      <c r="E3274" s="22" t="s">
        <v>289</v>
      </c>
      <c r="F3274" t="s">
        <v>290</v>
      </c>
      <c r="G3274" s="9" t="s">
        <v>295</v>
      </c>
      <c r="I3274"/>
      <c r="K3274"/>
      <c r="M3274" s="22" t="s">
        <v>242</v>
      </c>
    </row>
    <row r="3275" spans="1:13" ht="15" customHeight="1" x14ac:dyDescent="0.25">
      <c r="A3275">
        <v>2021</v>
      </c>
      <c r="B3275" s="16">
        <v>44353</v>
      </c>
      <c r="C3275" s="50">
        <v>800</v>
      </c>
      <c r="D3275" t="s">
        <v>286</v>
      </c>
      <c r="E3275" s="22" t="s">
        <v>289</v>
      </c>
      <c r="F3275" t="s">
        <v>290</v>
      </c>
      <c r="G3275" s="9" t="s">
        <v>247</v>
      </c>
      <c r="I3275"/>
      <c r="K3275"/>
      <c r="M3275" s="22" t="s">
        <v>302</v>
      </c>
    </row>
    <row r="3276" spans="1:13" ht="15" customHeight="1" x14ac:dyDescent="0.25">
      <c r="A3276">
        <v>2021</v>
      </c>
      <c r="B3276" s="16">
        <v>44353</v>
      </c>
      <c r="C3276" s="50">
        <v>900</v>
      </c>
      <c r="D3276" t="s">
        <v>286</v>
      </c>
      <c r="E3276" s="22" t="s">
        <v>289</v>
      </c>
      <c r="F3276" t="s">
        <v>290</v>
      </c>
      <c r="G3276" s="9" t="s">
        <v>247</v>
      </c>
      <c r="I3276"/>
      <c r="K3276"/>
      <c r="M3276" s="22" t="s">
        <v>302</v>
      </c>
    </row>
    <row r="3277" spans="1:13" ht="15" customHeight="1" x14ac:dyDescent="0.25">
      <c r="A3277">
        <v>2021</v>
      </c>
      <c r="B3277" s="16">
        <v>44353</v>
      </c>
      <c r="C3277" s="50">
        <v>1000</v>
      </c>
      <c r="D3277" t="s">
        <v>286</v>
      </c>
      <c r="E3277" s="22" t="s">
        <v>289</v>
      </c>
      <c r="F3277" t="s">
        <v>290</v>
      </c>
      <c r="G3277" s="9" t="s">
        <v>247</v>
      </c>
      <c r="I3277"/>
      <c r="K3277"/>
      <c r="M3277" s="22" t="s">
        <v>302</v>
      </c>
    </row>
    <row r="3278" spans="1:13" ht="15" customHeight="1" x14ac:dyDescent="0.25">
      <c r="A3278">
        <v>2021</v>
      </c>
      <c r="B3278" s="16">
        <v>44353</v>
      </c>
      <c r="C3278" s="50">
        <v>1100</v>
      </c>
      <c r="D3278" t="s">
        <v>286</v>
      </c>
      <c r="E3278" s="22" t="s">
        <v>289</v>
      </c>
      <c r="F3278" t="s">
        <v>290</v>
      </c>
      <c r="G3278" s="9" t="s">
        <v>247</v>
      </c>
      <c r="I3278"/>
      <c r="K3278"/>
      <c r="M3278" s="22" t="s">
        <v>302</v>
      </c>
    </row>
    <row r="3279" spans="1:13" ht="15" customHeight="1" x14ac:dyDescent="0.25">
      <c r="A3279">
        <v>2021</v>
      </c>
      <c r="B3279" s="16">
        <v>44353</v>
      </c>
      <c r="C3279" s="50">
        <v>1200</v>
      </c>
      <c r="D3279" t="s">
        <v>286</v>
      </c>
      <c r="E3279" s="22" t="s">
        <v>289</v>
      </c>
      <c r="F3279" t="s">
        <v>290</v>
      </c>
      <c r="G3279" s="9" t="s">
        <v>247</v>
      </c>
      <c r="I3279"/>
      <c r="K3279"/>
      <c r="M3279" s="22" t="s">
        <v>302</v>
      </c>
    </row>
    <row r="3280" spans="1:13" ht="15" customHeight="1" x14ac:dyDescent="0.25">
      <c r="A3280">
        <v>2021</v>
      </c>
      <c r="B3280" s="16">
        <v>44353</v>
      </c>
      <c r="C3280" s="50">
        <v>1300</v>
      </c>
      <c r="D3280" t="s">
        <v>286</v>
      </c>
      <c r="E3280" s="22" t="s">
        <v>289</v>
      </c>
      <c r="F3280" t="s">
        <v>290</v>
      </c>
      <c r="G3280" s="9">
        <v>0.54399305555555555</v>
      </c>
      <c r="H3280" t="s">
        <v>14</v>
      </c>
      <c r="I3280">
        <v>56.9</v>
      </c>
      <c r="J3280">
        <v>766</v>
      </c>
      <c r="K3280">
        <v>15.56</v>
      </c>
      <c r="L3280">
        <v>1</v>
      </c>
      <c r="M3280" s="22" t="s">
        <v>302</v>
      </c>
    </row>
    <row r="3281" spans="1:13" ht="15" customHeight="1" x14ac:dyDescent="0.25">
      <c r="A3281">
        <v>2021</v>
      </c>
      <c r="B3281" s="16">
        <v>44353</v>
      </c>
      <c r="C3281" s="50">
        <v>1400</v>
      </c>
      <c r="D3281" t="s">
        <v>286</v>
      </c>
      <c r="E3281" s="22" t="s">
        <v>289</v>
      </c>
      <c r="F3281" t="s">
        <v>290</v>
      </c>
      <c r="G3281" s="9" t="s">
        <v>247</v>
      </c>
      <c r="I3281"/>
      <c r="K3281"/>
      <c r="M3281" s="22" t="s">
        <v>302</v>
      </c>
    </row>
    <row r="3282" spans="1:13" ht="15" customHeight="1" x14ac:dyDescent="0.25">
      <c r="A3282">
        <v>2021</v>
      </c>
      <c r="B3282" s="16">
        <v>44353</v>
      </c>
      <c r="C3282" s="50">
        <v>1500</v>
      </c>
      <c r="D3282" t="s">
        <v>286</v>
      </c>
      <c r="E3282" s="22" t="s">
        <v>289</v>
      </c>
      <c r="F3282" t="s">
        <v>290</v>
      </c>
      <c r="G3282" s="9" t="s">
        <v>247</v>
      </c>
      <c r="I3282"/>
      <c r="K3282"/>
      <c r="M3282" s="22" t="s">
        <v>302</v>
      </c>
    </row>
    <row r="3283" spans="1:13" ht="15" customHeight="1" x14ac:dyDescent="0.25">
      <c r="A3283">
        <v>2021</v>
      </c>
      <c r="B3283" s="16">
        <v>44353</v>
      </c>
      <c r="C3283" s="50">
        <v>1600</v>
      </c>
      <c r="D3283" t="s">
        <v>286</v>
      </c>
      <c r="E3283" s="22" t="s">
        <v>289</v>
      </c>
      <c r="F3283" t="s">
        <v>290</v>
      </c>
      <c r="G3283" s="9">
        <v>0.685613425925926</v>
      </c>
      <c r="H3283" t="s">
        <v>14</v>
      </c>
      <c r="I3283">
        <v>40.200000000000003</v>
      </c>
      <c r="J3283">
        <v>5864</v>
      </c>
      <c r="K3283">
        <v>13.3</v>
      </c>
      <c r="L3283">
        <v>1</v>
      </c>
      <c r="M3283" s="22" t="s">
        <v>302</v>
      </c>
    </row>
    <row r="3284" spans="1:13" ht="15" customHeight="1" x14ac:dyDescent="0.25">
      <c r="A3284">
        <v>2021</v>
      </c>
      <c r="B3284" s="16">
        <v>44353</v>
      </c>
      <c r="C3284" s="50">
        <v>1700</v>
      </c>
      <c r="D3284" t="s">
        <v>286</v>
      </c>
      <c r="E3284" s="22" t="s">
        <v>289</v>
      </c>
      <c r="F3284" t="s">
        <v>290</v>
      </c>
      <c r="G3284" s="9" t="s">
        <v>247</v>
      </c>
      <c r="I3284"/>
      <c r="K3284"/>
      <c r="M3284" s="22" t="s">
        <v>302</v>
      </c>
    </row>
    <row r="3285" spans="1:13" ht="15" customHeight="1" x14ac:dyDescent="0.25">
      <c r="A3285">
        <v>2021</v>
      </c>
      <c r="B3285" s="16">
        <v>44353</v>
      </c>
      <c r="C3285" s="50">
        <v>1800</v>
      </c>
      <c r="D3285" t="s">
        <v>286</v>
      </c>
      <c r="E3285" s="22" t="s">
        <v>289</v>
      </c>
      <c r="F3285" t="s">
        <v>290</v>
      </c>
      <c r="G3285" s="9" t="s">
        <v>247</v>
      </c>
      <c r="I3285"/>
      <c r="K3285"/>
      <c r="M3285" s="22" t="s">
        <v>302</v>
      </c>
    </row>
    <row r="3286" spans="1:13" ht="15" customHeight="1" x14ac:dyDescent="0.25">
      <c r="A3286">
        <v>2021</v>
      </c>
      <c r="B3286" s="16">
        <v>44353</v>
      </c>
      <c r="C3286" s="50">
        <v>1900</v>
      </c>
      <c r="D3286" t="s">
        <v>286</v>
      </c>
      <c r="E3286" s="22" t="s">
        <v>289</v>
      </c>
      <c r="F3286" t="s">
        <v>290</v>
      </c>
      <c r="G3286" s="9" t="s">
        <v>247</v>
      </c>
      <c r="I3286"/>
      <c r="K3286"/>
      <c r="M3286" s="22" t="s">
        <v>302</v>
      </c>
    </row>
    <row r="3287" spans="1:13" ht="15" customHeight="1" x14ac:dyDescent="0.25">
      <c r="A3287">
        <v>2021</v>
      </c>
      <c r="B3287" s="16">
        <v>44353</v>
      </c>
      <c r="C3287" s="50">
        <v>2000</v>
      </c>
      <c r="D3287" t="s">
        <v>286</v>
      </c>
      <c r="E3287" s="22" t="s">
        <v>289</v>
      </c>
      <c r="F3287" t="s">
        <v>290</v>
      </c>
      <c r="G3287" s="9" t="s">
        <v>247</v>
      </c>
      <c r="I3287"/>
      <c r="K3287"/>
      <c r="M3287" s="22" t="s">
        <v>302</v>
      </c>
    </row>
    <row r="3288" spans="1:13" x14ac:dyDescent="0.25">
      <c r="A3288">
        <v>2021</v>
      </c>
      <c r="B3288" s="16">
        <v>44353</v>
      </c>
      <c r="C3288" s="50">
        <v>2100</v>
      </c>
      <c r="D3288" t="s">
        <v>286</v>
      </c>
      <c r="E3288" s="22" t="s">
        <v>289</v>
      </c>
      <c r="F3288" t="s">
        <v>290</v>
      </c>
      <c r="G3288" s="9">
        <v>0.88505787037037031</v>
      </c>
      <c r="H3288" t="s">
        <v>13</v>
      </c>
      <c r="I3288">
        <v>49</v>
      </c>
      <c r="J3288">
        <v>3219</v>
      </c>
      <c r="K3288">
        <v>15.63</v>
      </c>
      <c r="L3288">
        <v>1</v>
      </c>
      <c r="M3288" s="22" t="s">
        <v>302</v>
      </c>
    </row>
    <row r="3289" spans="1:13" x14ac:dyDescent="0.25">
      <c r="A3289">
        <v>2021</v>
      </c>
      <c r="B3289" s="16">
        <v>44353</v>
      </c>
      <c r="C3289" s="50">
        <v>2200</v>
      </c>
      <c r="D3289" t="s">
        <v>286</v>
      </c>
      <c r="E3289" s="22" t="s">
        <v>289</v>
      </c>
      <c r="F3289" t="s">
        <v>290</v>
      </c>
      <c r="G3289" s="9">
        <v>0.92454861111111108</v>
      </c>
      <c r="H3289" t="s">
        <v>13</v>
      </c>
      <c r="I3289">
        <v>109.3</v>
      </c>
      <c r="J3289">
        <v>2387</v>
      </c>
      <c r="K3289">
        <v>15.37</v>
      </c>
      <c r="L3289">
        <v>3</v>
      </c>
      <c r="M3289" s="22" t="s">
        <v>309</v>
      </c>
    </row>
    <row r="3290" spans="1:13" x14ac:dyDescent="0.25">
      <c r="A3290">
        <v>2021</v>
      </c>
      <c r="B3290" s="16">
        <v>44353</v>
      </c>
      <c r="C3290" s="50">
        <v>2200</v>
      </c>
      <c r="D3290" t="s">
        <v>286</v>
      </c>
      <c r="E3290" s="22" t="s">
        <v>289</v>
      </c>
      <c r="F3290" t="s">
        <v>290</v>
      </c>
      <c r="G3290" s="9">
        <v>0.93071759259259268</v>
      </c>
      <c r="H3290" t="s">
        <v>14</v>
      </c>
      <c r="I3290">
        <v>80.900000000000006</v>
      </c>
      <c r="J3290">
        <v>4235</v>
      </c>
      <c r="K3290">
        <v>9.84</v>
      </c>
      <c r="L3290">
        <v>3</v>
      </c>
      <c r="M3290" s="22" t="s">
        <v>310</v>
      </c>
    </row>
    <row r="3291" spans="1:13" x14ac:dyDescent="0.25">
      <c r="A3291">
        <v>2021</v>
      </c>
      <c r="B3291" s="16">
        <v>44353</v>
      </c>
      <c r="C3291" s="50">
        <v>2300</v>
      </c>
      <c r="D3291" t="s">
        <v>286</v>
      </c>
      <c r="E3291" s="22" t="s">
        <v>289</v>
      </c>
      <c r="F3291" t="s">
        <v>290</v>
      </c>
      <c r="G3291" s="9" t="s">
        <v>247</v>
      </c>
      <c r="I3291"/>
      <c r="K3291"/>
      <c r="M3291" s="22" t="s">
        <v>302</v>
      </c>
    </row>
    <row r="3292" spans="1:13" x14ac:dyDescent="0.25">
      <c r="A3292">
        <v>2021</v>
      </c>
      <c r="B3292" s="8">
        <v>44354</v>
      </c>
      <c r="C3292" s="50">
        <v>0</v>
      </c>
      <c r="D3292" t="s">
        <v>286</v>
      </c>
      <c r="E3292" s="22" t="s">
        <v>289</v>
      </c>
      <c r="F3292" t="s">
        <v>290</v>
      </c>
      <c r="G3292" s="9" t="s">
        <v>247</v>
      </c>
      <c r="I3292"/>
      <c r="K3292"/>
    </row>
    <row r="3293" spans="1:13" x14ac:dyDescent="0.25">
      <c r="A3293">
        <v>2021</v>
      </c>
      <c r="B3293" s="8">
        <v>44354</v>
      </c>
      <c r="C3293" s="50">
        <v>100</v>
      </c>
      <c r="D3293" t="s">
        <v>286</v>
      </c>
      <c r="E3293" s="22" t="s">
        <v>289</v>
      </c>
      <c r="F3293" t="s">
        <v>290</v>
      </c>
      <c r="G3293" s="9" t="s">
        <v>247</v>
      </c>
      <c r="I3293"/>
      <c r="K3293"/>
    </row>
    <row r="3294" spans="1:13" x14ac:dyDescent="0.25">
      <c r="A3294">
        <v>2021</v>
      </c>
      <c r="B3294" s="8">
        <v>44354</v>
      </c>
      <c r="C3294" s="50">
        <v>200</v>
      </c>
      <c r="D3294" t="s">
        <v>286</v>
      </c>
      <c r="E3294" s="22" t="s">
        <v>289</v>
      </c>
      <c r="F3294" t="s">
        <v>290</v>
      </c>
      <c r="G3294" s="9">
        <v>0.10392361111111111</v>
      </c>
      <c r="H3294" t="s">
        <v>13</v>
      </c>
      <c r="I3294">
        <v>59.2</v>
      </c>
      <c r="J3294">
        <v>6799</v>
      </c>
      <c r="K3294">
        <v>19.829999999999998</v>
      </c>
      <c r="L3294">
        <v>1</v>
      </c>
    </row>
    <row r="3295" spans="1:13" x14ac:dyDescent="0.25">
      <c r="A3295">
        <v>2021</v>
      </c>
      <c r="B3295" s="8">
        <v>44354</v>
      </c>
      <c r="C3295" s="50">
        <v>300</v>
      </c>
      <c r="D3295" t="s">
        <v>286</v>
      </c>
      <c r="E3295" s="22" t="s">
        <v>289</v>
      </c>
      <c r="F3295" t="s">
        <v>290</v>
      </c>
      <c r="G3295" s="9" t="s">
        <v>247</v>
      </c>
      <c r="I3295"/>
      <c r="K3295"/>
    </row>
    <row r="3296" spans="1:13" x14ac:dyDescent="0.25">
      <c r="A3296">
        <v>2021</v>
      </c>
      <c r="B3296" s="8">
        <v>44354</v>
      </c>
      <c r="C3296" s="50">
        <v>400</v>
      </c>
      <c r="D3296" t="s">
        <v>286</v>
      </c>
      <c r="E3296" s="22" t="s">
        <v>289</v>
      </c>
      <c r="F3296" t="s">
        <v>290</v>
      </c>
      <c r="G3296" s="9" t="s">
        <v>247</v>
      </c>
      <c r="I3296"/>
      <c r="K3296"/>
    </row>
    <row r="3297" spans="1:12" x14ac:dyDescent="0.25">
      <c r="A3297">
        <v>2021</v>
      </c>
      <c r="B3297" s="8">
        <v>44354</v>
      </c>
      <c r="C3297" s="50">
        <v>500</v>
      </c>
      <c r="D3297" t="s">
        <v>286</v>
      </c>
      <c r="E3297" s="22" t="s">
        <v>289</v>
      </c>
      <c r="F3297" t="s">
        <v>290</v>
      </c>
      <c r="G3297" s="9">
        <v>0.21863425925925925</v>
      </c>
      <c r="H3297" t="s">
        <v>14</v>
      </c>
      <c r="I3297">
        <v>48.7</v>
      </c>
      <c r="J3297">
        <v>3371</v>
      </c>
      <c r="K3297">
        <v>16.54</v>
      </c>
      <c r="L3297">
        <v>1</v>
      </c>
    </row>
    <row r="3298" spans="1:12" x14ac:dyDescent="0.25">
      <c r="A3298">
        <v>2021</v>
      </c>
      <c r="B3298" s="8">
        <v>44354</v>
      </c>
      <c r="C3298" s="50">
        <v>600</v>
      </c>
      <c r="D3298" t="s">
        <v>286</v>
      </c>
      <c r="E3298" s="22" t="s">
        <v>289</v>
      </c>
      <c r="F3298" t="s">
        <v>290</v>
      </c>
      <c r="G3298" s="9" t="s">
        <v>247</v>
      </c>
      <c r="I3298"/>
      <c r="K3298"/>
    </row>
    <row r="3299" spans="1:12" x14ac:dyDescent="0.25">
      <c r="A3299">
        <v>2021</v>
      </c>
      <c r="B3299" s="8">
        <v>44354</v>
      </c>
      <c r="C3299" s="50">
        <v>700</v>
      </c>
      <c r="D3299" t="s">
        <v>286</v>
      </c>
      <c r="E3299" s="22" t="s">
        <v>289</v>
      </c>
      <c r="F3299" t="s">
        <v>290</v>
      </c>
      <c r="G3299" s="9" t="s">
        <v>247</v>
      </c>
      <c r="I3299"/>
      <c r="K3299"/>
    </row>
    <row r="3300" spans="1:12" x14ac:dyDescent="0.25">
      <c r="A3300">
        <v>2021</v>
      </c>
      <c r="B3300" s="8">
        <v>44354</v>
      </c>
      <c r="C3300" s="50">
        <v>800</v>
      </c>
      <c r="D3300" t="s">
        <v>286</v>
      </c>
      <c r="E3300" s="22" t="s">
        <v>289</v>
      </c>
      <c r="F3300" t="s">
        <v>290</v>
      </c>
      <c r="G3300" s="9" t="s">
        <v>247</v>
      </c>
      <c r="I3300"/>
      <c r="K3300"/>
    </row>
    <row r="3301" spans="1:12" x14ac:dyDescent="0.25">
      <c r="A3301">
        <v>2021</v>
      </c>
      <c r="B3301" s="8">
        <v>44354</v>
      </c>
      <c r="C3301" s="50">
        <v>900</v>
      </c>
      <c r="D3301" t="s">
        <v>286</v>
      </c>
      <c r="E3301" s="22" t="s">
        <v>289</v>
      </c>
      <c r="F3301" t="s">
        <v>290</v>
      </c>
      <c r="G3301" s="9" t="s">
        <v>247</v>
      </c>
      <c r="I3301"/>
      <c r="K3301"/>
    </row>
    <row r="3302" spans="1:12" x14ac:dyDescent="0.25">
      <c r="A3302">
        <v>2021</v>
      </c>
      <c r="B3302" s="8">
        <v>44354</v>
      </c>
      <c r="C3302" s="50">
        <v>1000</v>
      </c>
      <c r="D3302" t="s">
        <v>286</v>
      </c>
      <c r="E3302" s="22" t="s">
        <v>289</v>
      </c>
      <c r="F3302" t="s">
        <v>290</v>
      </c>
      <c r="G3302" s="9" t="s">
        <v>247</v>
      </c>
      <c r="I3302"/>
      <c r="K3302"/>
    </row>
    <row r="3303" spans="1:12" x14ac:dyDescent="0.25">
      <c r="A3303">
        <v>2021</v>
      </c>
      <c r="B3303" s="8">
        <v>44354</v>
      </c>
      <c r="C3303" s="50">
        <v>1100</v>
      </c>
      <c r="D3303" t="s">
        <v>286</v>
      </c>
      <c r="E3303" s="22" t="s">
        <v>289</v>
      </c>
      <c r="F3303" t="s">
        <v>290</v>
      </c>
      <c r="G3303" s="9">
        <v>0.46908564814814818</v>
      </c>
      <c r="H3303" t="s">
        <v>13</v>
      </c>
      <c r="I3303">
        <v>60.7</v>
      </c>
      <c r="J3303">
        <v>3592</v>
      </c>
      <c r="K3303">
        <v>13.24</v>
      </c>
      <c r="L3303">
        <v>1</v>
      </c>
    </row>
    <row r="3304" spans="1:12" x14ac:dyDescent="0.25">
      <c r="A3304">
        <v>2021</v>
      </c>
      <c r="B3304" s="8">
        <v>44354</v>
      </c>
      <c r="C3304" s="50">
        <v>1200</v>
      </c>
      <c r="D3304" t="s">
        <v>286</v>
      </c>
      <c r="E3304" s="22" t="s">
        <v>289</v>
      </c>
      <c r="F3304" t="s">
        <v>290</v>
      </c>
      <c r="G3304" s="9" t="s">
        <v>247</v>
      </c>
      <c r="I3304"/>
      <c r="K3304"/>
    </row>
    <row r="3305" spans="1:12" x14ac:dyDescent="0.25">
      <c r="A3305">
        <v>2021</v>
      </c>
      <c r="B3305" s="8">
        <v>44354</v>
      </c>
      <c r="C3305" s="50">
        <v>1300</v>
      </c>
      <c r="D3305" t="s">
        <v>286</v>
      </c>
      <c r="E3305" s="22" t="s">
        <v>289</v>
      </c>
      <c r="F3305" t="s">
        <v>290</v>
      </c>
      <c r="G3305" s="9" t="s">
        <v>247</v>
      </c>
      <c r="I3305"/>
      <c r="K3305"/>
    </row>
    <row r="3306" spans="1:12" x14ac:dyDescent="0.25">
      <c r="A3306">
        <v>2021</v>
      </c>
      <c r="B3306" s="8">
        <v>44354</v>
      </c>
      <c r="C3306" s="50">
        <v>1400</v>
      </c>
      <c r="D3306" t="s">
        <v>286</v>
      </c>
      <c r="E3306" s="22" t="s">
        <v>289</v>
      </c>
      <c r="F3306" t="s">
        <v>290</v>
      </c>
      <c r="G3306" s="9" t="s">
        <v>247</v>
      </c>
      <c r="I3306"/>
      <c r="K3306"/>
    </row>
    <row r="3307" spans="1:12" x14ac:dyDescent="0.25">
      <c r="A3307">
        <v>2021</v>
      </c>
      <c r="B3307" s="8">
        <v>44354</v>
      </c>
      <c r="C3307" s="50">
        <v>1500</v>
      </c>
      <c r="D3307" t="s">
        <v>286</v>
      </c>
      <c r="E3307" s="22" t="s">
        <v>289</v>
      </c>
      <c r="F3307" t="s">
        <v>290</v>
      </c>
      <c r="G3307" s="9" t="s">
        <v>247</v>
      </c>
      <c r="I3307"/>
      <c r="K3307"/>
    </row>
    <row r="3308" spans="1:12" x14ac:dyDescent="0.25">
      <c r="A3308">
        <v>2021</v>
      </c>
      <c r="B3308" s="8">
        <v>44354</v>
      </c>
      <c r="C3308" s="50">
        <v>1600</v>
      </c>
      <c r="D3308" t="s">
        <v>286</v>
      </c>
      <c r="E3308" s="22" t="s">
        <v>289</v>
      </c>
      <c r="F3308" t="s">
        <v>290</v>
      </c>
      <c r="G3308" s="9" t="s">
        <v>247</v>
      </c>
      <c r="I3308"/>
      <c r="K3308"/>
    </row>
    <row r="3309" spans="1:12" x14ac:dyDescent="0.25">
      <c r="A3309">
        <v>2021</v>
      </c>
      <c r="B3309" s="8">
        <v>44354</v>
      </c>
      <c r="C3309" s="50">
        <v>1700</v>
      </c>
      <c r="D3309" t="s">
        <v>286</v>
      </c>
      <c r="E3309" s="22" t="s">
        <v>289</v>
      </c>
      <c r="F3309" t="s">
        <v>290</v>
      </c>
      <c r="G3309" s="9" t="s">
        <v>247</v>
      </c>
      <c r="I3309"/>
      <c r="K3309"/>
    </row>
    <row r="3310" spans="1:12" x14ac:dyDescent="0.25">
      <c r="A3310">
        <v>2021</v>
      </c>
      <c r="B3310" s="8">
        <v>44354</v>
      </c>
      <c r="C3310" s="50">
        <v>1800</v>
      </c>
      <c r="D3310" t="s">
        <v>286</v>
      </c>
      <c r="E3310" s="22" t="s">
        <v>289</v>
      </c>
      <c r="F3310" t="s">
        <v>290</v>
      </c>
      <c r="G3310" s="9" t="s">
        <v>247</v>
      </c>
      <c r="I3310"/>
      <c r="K3310"/>
    </row>
    <row r="3311" spans="1:12" x14ac:dyDescent="0.25">
      <c r="A3311">
        <v>2021</v>
      </c>
      <c r="B3311" s="8">
        <v>44354</v>
      </c>
      <c r="C3311" s="50">
        <v>1900</v>
      </c>
      <c r="D3311" t="s">
        <v>286</v>
      </c>
      <c r="E3311" s="22" t="s">
        <v>289</v>
      </c>
      <c r="F3311" t="s">
        <v>290</v>
      </c>
      <c r="G3311" s="9" t="s">
        <v>247</v>
      </c>
      <c r="I3311"/>
      <c r="K3311"/>
    </row>
    <row r="3312" spans="1:12" x14ac:dyDescent="0.25">
      <c r="A3312">
        <v>2021</v>
      </c>
      <c r="B3312" s="8">
        <v>44354</v>
      </c>
      <c r="C3312" s="50">
        <v>2000</v>
      </c>
      <c r="D3312" t="s">
        <v>286</v>
      </c>
      <c r="E3312" s="22" t="s">
        <v>289</v>
      </c>
      <c r="F3312" t="s">
        <v>290</v>
      </c>
      <c r="G3312" s="9" t="s">
        <v>247</v>
      </c>
      <c r="I3312"/>
      <c r="K3312"/>
    </row>
    <row r="3313" spans="1:13" x14ac:dyDescent="0.25">
      <c r="A3313">
        <v>2021</v>
      </c>
      <c r="B3313" s="8">
        <v>44354</v>
      </c>
      <c r="C3313" s="50">
        <v>2100</v>
      </c>
      <c r="D3313" t="s">
        <v>286</v>
      </c>
      <c r="E3313" s="22" t="s">
        <v>289</v>
      </c>
      <c r="F3313" t="s">
        <v>290</v>
      </c>
      <c r="G3313" s="9">
        <v>0.87957175925925923</v>
      </c>
      <c r="H3313" t="s">
        <v>13</v>
      </c>
      <c r="I3313">
        <v>49</v>
      </c>
      <c r="J3313">
        <v>1525</v>
      </c>
      <c r="K3313">
        <v>15.71</v>
      </c>
      <c r="L3313">
        <v>1</v>
      </c>
    </row>
    <row r="3314" spans="1:13" x14ac:dyDescent="0.25">
      <c r="A3314">
        <v>2021</v>
      </c>
      <c r="B3314" s="8">
        <v>44354</v>
      </c>
      <c r="C3314" s="50">
        <v>2100</v>
      </c>
      <c r="D3314" t="s">
        <v>286</v>
      </c>
      <c r="E3314" s="22" t="s">
        <v>289</v>
      </c>
      <c r="F3314" t="s">
        <v>290</v>
      </c>
      <c r="G3314" s="9">
        <v>0.89482638888888888</v>
      </c>
      <c r="H3314" t="s">
        <v>13</v>
      </c>
      <c r="I3314">
        <v>54.6</v>
      </c>
      <c r="J3314">
        <v>6517</v>
      </c>
      <c r="K3314">
        <v>16.09</v>
      </c>
      <c r="L3314">
        <v>1</v>
      </c>
    </row>
    <row r="3315" spans="1:13" x14ac:dyDescent="0.25">
      <c r="A3315">
        <v>2021</v>
      </c>
      <c r="B3315" s="8">
        <v>44354</v>
      </c>
      <c r="C3315" s="50">
        <v>2200</v>
      </c>
      <c r="D3315" t="s">
        <v>286</v>
      </c>
      <c r="E3315" s="22" t="s">
        <v>289</v>
      </c>
      <c r="F3315" t="s">
        <v>290</v>
      </c>
      <c r="G3315" s="9">
        <v>0.92953703703703694</v>
      </c>
      <c r="H3315" t="s">
        <v>13</v>
      </c>
      <c r="I3315">
        <v>86.8</v>
      </c>
      <c r="J3315">
        <v>4333</v>
      </c>
      <c r="K3315">
        <v>19.02</v>
      </c>
      <c r="L3315">
        <v>1</v>
      </c>
    </row>
    <row r="3316" spans="1:13" x14ac:dyDescent="0.25">
      <c r="A3316">
        <v>2021</v>
      </c>
      <c r="B3316" s="8">
        <v>44354</v>
      </c>
      <c r="C3316" s="50">
        <v>2300</v>
      </c>
      <c r="D3316" t="s">
        <v>286</v>
      </c>
      <c r="E3316" s="22" t="s">
        <v>289</v>
      </c>
      <c r="F3316" t="s">
        <v>290</v>
      </c>
      <c r="G3316" s="9" t="s">
        <v>247</v>
      </c>
      <c r="I3316"/>
      <c r="K3316"/>
    </row>
    <row r="3317" spans="1:13" x14ac:dyDescent="0.25">
      <c r="A3317">
        <v>2021</v>
      </c>
      <c r="B3317" s="8">
        <v>44355</v>
      </c>
      <c r="C3317" s="50">
        <v>0</v>
      </c>
      <c r="D3317" t="s">
        <v>286</v>
      </c>
      <c r="E3317" s="22" t="s">
        <v>289</v>
      </c>
      <c r="F3317" t="s">
        <v>290</v>
      </c>
      <c r="G3317" s="9" t="s">
        <v>247</v>
      </c>
      <c r="I3317"/>
      <c r="K3317"/>
    </row>
    <row r="3318" spans="1:13" x14ac:dyDescent="0.25">
      <c r="A3318">
        <v>2021</v>
      </c>
      <c r="B3318" s="8">
        <v>44355</v>
      </c>
      <c r="C3318" s="50">
        <v>100</v>
      </c>
      <c r="D3318" t="s">
        <v>286</v>
      </c>
      <c r="E3318" s="22" t="s">
        <v>289</v>
      </c>
      <c r="F3318" t="s">
        <v>290</v>
      </c>
      <c r="G3318" s="9" t="s">
        <v>247</v>
      </c>
      <c r="I3318"/>
      <c r="K3318"/>
    </row>
    <row r="3319" spans="1:13" x14ac:dyDescent="0.25">
      <c r="A3319">
        <v>2021</v>
      </c>
      <c r="B3319" s="8">
        <v>44355</v>
      </c>
      <c r="C3319" s="50">
        <v>200</v>
      </c>
      <c r="D3319" t="s">
        <v>286</v>
      </c>
      <c r="E3319" s="22" t="s">
        <v>289</v>
      </c>
      <c r="F3319" t="s">
        <v>290</v>
      </c>
      <c r="G3319" s="9" t="s">
        <v>247</v>
      </c>
      <c r="I3319"/>
      <c r="K3319"/>
    </row>
    <row r="3320" spans="1:13" x14ac:dyDescent="0.25">
      <c r="A3320">
        <v>2021</v>
      </c>
      <c r="B3320" s="8">
        <v>44355</v>
      </c>
      <c r="C3320" s="50">
        <v>300</v>
      </c>
      <c r="D3320" t="s">
        <v>286</v>
      </c>
      <c r="E3320" s="22" t="s">
        <v>289</v>
      </c>
      <c r="F3320" t="s">
        <v>290</v>
      </c>
      <c r="G3320" s="9">
        <v>0.13271990740740741</v>
      </c>
      <c r="H3320" t="s">
        <v>13</v>
      </c>
      <c r="I3320">
        <v>46.5</v>
      </c>
      <c r="J3320">
        <v>2522</v>
      </c>
      <c r="K3320">
        <v>18.579999999999998</v>
      </c>
      <c r="L3320">
        <v>1</v>
      </c>
    </row>
    <row r="3321" spans="1:13" x14ac:dyDescent="0.25">
      <c r="A3321">
        <v>2021</v>
      </c>
      <c r="B3321" s="8">
        <v>44355</v>
      </c>
      <c r="C3321" s="50">
        <v>400</v>
      </c>
      <c r="D3321" t="s">
        <v>286</v>
      </c>
      <c r="E3321" s="22" t="s">
        <v>289</v>
      </c>
      <c r="F3321" t="s">
        <v>290</v>
      </c>
      <c r="G3321" s="9">
        <v>0.17697916666666666</v>
      </c>
      <c r="H3321" t="s">
        <v>13</v>
      </c>
      <c r="I3321">
        <v>51.9</v>
      </c>
      <c r="J3321">
        <v>3347</v>
      </c>
      <c r="K3321">
        <v>14.15</v>
      </c>
      <c r="L3321">
        <v>1</v>
      </c>
      <c r="M3321" s="22" t="s">
        <v>243</v>
      </c>
    </row>
    <row r="3322" spans="1:13" x14ac:dyDescent="0.25">
      <c r="A3322">
        <v>2021</v>
      </c>
      <c r="B3322" s="8">
        <v>44355</v>
      </c>
      <c r="C3322" s="50">
        <v>400</v>
      </c>
      <c r="D3322" t="s">
        <v>286</v>
      </c>
      <c r="E3322" s="22" t="s">
        <v>289</v>
      </c>
      <c r="F3322" t="s">
        <v>290</v>
      </c>
      <c r="G3322" s="9">
        <v>0.18064814814814814</v>
      </c>
      <c r="H3322" t="s">
        <v>13</v>
      </c>
      <c r="I3322">
        <v>45.9</v>
      </c>
      <c r="J3322">
        <v>4561</v>
      </c>
      <c r="K3322">
        <v>19.350000000000001</v>
      </c>
      <c r="L3322">
        <v>1</v>
      </c>
    </row>
    <row r="3323" spans="1:13" x14ac:dyDescent="0.25">
      <c r="A3323">
        <v>2021</v>
      </c>
      <c r="B3323" s="8">
        <v>44355</v>
      </c>
      <c r="C3323" s="50">
        <v>500</v>
      </c>
      <c r="D3323" t="s">
        <v>286</v>
      </c>
      <c r="E3323" s="22" t="s">
        <v>289</v>
      </c>
      <c r="F3323" t="s">
        <v>290</v>
      </c>
      <c r="G3323" s="9">
        <v>0.21225694444444443</v>
      </c>
      <c r="H3323" t="s">
        <v>14</v>
      </c>
      <c r="I3323">
        <v>58.8</v>
      </c>
      <c r="J3323">
        <v>1271</v>
      </c>
      <c r="K3323">
        <v>8.34</v>
      </c>
      <c r="L3323">
        <v>1</v>
      </c>
    </row>
    <row r="3324" spans="1:13" x14ac:dyDescent="0.25">
      <c r="A3324">
        <v>2021</v>
      </c>
      <c r="B3324" s="8">
        <v>44355</v>
      </c>
      <c r="C3324" s="50">
        <v>500</v>
      </c>
      <c r="D3324" t="s">
        <v>286</v>
      </c>
      <c r="E3324" s="22" t="s">
        <v>289</v>
      </c>
      <c r="F3324" t="s">
        <v>290</v>
      </c>
      <c r="G3324" s="9">
        <v>0.22300925925925927</v>
      </c>
      <c r="H3324" t="s">
        <v>14</v>
      </c>
      <c r="I3324">
        <v>53.2</v>
      </c>
      <c r="J3324">
        <v>4768</v>
      </c>
      <c r="K3324">
        <v>15.16</v>
      </c>
      <c r="L3324">
        <v>1</v>
      </c>
    </row>
    <row r="3325" spans="1:13" x14ac:dyDescent="0.25">
      <c r="A3325">
        <v>2021</v>
      </c>
      <c r="B3325" s="8">
        <v>44355</v>
      </c>
      <c r="C3325" s="50">
        <v>600</v>
      </c>
      <c r="D3325" t="s">
        <v>286</v>
      </c>
      <c r="E3325" s="22" t="s">
        <v>289</v>
      </c>
      <c r="F3325" t="s">
        <v>290</v>
      </c>
      <c r="G3325" s="9">
        <v>0.26756944444444447</v>
      </c>
      <c r="H3325" t="s">
        <v>13</v>
      </c>
      <c r="I3325">
        <v>52</v>
      </c>
      <c r="J3325">
        <v>5794</v>
      </c>
      <c r="K3325">
        <v>16.440000000000001</v>
      </c>
      <c r="L3325">
        <v>1</v>
      </c>
    </row>
    <row r="3326" spans="1:13" x14ac:dyDescent="0.25">
      <c r="A3326">
        <v>2021</v>
      </c>
      <c r="B3326" s="8">
        <v>44355</v>
      </c>
      <c r="C3326" s="50">
        <v>700</v>
      </c>
      <c r="D3326" t="s">
        <v>286</v>
      </c>
      <c r="E3326" s="22" t="s">
        <v>289</v>
      </c>
      <c r="F3326" t="s">
        <v>290</v>
      </c>
      <c r="G3326" s="9" t="s">
        <v>247</v>
      </c>
      <c r="I3326"/>
      <c r="K3326"/>
    </row>
    <row r="3327" spans="1:13" x14ac:dyDescent="0.25">
      <c r="A3327">
        <v>2021</v>
      </c>
      <c r="B3327" s="8">
        <v>44355</v>
      </c>
      <c r="C3327" s="50">
        <v>800</v>
      </c>
      <c r="D3327" t="s">
        <v>286</v>
      </c>
      <c r="E3327" s="22" t="s">
        <v>289</v>
      </c>
      <c r="F3327" t="s">
        <v>290</v>
      </c>
      <c r="G3327" s="9" t="s">
        <v>247</v>
      </c>
      <c r="I3327"/>
      <c r="K3327"/>
    </row>
    <row r="3328" spans="1:13" x14ac:dyDescent="0.25">
      <c r="A3328">
        <v>2021</v>
      </c>
      <c r="B3328" s="8">
        <v>44355</v>
      </c>
      <c r="C3328" s="50">
        <v>900</v>
      </c>
      <c r="D3328" t="s">
        <v>286</v>
      </c>
      <c r="E3328" s="22" t="s">
        <v>289</v>
      </c>
      <c r="F3328" t="s">
        <v>290</v>
      </c>
      <c r="G3328" s="9" t="s">
        <v>247</v>
      </c>
      <c r="I3328"/>
      <c r="K3328"/>
    </row>
    <row r="3329" spans="1:13" x14ac:dyDescent="0.25">
      <c r="A3329">
        <v>2021</v>
      </c>
      <c r="B3329" s="8">
        <v>44355</v>
      </c>
      <c r="C3329" s="50">
        <v>1000</v>
      </c>
      <c r="D3329" t="s">
        <v>286</v>
      </c>
      <c r="E3329" s="22" t="s">
        <v>289</v>
      </c>
      <c r="F3329" t="s">
        <v>290</v>
      </c>
      <c r="G3329" s="9" t="s">
        <v>247</v>
      </c>
      <c r="I3329"/>
      <c r="K3329"/>
    </row>
    <row r="3330" spans="1:13" x14ac:dyDescent="0.25">
      <c r="A3330">
        <v>2021</v>
      </c>
      <c r="B3330" s="8">
        <v>44355</v>
      </c>
      <c r="C3330" s="50">
        <v>1100</v>
      </c>
      <c r="D3330" t="s">
        <v>286</v>
      </c>
      <c r="E3330" s="22" t="s">
        <v>289</v>
      </c>
      <c r="F3330" t="s">
        <v>290</v>
      </c>
      <c r="G3330" s="9" t="s">
        <v>247</v>
      </c>
      <c r="I3330"/>
      <c r="K3330"/>
    </row>
    <row r="3331" spans="1:13" x14ac:dyDescent="0.25">
      <c r="A3331">
        <v>2021</v>
      </c>
      <c r="B3331" s="8">
        <v>44355</v>
      </c>
      <c r="C3331" s="50">
        <v>1200</v>
      </c>
      <c r="D3331" t="s">
        <v>286</v>
      </c>
      <c r="E3331" s="22" t="s">
        <v>289</v>
      </c>
      <c r="F3331" t="s">
        <v>290</v>
      </c>
      <c r="G3331" s="9" t="s">
        <v>247</v>
      </c>
      <c r="I3331"/>
      <c r="K3331"/>
    </row>
    <row r="3332" spans="1:13" x14ac:dyDescent="0.25">
      <c r="A3332">
        <v>2021</v>
      </c>
      <c r="B3332" s="8">
        <v>44355</v>
      </c>
      <c r="C3332" s="50">
        <v>1300</v>
      </c>
      <c r="D3332" t="s">
        <v>286</v>
      </c>
      <c r="E3332" s="22" t="s">
        <v>289</v>
      </c>
      <c r="F3332" t="s">
        <v>290</v>
      </c>
      <c r="G3332" s="9">
        <v>0.5537037037037037</v>
      </c>
      <c r="H3332" t="s">
        <v>14</v>
      </c>
      <c r="I3332">
        <v>60.9</v>
      </c>
      <c r="J3332">
        <v>3910</v>
      </c>
      <c r="K3332">
        <v>10.3</v>
      </c>
      <c r="L3332">
        <v>2</v>
      </c>
      <c r="M3332" s="22" t="s">
        <v>82</v>
      </c>
    </row>
    <row r="3333" spans="1:13" x14ac:dyDescent="0.25">
      <c r="A3333">
        <v>2021</v>
      </c>
      <c r="B3333" s="8">
        <v>44355</v>
      </c>
      <c r="C3333" s="50">
        <v>1400</v>
      </c>
      <c r="D3333" t="s">
        <v>286</v>
      </c>
      <c r="E3333" s="22" t="s">
        <v>289</v>
      </c>
      <c r="F3333" t="s">
        <v>290</v>
      </c>
      <c r="G3333" s="9" t="s">
        <v>247</v>
      </c>
      <c r="I3333"/>
      <c r="K3333"/>
    </row>
    <row r="3334" spans="1:13" x14ac:dyDescent="0.25">
      <c r="A3334">
        <v>2021</v>
      </c>
      <c r="B3334" s="8">
        <v>44355</v>
      </c>
      <c r="C3334" s="50">
        <v>1500</v>
      </c>
      <c r="D3334" t="s">
        <v>286</v>
      </c>
      <c r="E3334" s="22" t="s">
        <v>289</v>
      </c>
      <c r="F3334" t="s">
        <v>290</v>
      </c>
      <c r="G3334" s="9" t="s">
        <v>247</v>
      </c>
      <c r="I3334"/>
      <c r="K3334"/>
    </row>
    <row r="3335" spans="1:13" x14ac:dyDescent="0.25">
      <c r="A3335">
        <v>2021</v>
      </c>
      <c r="B3335" s="8">
        <v>44355</v>
      </c>
      <c r="C3335" s="50">
        <v>1600</v>
      </c>
      <c r="D3335" t="s">
        <v>286</v>
      </c>
      <c r="E3335" s="22" t="s">
        <v>289</v>
      </c>
      <c r="F3335" t="s">
        <v>290</v>
      </c>
      <c r="G3335" s="9" t="s">
        <v>247</v>
      </c>
      <c r="I3335"/>
      <c r="K3335"/>
    </row>
    <row r="3336" spans="1:13" x14ac:dyDescent="0.25">
      <c r="A3336">
        <v>2021</v>
      </c>
      <c r="B3336" s="8">
        <v>44355</v>
      </c>
      <c r="C3336" s="50">
        <v>1700</v>
      </c>
      <c r="D3336" t="s">
        <v>286</v>
      </c>
      <c r="E3336" s="22" t="s">
        <v>289</v>
      </c>
      <c r="F3336" t="s">
        <v>290</v>
      </c>
      <c r="G3336" s="9" t="s">
        <v>247</v>
      </c>
      <c r="I3336"/>
      <c r="K3336"/>
    </row>
    <row r="3337" spans="1:13" x14ac:dyDescent="0.25">
      <c r="A3337">
        <v>2021</v>
      </c>
      <c r="B3337" s="8">
        <v>44355</v>
      </c>
      <c r="C3337" s="50">
        <v>1800</v>
      </c>
      <c r="D3337" t="s">
        <v>286</v>
      </c>
      <c r="E3337" s="22" t="s">
        <v>289</v>
      </c>
      <c r="F3337" t="s">
        <v>290</v>
      </c>
      <c r="G3337" s="9" t="s">
        <v>247</v>
      </c>
      <c r="I3337"/>
      <c r="K3337"/>
    </row>
    <row r="3338" spans="1:13" x14ac:dyDescent="0.25">
      <c r="A3338">
        <v>2021</v>
      </c>
      <c r="B3338" s="8">
        <v>44355</v>
      </c>
      <c r="C3338" s="50">
        <v>1900</v>
      </c>
      <c r="D3338" t="s">
        <v>286</v>
      </c>
      <c r="E3338" s="22" t="s">
        <v>289</v>
      </c>
      <c r="F3338" t="s">
        <v>290</v>
      </c>
      <c r="G3338" s="9" t="s">
        <v>247</v>
      </c>
      <c r="I3338"/>
      <c r="K3338"/>
    </row>
    <row r="3339" spans="1:13" x14ac:dyDescent="0.25">
      <c r="A3339">
        <v>2021</v>
      </c>
      <c r="B3339" s="8">
        <v>44355</v>
      </c>
      <c r="C3339" s="50">
        <v>2000</v>
      </c>
      <c r="D3339" t="s">
        <v>286</v>
      </c>
      <c r="E3339" s="22" t="s">
        <v>289</v>
      </c>
      <c r="F3339" t="s">
        <v>290</v>
      </c>
      <c r="G3339" s="9" t="s">
        <v>247</v>
      </c>
      <c r="I3339"/>
      <c r="K3339"/>
    </row>
    <row r="3340" spans="1:13" x14ac:dyDescent="0.25">
      <c r="A3340">
        <v>2021</v>
      </c>
      <c r="B3340" s="8">
        <v>44355</v>
      </c>
      <c r="C3340" s="50">
        <v>2100</v>
      </c>
      <c r="D3340" t="s">
        <v>286</v>
      </c>
      <c r="E3340" s="22" t="s">
        <v>289</v>
      </c>
      <c r="F3340" t="s">
        <v>290</v>
      </c>
      <c r="G3340" s="9" t="s">
        <v>247</v>
      </c>
      <c r="I3340"/>
      <c r="K3340"/>
    </row>
    <row r="3341" spans="1:13" x14ac:dyDescent="0.25">
      <c r="A3341">
        <v>2021</v>
      </c>
      <c r="B3341" s="8">
        <v>44355</v>
      </c>
      <c r="C3341" s="50">
        <v>2200</v>
      </c>
      <c r="D3341" t="s">
        <v>286</v>
      </c>
      <c r="E3341" s="22" t="s">
        <v>289</v>
      </c>
      <c r="F3341" t="s">
        <v>290</v>
      </c>
      <c r="G3341" s="9" t="s">
        <v>247</v>
      </c>
      <c r="I3341"/>
      <c r="K3341"/>
    </row>
    <row r="3342" spans="1:13" x14ac:dyDescent="0.25">
      <c r="A3342">
        <v>2021</v>
      </c>
      <c r="B3342" s="8">
        <v>44355</v>
      </c>
      <c r="C3342" s="50">
        <v>2300</v>
      </c>
      <c r="D3342" t="s">
        <v>286</v>
      </c>
      <c r="E3342" s="22" t="s">
        <v>289</v>
      </c>
      <c r="F3342" t="s">
        <v>290</v>
      </c>
      <c r="G3342" s="9" t="s">
        <v>247</v>
      </c>
      <c r="I3342"/>
      <c r="K3342"/>
      <c r="M3342" s="22" t="s">
        <v>244</v>
      </c>
    </row>
    <row r="3343" spans="1:13" x14ac:dyDescent="0.25">
      <c r="A3343">
        <v>2021</v>
      </c>
      <c r="B3343" s="8">
        <v>44356</v>
      </c>
      <c r="C3343" s="50">
        <v>0</v>
      </c>
      <c r="D3343" t="s">
        <v>286</v>
      </c>
      <c r="E3343" s="22" t="s">
        <v>289</v>
      </c>
      <c r="F3343" t="s">
        <v>290</v>
      </c>
      <c r="G3343" s="9" t="s">
        <v>247</v>
      </c>
      <c r="I3343"/>
      <c r="K3343"/>
      <c r="M3343" s="22" t="s">
        <v>232</v>
      </c>
    </row>
    <row r="3344" spans="1:13" x14ac:dyDescent="0.25">
      <c r="A3344">
        <v>2021</v>
      </c>
      <c r="B3344" s="8">
        <v>44356</v>
      </c>
      <c r="C3344" s="50">
        <v>100</v>
      </c>
      <c r="D3344" t="s">
        <v>286</v>
      </c>
      <c r="E3344" s="22" t="s">
        <v>289</v>
      </c>
      <c r="F3344" t="s">
        <v>290</v>
      </c>
      <c r="G3344" s="9" t="s">
        <v>247</v>
      </c>
      <c r="I3344"/>
      <c r="K3344"/>
    </row>
    <row r="3345" spans="1:13" x14ac:dyDescent="0.25">
      <c r="A3345">
        <v>2021</v>
      </c>
      <c r="B3345" s="8">
        <v>44356</v>
      </c>
      <c r="C3345" s="50">
        <v>200</v>
      </c>
      <c r="D3345" t="s">
        <v>286</v>
      </c>
      <c r="E3345" s="22" t="s">
        <v>289</v>
      </c>
      <c r="F3345" t="s">
        <v>290</v>
      </c>
      <c r="G3345" s="9" t="s">
        <v>247</v>
      </c>
      <c r="I3345"/>
      <c r="K3345"/>
    </row>
    <row r="3346" spans="1:13" x14ac:dyDescent="0.25">
      <c r="A3346">
        <v>2021</v>
      </c>
      <c r="B3346" s="8">
        <v>44356</v>
      </c>
      <c r="C3346" s="50">
        <v>300</v>
      </c>
      <c r="D3346" t="s">
        <v>286</v>
      </c>
      <c r="E3346" s="22" t="s">
        <v>289</v>
      </c>
      <c r="F3346" t="s">
        <v>290</v>
      </c>
      <c r="G3346" s="9" t="s">
        <v>247</v>
      </c>
      <c r="I3346"/>
      <c r="K3346"/>
    </row>
    <row r="3347" spans="1:13" x14ac:dyDescent="0.25">
      <c r="A3347">
        <v>2021</v>
      </c>
      <c r="B3347" s="8">
        <v>44356</v>
      </c>
      <c r="C3347" s="50">
        <v>400</v>
      </c>
      <c r="D3347" t="s">
        <v>286</v>
      </c>
      <c r="E3347" s="22" t="s">
        <v>289</v>
      </c>
      <c r="F3347" t="s">
        <v>290</v>
      </c>
      <c r="G3347" s="9" t="s">
        <v>247</v>
      </c>
      <c r="I3347"/>
      <c r="K3347"/>
    </row>
    <row r="3348" spans="1:13" x14ac:dyDescent="0.25">
      <c r="A3348">
        <v>2021</v>
      </c>
      <c r="B3348" s="8">
        <v>44356</v>
      </c>
      <c r="C3348" s="50">
        <v>500</v>
      </c>
      <c r="D3348" t="s">
        <v>286</v>
      </c>
      <c r="E3348" s="22" t="s">
        <v>289</v>
      </c>
      <c r="F3348" t="s">
        <v>290</v>
      </c>
      <c r="G3348" s="9" t="s">
        <v>247</v>
      </c>
      <c r="I3348"/>
      <c r="K3348"/>
    </row>
    <row r="3349" spans="1:13" x14ac:dyDescent="0.25">
      <c r="A3349">
        <v>2021</v>
      </c>
      <c r="B3349" s="8">
        <v>44356</v>
      </c>
      <c r="C3349" s="50">
        <v>600</v>
      </c>
      <c r="D3349" t="s">
        <v>261</v>
      </c>
      <c r="E3349" s="22" t="s">
        <v>289</v>
      </c>
      <c r="F3349" t="s">
        <v>290</v>
      </c>
      <c r="G3349" t="s">
        <v>295</v>
      </c>
      <c r="I3349"/>
      <c r="K3349"/>
      <c r="M3349" s="22" t="s">
        <v>235</v>
      </c>
    </row>
    <row r="3350" spans="1:13" x14ac:dyDescent="0.25">
      <c r="A3350">
        <v>2021</v>
      </c>
      <c r="B3350" s="8">
        <v>44356</v>
      </c>
      <c r="C3350" s="50">
        <v>700</v>
      </c>
      <c r="D3350" t="s">
        <v>286</v>
      </c>
      <c r="E3350" s="22" t="s">
        <v>289</v>
      </c>
      <c r="F3350" t="s">
        <v>290</v>
      </c>
      <c r="G3350" s="9" t="s">
        <v>247</v>
      </c>
      <c r="I3350"/>
      <c r="K3350"/>
    </row>
    <row r="3351" spans="1:13" x14ac:dyDescent="0.25">
      <c r="A3351">
        <v>2021</v>
      </c>
      <c r="B3351" s="8">
        <v>44356</v>
      </c>
      <c r="C3351" s="50">
        <v>800</v>
      </c>
      <c r="D3351" t="s">
        <v>286</v>
      </c>
      <c r="E3351" s="22" t="s">
        <v>289</v>
      </c>
      <c r="F3351" t="s">
        <v>290</v>
      </c>
      <c r="G3351" s="9" t="s">
        <v>247</v>
      </c>
      <c r="I3351"/>
      <c r="K3351"/>
    </row>
    <row r="3352" spans="1:13" x14ac:dyDescent="0.25">
      <c r="A3352">
        <v>2021</v>
      </c>
      <c r="B3352" s="8">
        <v>44356</v>
      </c>
      <c r="C3352" s="50">
        <v>900</v>
      </c>
      <c r="D3352" t="s">
        <v>286</v>
      </c>
      <c r="E3352" s="22" t="s">
        <v>289</v>
      </c>
      <c r="F3352" t="s">
        <v>290</v>
      </c>
      <c r="G3352" s="9" t="s">
        <v>247</v>
      </c>
      <c r="I3352"/>
      <c r="K3352"/>
    </row>
    <row r="3353" spans="1:13" x14ac:dyDescent="0.25">
      <c r="A3353">
        <v>2021</v>
      </c>
      <c r="B3353" s="8">
        <v>44356</v>
      </c>
      <c r="C3353" s="50">
        <v>1000</v>
      </c>
      <c r="D3353" t="s">
        <v>286</v>
      </c>
      <c r="E3353" s="22" t="s">
        <v>289</v>
      </c>
      <c r="F3353" t="s">
        <v>290</v>
      </c>
      <c r="G3353" s="9" t="s">
        <v>247</v>
      </c>
      <c r="I3353"/>
      <c r="K3353"/>
    </row>
    <row r="3354" spans="1:13" x14ac:dyDescent="0.25">
      <c r="A3354">
        <v>2021</v>
      </c>
      <c r="B3354" s="8">
        <v>44356</v>
      </c>
      <c r="C3354" s="50">
        <v>1100</v>
      </c>
      <c r="D3354" t="s">
        <v>286</v>
      </c>
      <c r="E3354" s="22" t="s">
        <v>289</v>
      </c>
      <c r="F3354" t="s">
        <v>290</v>
      </c>
      <c r="G3354" s="9" t="s">
        <v>247</v>
      </c>
      <c r="I3354"/>
      <c r="K3354"/>
    </row>
    <row r="3355" spans="1:13" x14ac:dyDescent="0.25">
      <c r="A3355">
        <v>2021</v>
      </c>
      <c r="B3355" s="8">
        <v>44356</v>
      </c>
      <c r="C3355" s="50">
        <v>1200</v>
      </c>
      <c r="D3355" t="s">
        <v>286</v>
      </c>
      <c r="E3355" s="22" t="s">
        <v>289</v>
      </c>
      <c r="F3355" t="s">
        <v>290</v>
      </c>
      <c r="G3355" s="9" t="s">
        <v>247</v>
      </c>
      <c r="I3355"/>
      <c r="K3355"/>
    </row>
    <row r="3356" spans="1:13" x14ac:dyDescent="0.25">
      <c r="A3356">
        <v>2021</v>
      </c>
      <c r="B3356" s="8">
        <v>44356</v>
      </c>
      <c r="C3356" s="50">
        <v>1300</v>
      </c>
      <c r="D3356" t="s">
        <v>286</v>
      </c>
      <c r="E3356" s="22" t="s">
        <v>289</v>
      </c>
      <c r="F3356" t="s">
        <v>290</v>
      </c>
      <c r="G3356" s="9" t="s">
        <v>247</v>
      </c>
      <c r="I3356"/>
      <c r="K3356"/>
    </row>
    <row r="3357" spans="1:13" x14ac:dyDescent="0.25">
      <c r="A3357">
        <v>2021</v>
      </c>
      <c r="B3357" s="8">
        <v>44356</v>
      </c>
      <c r="C3357" s="50">
        <v>1400</v>
      </c>
      <c r="D3357" t="s">
        <v>286</v>
      </c>
      <c r="E3357" s="22" t="s">
        <v>289</v>
      </c>
      <c r="F3357" t="s">
        <v>290</v>
      </c>
      <c r="G3357" s="9" t="s">
        <v>247</v>
      </c>
      <c r="I3357"/>
      <c r="K3357"/>
    </row>
    <row r="3358" spans="1:13" x14ac:dyDescent="0.25">
      <c r="A3358">
        <v>2021</v>
      </c>
      <c r="B3358" s="8">
        <v>44356</v>
      </c>
      <c r="C3358" s="50">
        <v>1500</v>
      </c>
      <c r="D3358" t="s">
        <v>286</v>
      </c>
      <c r="E3358" s="22" t="s">
        <v>289</v>
      </c>
      <c r="F3358" t="s">
        <v>290</v>
      </c>
      <c r="G3358" s="9" t="s">
        <v>247</v>
      </c>
      <c r="I3358"/>
      <c r="K3358"/>
    </row>
    <row r="3359" spans="1:13" x14ac:dyDescent="0.25">
      <c r="A3359">
        <v>2021</v>
      </c>
      <c r="B3359" s="8">
        <v>44356</v>
      </c>
      <c r="C3359" s="50">
        <v>1600</v>
      </c>
      <c r="D3359" t="s">
        <v>286</v>
      </c>
      <c r="E3359" s="22" t="s">
        <v>289</v>
      </c>
      <c r="F3359" t="s">
        <v>290</v>
      </c>
      <c r="G3359" s="9" t="s">
        <v>247</v>
      </c>
      <c r="I3359"/>
      <c r="K3359"/>
    </row>
    <row r="3360" spans="1:13" x14ac:dyDescent="0.25">
      <c r="A3360">
        <v>2021</v>
      </c>
      <c r="B3360" s="8">
        <v>44356</v>
      </c>
      <c r="C3360" s="50">
        <v>1700</v>
      </c>
      <c r="D3360" t="s">
        <v>286</v>
      </c>
      <c r="E3360" s="22" t="s">
        <v>289</v>
      </c>
      <c r="F3360" t="s">
        <v>290</v>
      </c>
      <c r="G3360" s="9" t="s">
        <v>247</v>
      </c>
      <c r="I3360"/>
      <c r="K3360"/>
    </row>
    <row r="3361" spans="1:13" x14ac:dyDescent="0.25">
      <c r="A3361">
        <v>2021</v>
      </c>
      <c r="B3361" s="8">
        <v>44356</v>
      </c>
      <c r="C3361" s="50">
        <v>1800</v>
      </c>
      <c r="D3361" t="s">
        <v>286</v>
      </c>
      <c r="E3361" s="22" t="s">
        <v>289</v>
      </c>
      <c r="F3361" t="s">
        <v>290</v>
      </c>
      <c r="G3361" s="9" t="s">
        <v>247</v>
      </c>
      <c r="I3361"/>
      <c r="K3361"/>
    </row>
    <row r="3362" spans="1:13" x14ac:dyDescent="0.25">
      <c r="A3362">
        <v>2021</v>
      </c>
      <c r="B3362" s="8">
        <v>44356</v>
      </c>
      <c r="C3362" s="50">
        <v>1900</v>
      </c>
      <c r="D3362" t="s">
        <v>286</v>
      </c>
      <c r="E3362" s="22" t="s">
        <v>289</v>
      </c>
      <c r="F3362" t="s">
        <v>290</v>
      </c>
      <c r="G3362" s="9" t="s">
        <v>247</v>
      </c>
      <c r="I3362"/>
      <c r="K3362"/>
    </row>
    <row r="3363" spans="1:13" x14ac:dyDescent="0.25">
      <c r="A3363">
        <v>2021</v>
      </c>
      <c r="B3363" s="8">
        <v>44356</v>
      </c>
      <c r="C3363" s="50">
        <v>2000</v>
      </c>
      <c r="D3363" t="s">
        <v>286</v>
      </c>
      <c r="E3363" s="22" t="s">
        <v>289</v>
      </c>
      <c r="F3363" t="s">
        <v>290</v>
      </c>
      <c r="G3363" s="9" t="s">
        <v>247</v>
      </c>
      <c r="I3363"/>
      <c r="K3363"/>
    </row>
    <row r="3364" spans="1:13" x14ac:dyDescent="0.25">
      <c r="A3364">
        <v>2021</v>
      </c>
      <c r="B3364" s="8">
        <v>44356</v>
      </c>
      <c r="C3364" s="50">
        <v>2100</v>
      </c>
      <c r="D3364" t="s">
        <v>286</v>
      </c>
      <c r="E3364" s="22" t="s">
        <v>289</v>
      </c>
      <c r="F3364" t="s">
        <v>290</v>
      </c>
      <c r="G3364" s="9" t="s">
        <v>247</v>
      </c>
      <c r="I3364"/>
      <c r="K3364"/>
    </row>
    <row r="3365" spans="1:13" x14ac:dyDescent="0.25">
      <c r="A3365">
        <v>2021</v>
      </c>
      <c r="B3365" s="8">
        <v>44356</v>
      </c>
      <c r="C3365" s="50">
        <v>2200</v>
      </c>
      <c r="D3365" t="s">
        <v>286</v>
      </c>
      <c r="E3365" s="22" t="s">
        <v>289</v>
      </c>
      <c r="F3365" t="s">
        <v>290</v>
      </c>
      <c r="G3365" t="s">
        <v>247</v>
      </c>
      <c r="I3365"/>
      <c r="K3365"/>
      <c r="M3365" s="22" t="s">
        <v>232</v>
      </c>
    </row>
    <row r="3366" spans="1:13" x14ac:dyDescent="0.25">
      <c r="A3366">
        <v>2021</v>
      </c>
      <c r="B3366" s="8">
        <v>44356</v>
      </c>
      <c r="C3366" s="50">
        <v>2300</v>
      </c>
      <c r="D3366" t="s">
        <v>286</v>
      </c>
      <c r="E3366" s="22" t="s">
        <v>289</v>
      </c>
      <c r="F3366" t="s">
        <v>290</v>
      </c>
      <c r="G3366" s="9" t="s">
        <v>247</v>
      </c>
      <c r="I3366"/>
      <c r="K3366"/>
    </row>
    <row r="3367" spans="1:13" x14ac:dyDescent="0.25">
      <c r="A3367">
        <v>2021</v>
      </c>
      <c r="B3367" s="8">
        <v>44357</v>
      </c>
      <c r="C3367" s="50">
        <v>0</v>
      </c>
      <c r="D3367" t="s">
        <v>286</v>
      </c>
      <c r="E3367" s="22" t="s">
        <v>289</v>
      </c>
      <c r="F3367" t="s">
        <v>290</v>
      </c>
      <c r="G3367" s="9" t="s">
        <v>247</v>
      </c>
      <c r="I3367"/>
      <c r="K3367"/>
    </row>
    <row r="3368" spans="1:13" x14ac:dyDescent="0.25">
      <c r="A3368">
        <v>2021</v>
      </c>
      <c r="B3368" s="8">
        <v>44357</v>
      </c>
      <c r="C3368" s="50">
        <v>100</v>
      </c>
      <c r="D3368" t="s">
        <v>286</v>
      </c>
      <c r="E3368" s="22" t="s">
        <v>289</v>
      </c>
      <c r="F3368" t="s">
        <v>290</v>
      </c>
      <c r="G3368" s="9">
        <v>4.3668981481481482E-2</v>
      </c>
      <c r="H3368" t="s">
        <v>13</v>
      </c>
      <c r="I3368">
        <v>64.400000000000006</v>
      </c>
      <c r="J3368">
        <v>659</v>
      </c>
      <c r="K3368">
        <v>6.38</v>
      </c>
      <c r="L3368">
        <v>1</v>
      </c>
    </row>
    <row r="3369" spans="1:13" x14ac:dyDescent="0.25">
      <c r="A3369">
        <v>2021</v>
      </c>
      <c r="B3369" s="8">
        <v>44357</v>
      </c>
      <c r="C3369" s="50">
        <v>200</v>
      </c>
      <c r="D3369" t="s">
        <v>286</v>
      </c>
      <c r="E3369" s="22" t="s">
        <v>289</v>
      </c>
      <c r="F3369" t="s">
        <v>290</v>
      </c>
      <c r="G3369" s="9" t="s">
        <v>247</v>
      </c>
      <c r="I3369"/>
      <c r="K3369"/>
    </row>
    <row r="3370" spans="1:13" x14ac:dyDescent="0.25">
      <c r="A3370">
        <v>2021</v>
      </c>
      <c r="B3370" s="8">
        <v>44357</v>
      </c>
      <c r="C3370" s="50">
        <v>300</v>
      </c>
      <c r="D3370" t="s">
        <v>286</v>
      </c>
      <c r="E3370" s="22" t="s">
        <v>289</v>
      </c>
      <c r="F3370" t="s">
        <v>290</v>
      </c>
      <c r="G3370" s="9">
        <v>0.14175925925925925</v>
      </c>
      <c r="H3370" t="s">
        <v>14</v>
      </c>
      <c r="I3370">
        <v>55.5</v>
      </c>
      <c r="J3370">
        <v>5671</v>
      </c>
      <c r="K3370">
        <v>15.53</v>
      </c>
      <c r="L3370">
        <v>1</v>
      </c>
    </row>
    <row r="3371" spans="1:13" x14ac:dyDescent="0.25">
      <c r="A3371">
        <v>2021</v>
      </c>
      <c r="B3371" s="8">
        <v>44357</v>
      </c>
      <c r="C3371" s="50">
        <v>400</v>
      </c>
      <c r="D3371" t="s">
        <v>286</v>
      </c>
      <c r="E3371" s="22" t="s">
        <v>289</v>
      </c>
      <c r="F3371" t="s">
        <v>290</v>
      </c>
      <c r="G3371" s="9">
        <v>0.17746527777777776</v>
      </c>
      <c r="H3371" t="s">
        <v>13</v>
      </c>
      <c r="I3371">
        <v>55.7</v>
      </c>
      <c r="J3371">
        <v>3625</v>
      </c>
      <c r="K3371">
        <v>14.53</v>
      </c>
      <c r="L3371">
        <v>1</v>
      </c>
    </row>
    <row r="3372" spans="1:13" x14ac:dyDescent="0.25">
      <c r="A3372">
        <v>2021</v>
      </c>
      <c r="B3372" s="8">
        <v>44357</v>
      </c>
      <c r="C3372" s="50">
        <v>500</v>
      </c>
      <c r="D3372" t="s">
        <v>286</v>
      </c>
      <c r="E3372" s="22" t="s">
        <v>289</v>
      </c>
      <c r="F3372" t="s">
        <v>290</v>
      </c>
      <c r="G3372" s="9" t="s">
        <v>247</v>
      </c>
      <c r="I3372"/>
      <c r="K3372"/>
    </row>
    <row r="3373" spans="1:13" x14ac:dyDescent="0.25">
      <c r="A3373">
        <v>2021</v>
      </c>
      <c r="B3373" s="8">
        <v>44357</v>
      </c>
      <c r="C3373" s="50">
        <v>600</v>
      </c>
      <c r="D3373" t="s">
        <v>286</v>
      </c>
      <c r="E3373" s="22" t="s">
        <v>289</v>
      </c>
      <c r="F3373" t="s">
        <v>290</v>
      </c>
      <c r="G3373" s="9" t="s">
        <v>247</v>
      </c>
      <c r="I3373"/>
      <c r="K3373"/>
    </row>
    <row r="3374" spans="1:13" x14ac:dyDescent="0.25">
      <c r="A3374">
        <v>2021</v>
      </c>
      <c r="B3374" s="8">
        <v>44357</v>
      </c>
      <c r="C3374" s="50">
        <v>700</v>
      </c>
      <c r="D3374" t="s">
        <v>286</v>
      </c>
      <c r="E3374" s="22" t="s">
        <v>289</v>
      </c>
      <c r="F3374" t="s">
        <v>290</v>
      </c>
      <c r="G3374" s="9">
        <v>0.299375</v>
      </c>
      <c r="H3374" t="s">
        <v>13</v>
      </c>
      <c r="I3374">
        <v>53.2</v>
      </c>
      <c r="J3374">
        <v>2460</v>
      </c>
      <c r="K3374">
        <v>10.210000000000001</v>
      </c>
      <c r="L3374">
        <v>1</v>
      </c>
    </row>
    <row r="3375" spans="1:13" x14ac:dyDescent="0.25">
      <c r="A3375">
        <v>2021</v>
      </c>
      <c r="B3375" s="8">
        <v>44357</v>
      </c>
      <c r="C3375" s="50">
        <v>800</v>
      </c>
      <c r="D3375" t="s">
        <v>286</v>
      </c>
      <c r="E3375" s="22" t="s">
        <v>289</v>
      </c>
      <c r="F3375" t="s">
        <v>290</v>
      </c>
      <c r="G3375" s="9" t="s">
        <v>247</v>
      </c>
      <c r="I3375"/>
      <c r="K3375"/>
    </row>
    <row r="3376" spans="1:13" x14ac:dyDescent="0.25">
      <c r="A3376">
        <v>2021</v>
      </c>
      <c r="B3376" s="8">
        <v>44357</v>
      </c>
      <c r="C3376" s="50">
        <v>900</v>
      </c>
      <c r="D3376" t="s">
        <v>286</v>
      </c>
      <c r="E3376" s="22" t="s">
        <v>289</v>
      </c>
      <c r="F3376" t="s">
        <v>290</v>
      </c>
      <c r="G3376" s="9" t="s">
        <v>247</v>
      </c>
      <c r="I3376"/>
      <c r="K3376"/>
    </row>
    <row r="3377" spans="1:12" x14ac:dyDescent="0.25">
      <c r="A3377">
        <v>2021</v>
      </c>
      <c r="B3377" s="8">
        <v>44357</v>
      </c>
      <c r="C3377" s="50">
        <v>1000</v>
      </c>
      <c r="D3377" t="s">
        <v>286</v>
      </c>
      <c r="E3377" s="22" t="s">
        <v>289</v>
      </c>
      <c r="F3377" t="s">
        <v>290</v>
      </c>
      <c r="G3377" s="9" t="s">
        <v>247</v>
      </c>
      <c r="I3377"/>
      <c r="K3377"/>
    </row>
    <row r="3378" spans="1:12" x14ac:dyDescent="0.25">
      <c r="A3378">
        <v>2021</v>
      </c>
      <c r="B3378" s="8">
        <v>44357</v>
      </c>
      <c r="C3378" s="50">
        <v>1100</v>
      </c>
      <c r="D3378" t="s">
        <v>286</v>
      </c>
      <c r="E3378" s="22" t="s">
        <v>289</v>
      </c>
      <c r="F3378" t="s">
        <v>290</v>
      </c>
      <c r="G3378" s="9" t="s">
        <v>247</v>
      </c>
      <c r="I3378"/>
      <c r="K3378"/>
    </row>
    <row r="3379" spans="1:12" x14ac:dyDescent="0.25">
      <c r="A3379">
        <v>2021</v>
      </c>
      <c r="B3379" s="8">
        <v>44357</v>
      </c>
      <c r="C3379" s="50">
        <v>1200</v>
      </c>
      <c r="D3379" t="s">
        <v>286</v>
      </c>
      <c r="E3379" s="22" t="s">
        <v>289</v>
      </c>
      <c r="F3379" t="s">
        <v>290</v>
      </c>
      <c r="G3379" s="9" t="s">
        <v>247</v>
      </c>
      <c r="I3379"/>
      <c r="K3379"/>
    </row>
    <row r="3380" spans="1:12" x14ac:dyDescent="0.25">
      <c r="A3380">
        <v>2021</v>
      </c>
      <c r="B3380" s="8">
        <v>44357</v>
      </c>
      <c r="C3380" s="50">
        <v>1300</v>
      </c>
      <c r="D3380" t="s">
        <v>286</v>
      </c>
      <c r="E3380" s="22" t="s">
        <v>289</v>
      </c>
      <c r="F3380" t="s">
        <v>290</v>
      </c>
      <c r="G3380" s="9" t="s">
        <v>247</v>
      </c>
      <c r="I3380"/>
      <c r="K3380"/>
    </row>
    <row r="3381" spans="1:12" x14ac:dyDescent="0.25">
      <c r="A3381">
        <v>2021</v>
      </c>
      <c r="B3381" s="8">
        <v>44357</v>
      </c>
      <c r="C3381" s="50">
        <v>1400</v>
      </c>
      <c r="D3381" t="s">
        <v>286</v>
      </c>
      <c r="E3381" s="22" t="s">
        <v>289</v>
      </c>
      <c r="F3381" t="s">
        <v>290</v>
      </c>
      <c r="G3381" s="9" t="s">
        <v>247</v>
      </c>
      <c r="I3381"/>
      <c r="K3381"/>
    </row>
    <row r="3382" spans="1:12" x14ac:dyDescent="0.25">
      <c r="A3382">
        <v>2021</v>
      </c>
      <c r="B3382" s="8">
        <v>44357</v>
      </c>
      <c r="C3382" s="50">
        <v>1500</v>
      </c>
      <c r="D3382" t="s">
        <v>286</v>
      </c>
      <c r="E3382" s="22" t="s">
        <v>289</v>
      </c>
      <c r="F3382" t="s">
        <v>290</v>
      </c>
      <c r="G3382" s="9" t="s">
        <v>247</v>
      </c>
      <c r="I3382"/>
      <c r="K3382"/>
    </row>
    <row r="3383" spans="1:12" x14ac:dyDescent="0.25">
      <c r="A3383">
        <v>2021</v>
      </c>
      <c r="B3383" s="8">
        <v>44357</v>
      </c>
      <c r="C3383" s="50">
        <v>1600</v>
      </c>
      <c r="D3383" t="s">
        <v>286</v>
      </c>
      <c r="E3383" s="22" t="s">
        <v>289</v>
      </c>
      <c r="F3383" t="s">
        <v>290</v>
      </c>
      <c r="G3383" s="9" t="s">
        <v>247</v>
      </c>
      <c r="I3383"/>
      <c r="K3383"/>
    </row>
    <row r="3384" spans="1:12" x14ac:dyDescent="0.25">
      <c r="A3384">
        <v>2021</v>
      </c>
      <c r="B3384" s="8">
        <v>44357</v>
      </c>
      <c r="C3384" s="50">
        <v>1700</v>
      </c>
      <c r="D3384" t="s">
        <v>286</v>
      </c>
      <c r="E3384" s="22" t="s">
        <v>289</v>
      </c>
      <c r="F3384" t="s">
        <v>290</v>
      </c>
      <c r="G3384" s="9" t="s">
        <v>247</v>
      </c>
      <c r="I3384"/>
      <c r="K3384"/>
    </row>
    <row r="3385" spans="1:12" x14ac:dyDescent="0.25">
      <c r="A3385">
        <v>2021</v>
      </c>
      <c r="B3385" s="8">
        <v>44357</v>
      </c>
      <c r="C3385" s="50">
        <v>1800</v>
      </c>
      <c r="D3385" t="s">
        <v>286</v>
      </c>
      <c r="E3385" s="22" t="s">
        <v>289</v>
      </c>
      <c r="F3385" t="s">
        <v>290</v>
      </c>
      <c r="G3385" s="9" t="s">
        <v>247</v>
      </c>
      <c r="I3385"/>
      <c r="K3385"/>
    </row>
    <row r="3386" spans="1:12" x14ac:dyDescent="0.25">
      <c r="A3386">
        <v>2021</v>
      </c>
      <c r="B3386" s="8">
        <v>44357</v>
      </c>
      <c r="C3386" s="50">
        <v>1900</v>
      </c>
      <c r="D3386" t="s">
        <v>286</v>
      </c>
      <c r="E3386" s="22" t="s">
        <v>289</v>
      </c>
      <c r="F3386" t="s">
        <v>290</v>
      </c>
      <c r="G3386" s="9" t="s">
        <v>247</v>
      </c>
      <c r="I3386"/>
      <c r="K3386"/>
    </row>
    <row r="3387" spans="1:12" x14ac:dyDescent="0.25">
      <c r="A3387">
        <v>2021</v>
      </c>
      <c r="B3387" s="8">
        <v>44357</v>
      </c>
      <c r="C3387" s="50">
        <v>2000</v>
      </c>
      <c r="D3387" t="s">
        <v>286</v>
      </c>
      <c r="E3387" s="22" t="s">
        <v>289</v>
      </c>
      <c r="F3387" t="s">
        <v>290</v>
      </c>
      <c r="G3387" s="9" t="s">
        <v>247</v>
      </c>
      <c r="I3387"/>
      <c r="K3387"/>
    </row>
    <row r="3388" spans="1:12" x14ac:dyDescent="0.25">
      <c r="A3388">
        <v>2021</v>
      </c>
      <c r="B3388" s="8">
        <v>44357</v>
      </c>
      <c r="C3388" s="50">
        <v>2100</v>
      </c>
      <c r="D3388" t="s">
        <v>286</v>
      </c>
      <c r="E3388" s="22" t="s">
        <v>289</v>
      </c>
      <c r="F3388" t="s">
        <v>290</v>
      </c>
      <c r="G3388" s="9">
        <v>0.88998842592592586</v>
      </c>
      <c r="H3388" t="s">
        <v>13</v>
      </c>
      <c r="I3388">
        <v>48.5</v>
      </c>
      <c r="J3388">
        <v>4975</v>
      </c>
      <c r="K3388">
        <v>15.34</v>
      </c>
      <c r="L3388">
        <v>1</v>
      </c>
    </row>
    <row r="3389" spans="1:12" x14ac:dyDescent="0.25">
      <c r="A3389">
        <v>2021</v>
      </c>
      <c r="B3389" s="8">
        <v>44357</v>
      </c>
      <c r="C3389" s="50">
        <v>2200</v>
      </c>
      <c r="D3389" t="s">
        <v>286</v>
      </c>
      <c r="E3389" s="22" t="s">
        <v>289</v>
      </c>
      <c r="F3389" t="s">
        <v>290</v>
      </c>
      <c r="G3389" s="9" t="s">
        <v>247</v>
      </c>
      <c r="I3389"/>
      <c r="K3389"/>
    </row>
    <row r="3390" spans="1:12" x14ac:dyDescent="0.25">
      <c r="A3390">
        <v>2021</v>
      </c>
      <c r="B3390" s="8">
        <v>44357</v>
      </c>
      <c r="C3390" s="50">
        <v>2300</v>
      </c>
      <c r="D3390" t="s">
        <v>286</v>
      </c>
      <c r="E3390" s="22" t="s">
        <v>289</v>
      </c>
      <c r="F3390" t="s">
        <v>290</v>
      </c>
      <c r="G3390" s="9" t="s">
        <v>247</v>
      </c>
      <c r="I3390"/>
      <c r="K3390"/>
    </row>
    <row r="3391" spans="1:12" x14ac:dyDescent="0.25">
      <c r="A3391">
        <v>2021</v>
      </c>
      <c r="B3391" s="8">
        <v>44358</v>
      </c>
      <c r="C3391" s="50">
        <v>0</v>
      </c>
      <c r="D3391" t="s">
        <v>286</v>
      </c>
      <c r="E3391" s="22" t="s">
        <v>289</v>
      </c>
      <c r="F3391" t="s">
        <v>290</v>
      </c>
      <c r="G3391" s="9" t="s">
        <v>247</v>
      </c>
      <c r="I3391"/>
      <c r="K3391"/>
    </row>
    <row r="3392" spans="1:12" x14ac:dyDescent="0.25">
      <c r="A3392">
        <v>2021</v>
      </c>
      <c r="B3392" s="8">
        <v>44358</v>
      </c>
      <c r="C3392" s="50">
        <v>100</v>
      </c>
      <c r="D3392" t="s">
        <v>286</v>
      </c>
      <c r="E3392" s="22" t="s">
        <v>289</v>
      </c>
      <c r="F3392" t="s">
        <v>290</v>
      </c>
      <c r="G3392" s="9" t="s">
        <v>247</v>
      </c>
      <c r="I3392"/>
      <c r="K3392"/>
    </row>
    <row r="3393" spans="1:11" x14ac:dyDescent="0.25">
      <c r="A3393">
        <v>2021</v>
      </c>
      <c r="B3393" s="8">
        <v>44358</v>
      </c>
      <c r="C3393" s="50">
        <v>200</v>
      </c>
      <c r="D3393" t="s">
        <v>286</v>
      </c>
      <c r="E3393" s="22" t="s">
        <v>289</v>
      </c>
      <c r="F3393" t="s">
        <v>290</v>
      </c>
      <c r="G3393" s="9" t="s">
        <v>247</v>
      </c>
      <c r="I3393"/>
      <c r="K3393"/>
    </row>
    <row r="3394" spans="1:11" x14ac:dyDescent="0.25">
      <c r="A3394">
        <v>2021</v>
      </c>
      <c r="B3394" s="8">
        <v>44358</v>
      </c>
      <c r="C3394" s="50">
        <v>300</v>
      </c>
      <c r="D3394" t="s">
        <v>286</v>
      </c>
      <c r="E3394" s="22" t="s">
        <v>289</v>
      </c>
      <c r="F3394" t="s">
        <v>290</v>
      </c>
      <c r="G3394" s="9" t="s">
        <v>247</v>
      </c>
      <c r="I3394"/>
      <c r="K3394"/>
    </row>
    <row r="3395" spans="1:11" x14ac:dyDescent="0.25">
      <c r="A3395">
        <v>2021</v>
      </c>
      <c r="B3395" s="8">
        <v>44358</v>
      </c>
      <c r="C3395" s="50">
        <v>400</v>
      </c>
      <c r="D3395" t="s">
        <v>286</v>
      </c>
      <c r="E3395" s="22" t="s">
        <v>289</v>
      </c>
      <c r="F3395" t="s">
        <v>290</v>
      </c>
      <c r="G3395" s="9" t="s">
        <v>247</v>
      </c>
      <c r="I3395"/>
      <c r="K3395"/>
    </row>
    <row r="3396" spans="1:11" x14ac:dyDescent="0.25">
      <c r="A3396">
        <v>2021</v>
      </c>
      <c r="B3396" s="8">
        <v>44358</v>
      </c>
      <c r="C3396" s="50">
        <v>500</v>
      </c>
      <c r="D3396" t="s">
        <v>286</v>
      </c>
      <c r="E3396" s="22" t="s">
        <v>289</v>
      </c>
      <c r="F3396" t="s">
        <v>290</v>
      </c>
      <c r="G3396" s="9" t="s">
        <v>247</v>
      </c>
      <c r="I3396"/>
      <c r="K3396"/>
    </row>
    <row r="3397" spans="1:11" x14ac:dyDescent="0.25">
      <c r="A3397">
        <v>2021</v>
      </c>
      <c r="B3397" s="8">
        <v>44358</v>
      </c>
      <c r="C3397" s="50">
        <v>600</v>
      </c>
      <c r="D3397" t="s">
        <v>286</v>
      </c>
      <c r="E3397" s="22" t="s">
        <v>289</v>
      </c>
      <c r="F3397" t="s">
        <v>290</v>
      </c>
      <c r="G3397" s="9" t="s">
        <v>247</v>
      </c>
      <c r="I3397"/>
      <c r="K3397"/>
    </row>
    <row r="3398" spans="1:11" x14ac:dyDescent="0.25">
      <c r="A3398">
        <v>2021</v>
      </c>
      <c r="B3398" s="8">
        <v>44358</v>
      </c>
      <c r="C3398" s="50">
        <v>700</v>
      </c>
      <c r="D3398" t="s">
        <v>286</v>
      </c>
      <c r="E3398" s="22" t="s">
        <v>289</v>
      </c>
      <c r="F3398" t="s">
        <v>290</v>
      </c>
      <c r="G3398" s="9" t="s">
        <v>247</v>
      </c>
      <c r="I3398"/>
      <c r="K3398"/>
    </row>
    <row r="3399" spans="1:11" x14ac:dyDescent="0.25">
      <c r="A3399">
        <v>2021</v>
      </c>
      <c r="B3399" s="8">
        <v>44358</v>
      </c>
      <c r="C3399" s="50">
        <v>800</v>
      </c>
      <c r="D3399" t="s">
        <v>286</v>
      </c>
      <c r="E3399" s="22" t="s">
        <v>289</v>
      </c>
      <c r="F3399" t="s">
        <v>290</v>
      </c>
      <c r="G3399" s="9" t="s">
        <v>247</v>
      </c>
      <c r="I3399"/>
      <c r="K3399"/>
    </row>
    <row r="3400" spans="1:11" x14ac:dyDescent="0.25">
      <c r="A3400">
        <v>2021</v>
      </c>
      <c r="B3400" s="8">
        <v>44358</v>
      </c>
      <c r="C3400" s="50">
        <v>900</v>
      </c>
      <c r="D3400" t="s">
        <v>286</v>
      </c>
      <c r="E3400" s="22" t="s">
        <v>289</v>
      </c>
      <c r="F3400" t="s">
        <v>290</v>
      </c>
      <c r="G3400" s="9" t="s">
        <v>247</v>
      </c>
      <c r="I3400"/>
      <c r="K3400"/>
    </row>
    <row r="3401" spans="1:11" x14ac:dyDescent="0.25">
      <c r="A3401">
        <v>2021</v>
      </c>
      <c r="B3401" s="8">
        <v>44358</v>
      </c>
      <c r="C3401" s="50">
        <v>1000</v>
      </c>
      <c r="D3401" t="s">
        <v>286</v>
      </c>
      <c r="E3401" s="22" t="s">
        <v>289</v>
      </c>
      <c r="F3401" t="s">
        <v>290</v>
      </c>
      <c r="G3401" s="9" t="s">
        <v>247</v>
      </c>
      <c r="I3401"/>
      <c r="K3401"/>
    </row>
    <row r="3402" spans="1:11" x14ac:dyDescent="0.25">
      <c r="A3402">
        <v>2021</v>
      </c>
      <c r="B3402" s="8">
        <v>44358</v>
      </c>
      <c r="C3402" s="50">
        <v>1100</v>
      </c>
      <c r="D3402" t="s">
        <v>286</v>
      </c>
      <c r="E3402" s="22" t="s">
        <v>289</v>
      </c>
      <c r="F3402" t="s">
        <v>290</v>
      </c>
      <c r="G3402" s="9" t="s">
        <v>247</v>
      </c>
      <c r="I3402"/>
      <c r="K3402"/>
    </row>
    <row r="3403" spans="1:11" x14ac:dyDescent="0.25">
      <c r="A3403">
        <v>2021</v>
      </c>
      <c r="B3403" s="8">
        <v>44358</v>
      </c>
      <c r="C3403" s="50">
        <v>1200</v>
      </c>
      <c r="D3403" t="s">
        <v>286</v>
      </c>
      <c r="E3403" s="22" t="s">
        <v>289</v>
      </c>
      <c r="F3403" t="s">
        <v>290</v>
      </c>
      <c r="G3403" s="9" t="s">
        <v>247</v>
      </c>
      <c r="I3403"/>
      <c r="K3403"/>
    </row>
    <row r="3404" spans="1:11" x14ac:dyDescent="0.25">
      <c r="A3404">
        <v>2021</v>
      </c>
      <c r="B3404" s="8">
        <v>44358</v>
      </c>
      <c r="C3404" s="50">
        <v>1300</v>
      </c>
      <c r="D3404" t="s">
        <v>286</v>
      </c>
      <c r="E3404" s="22" t="s">
        <v>289</v>
      </c>
      <c r="F3404" t="s">
        <v>290</v>
      </c>
      <c r="G3404" s="9" t="s">
        <v>247</v>
      </c>
      <c r="I3404"/>
      <c r="K3404"/>
    </row>
    <row r="3405" spans="1:11" x14ac:dyDescent="0.25">
      <c r="A3405">
        <v>2021</v>
      </c>
      <c r="B3405" s="8">
        <v>44358</v>
      </c>
      <c r="C3405" s="50">
        <v>1400</v>
      </c>
      <c r="D3405" t="s">
        <v>286</v>
      </c>
      <c r="E3405" s="22" t="s">
        <v>289</v>
      </c>
      <c r="F3405" t="s">
        <v>290</v>
      </c>
      <c r="G3405" s="9" t="s">
        <v>247</v>
      </c>
      <c r="I3405"/>
      <c r="K3405"/>
    </row>
    <row r="3406" spans="1:11" x14ac:dyDescent="0.25">
      <c r="A3406">
        <v>2021</v>
      </c>
      <c r="B3406" s="8">
        <v>44358</v>
      </c>
      <c r="C3406" s="50">
        <v>1500</v>
      </c>
      <c r="D3406" t="s">
        <v>286</v>
      </c>
      <c r="E3406" s="22" t="s">
        <v>289</v>
      </c>
      <c r="F3406" t="s">
        <v>290</v>
      </c>
      <c r="G3406" s="9" t="s">
        <v>247</v>
      </c>
      <c r="I3406"/>
      <c r="K3406"/>
    </row>
    <row r="3407" spans="1:11" x14ac:dyDescent="0.25">
      <c r="A3407">
        <v>2021</v>
      </c>
      <c r="B3407" s="8">
        <v>44358</v>
      </c>
      <c r="C3407" s="50">
        <v>1600</v>
      </c>
      <c r="D3407" t="s">
        <v>286</v>
      </c>
      <c r="E3407" s="22" t="s">
        <v>289</v>
      </c>
      <c r="F3407" t="s">
        <v>290</v>
      </c>
      <c r="G3407" s="9" t="s">
        <v>247</v>
      </c>
      <c r="I3407"/>
      <c r="K3407"/>
    </row>
    <row r="3408" spans="1:11" x14ac:dyDescent="0.25">
      <c r="A3408">
        <v>2021</v>
      </c>
      <c r="B3408" s="8">
        <v>44358</v>
      </c>
      <c r="C3408" s="50">
        <v>1700</v>
      </c>
      <c r="D3408" t="s">
        <v>286</v>
      </c>
      <c r="E3408" s="22" t="s">
        <v>289</v>
      </c>
      <c r="F3408" t="s">
        <v>290</v>
      </c>
      <c r="G3408" s="9" t="s">
        <v>247</v>
      </c>
      <c r="I3408"/>
      <c r="K3408"/>
    </row>
    <row r="3409" spans="1:13" x14ac:dyDescent="0.25">
      <c r="A3409">
        <v>2021</v>
      </c>
      <c r="B3409" s="8">
        <v>44358</v>
      </c>
      <c r="C3409" s="50">
        <v>1800</v>
      </c>
      <c r="D3409" t="s">
        <v>286</v>
      </c>
      <c r="E3409" s="22" t="s">
        <v>289</v>
      </c>
      <c r="F3409" t="s">
        <v>290</v>
      </c>
      <c r="G3409" s="9" t="s">
        <v>247</v>
      </c>
      <c r="I3409"/>
      <c r="K3409"/>
    </row>
    <row r="3410" spans="1:13" x14ac:dyDescent="0.25">
      <c r="A3410">
        <v>2021</v>
      </c>
      <c r="B3410" s="8">
        <v>44358</v>
      </c>
      <c r="C3410" s="50">
        <v>1900</v>
      </c>
      <c r="D3410" t="s">
        <v>286</v>
      </c>
      <c r="E3410" s="22" t="s">
        <v>289</v>
      </c>
      <c r="F3410" t="s">
        <v>290</v>
      </c>
      <c r="G3410" s="9" t="s">
        <v>247</v>
      </c>
      <c r="I3410"/>
      <c r="K3410"/>
    </row>
    <row r="3411" spans="1:13" x14ac:dyDescent="0.25">
      <c r="A3411">
        <v>2021</v>
      </c>
      <c r="B3411" s="8">
        <v>44358</v>
      </c>
      <c r="C3411" s="50">
        <v>2000</v>
      </c>
      <c r="D3411" t="s">
        <v>286</v>
      </c>
      <c r="E3411" s="22" t="s">
        <v>289</v>
      </c>
      <c r="F3411" t="s">
        <v>290</v>
      </c>
      <c r="G3411" s="9" t="s">
        <v>247</v>
      </c>
      <c r="I3411"/>
      <c r="K3411"/>
    </row>
    <row r="3412" spans="1:13" x14ac:dyDescent="0.25">
      <c r="A3412">
        <v>2021</v>
      </c>
      <c r="B3412" s="8">
        <v>44358</v>
      </c>
      <c r="C3412" s="50">
        <v>2100</v>
      </c>
      <c r="D3412" t="s">
        <v>286</v>
      </c>
      <c r="E3412" s="22" t="s">
        <v>289</v>
      </c>
      <c r="F3412" t="s">
        <v>290</v>
      </c>
      <c r="G3412" s="9" t="s">
        <v>247</v>
      </c>
      <c r="I3412"/>
      <c r="K3412"/>
    </row>
    <row r="3413" spans="1:13" x14ac:dyDescent="0.25">
      <c r="A3413">
        <v>2021</v>
      </c>
      <c r="B3413" s="8">
        <v>44358</v>
      </c>
      <c r="C3413" s="50">
        <v>2200</v>
      </c>
      <c r="D3413" t="s">
        <v>286</v>
      </c>
      <c r="E3413" s="22" t="s">
        <v>289</v>
      </c>
      <c r="F3413" t="s">
        <v>290</v>
      </c>
      <c r="G3413" s="9" t="s">
        <v>247</v>
      </c>
      <c r="I3413"/>
      <c r="K3413"/>
    </row>
    <row r="3414" spans="1:13" x14ac:dyDescent="0.25">
      <c r="A3414">
        <v>2021</v>
      </c>
      <c r="B3414" s="8">
        <v>44358</v>
      </c>
      <c r="C3414" s="50">
        <v>2300</v>
      </c>
      <c r="D3414" t="s">
        <v>286</v>
      </c>
      <c r="E3414" s="22" t="s">
        <v>289</v>
      </c>
      <c r="F3414" t="s">
        <v>290</v>
      </c>
      <c r="G3414" s="9" t="s">
        <v>247</v>
      </c>
      <c r="I3414"/>
      <c r="K3414"/>
    </row>
    <row r="3415" spans="1:13" x14ac:dyDescent="0.25">
      <c r="A3415">
        <v>2021</v>
      </c>
      <c r="B3415" s="8">
        <v>44359</v>
      </c>
      <c r="C3415" s="50">
        <v>0</v>
      </c>
      <c r="D3415" t="s">
        <v>286</v>
      </c>
      <c r="E3415" t="s">
        <v>289</v>
      </c>
      <c r="F3415" t="s">
        <v>290</v>
      </c>
      <c r="G3415" t="s">
        <v>247</v>
      </c>
      <c r="M3415"/>
    </row>
    <row r="3416" spans="1:13" x14ac:dyDescent="0.25">
      <c r="A3416">
        <v>2021</v>
      </c>
      <c r="B3416" s="8">
        <v>44359</v>
      </c>
      <c r="C3416" s="50">
        <v>0</v>
      </c>
      <c r="D3416" t="s">
        <v>286</v>
      </c>
      <c r="E3416" t="s">
        <v>289</v>
      </c>
      <c r="F3416" t="s">
        <v>290</v>
      </c>
      <c r="G3416" t="s">
        <v>247</v>
      </c>
      <c r="M3416"/>
    </row>
    <row r="3417" spans="1:13" x14ac:dyDescent="0.25">
      <c r="A3417">
        <v>2021</v>
      </c>
      <c r="B3417" s="8">
        <v>44359</v>
      </c>
      <c r="C3417" s="50">
        <v>100</v>
      </c>
      <c r="D3417" t="s">
        <v>286</v>
      </c>
      <c r="E3417" t="s">
        <v>289</v>
      </c>
      <c r="F3417" t="s">
        <v>290</v>
      </c>
      <c r="G3417" t="s">
        <v>247</v>
      </c>
      <c r="M3417"/>
    </row>
    <row r="3418" spans="1:13" x14ac:dyDescent="0.25">
      <c r="A3418">
        <v>2021</v>
      </c>
      <c r="B3418" s="8">
        <v>44359</v>
      </c>
      <c r="C3418" s="50">
        <v>200</v>
      </c>
      <c r="D3418" t="s">
        <v>286</v>
      </c>
      <c r="E3418" t="s">
        <v>289</v>
      </c>
      <c r="F3418" t="s">
        <v>290</v>
      </c>
      <c r="G3418" t="s">
        <v>247</v>
      </c>
      <c r="M3418"/>
    </row>
    <row r="3419" spans="1:13" x14ac:dyDescent="0.25">
      <c r="A3419">
        <v>2021</v>
      </c>
      <c r="B3419" s="8">
        <v>44359</v>
      </c>
      <c r="C3419" s="50">
        <v>300</v>
      </c>
      <c r="D3419" t="s">
        <v>286</v>
      </c>
      <c r="E3419" t="s">
        <v>289</v>
      </c>
      <c r="F3419" t="s">
        <v>290</v>
      </c>
      <c r="G3419" t="s">
        <v>247</v>
      </c>
      <c r="M3419"/>
    </row>
    <row r="3420" spans="1:13" x14ac:dyDescent="0.25">
      <c r="A3420">
        <v>2021</v>
      </c>
      <c r="B3420" s="8">
        <v>44359</v>
      </c>
      <c r="C3420" s="50">
        <v>400</v>
      </c>
      <c r="D3420" t="s">
        <v>286</v>
      </c>
      <c r="E3420" t="s">
        <v>289</v>
      </c>
      <c r="F3420" t="s">
        <v>290</v>
      </c>
      <c r="G3420" t="s">
        <v>247</v>
      </c>
      <c r="M3420"/>
    </row>
    <row r="3421" spans="1:13" x14ac:dyDescent="0.25">
      <c r="A3421">
        <v>2021</v>
      </c>
      <c r="B3421" s="8">
        <v>44359</v>
      </c>
      <c r="C3421" s="50">
        <v>500</v>
      </c>
      <c r="D3421" t="s">
        <v>286</v>
      </c>
      <c r="E3421" t="s">
        <v>289</v>
      </c>
      <c r="F3421" t="s">
        <v>290</v>
      </c>
      <c r="G3421" t="s">
        <v>247</v>
      </c>
      <c r="M3421"/>
    </row>
    <row r="3422" spans="1:13" x14ac:dyDescent="0.25">
      <c r="A3422">
        <v>2021</v>
      </c>
      <c r="B3422" s="8">
        <v>44359</v>
      </c>
      <c r="C3422" s="50">
        <v>600</v>
      </c>
      <c r="D3422" t="s">
        <v>286</v>
      </c>
      <c r="E3422" t="s">
        <v>289</v>
      </c>
      <c r="F3422" t="s">
        <v>290</v>
      </c>
      <c r="G3422" t="s">
        <v>247</v>
      </c>
      <c r="M3422"/>
    </row>
    <row r="3423" spans="1:13" x14ac:dyDescent="0.25">
      <c r="A3423">
        <v>2021</v>
      </c>
      <c r="B3423" s="8">
        <v>44359</v>
      </c>
      <c r="C3423" s="50">
        <v>700</v>
      </c>
      <c r="D3423" t="s">
        <v>286</v>
      </c>
      <c r="E3423" t="s">
        <v>289</v>
      </c>
      <c r="F3423" t="s">
        <v>290</v>
      </c>
      <c r="G3423" t="s">
        <v>247</v>
      </c>
      <c r="M3423"/>
    </row>
    <row r="3424" spans="1:13" x14ac:dyDescent="0.25">
      <c r="A3424">
        <v>2021</v>
      </c>
      <c r="B3424" s="8">
        <v>44359</v>
      </c>
      <c r="C3424" s="50">
        <v>800</v>
      </c>
      <c r="D3424" t="s">
        <v>286</v>
      </c>
      <c r="E3424" t="s">
        <v>289</v>
      </c>
      <c r="F3424" t="s">
        <v>290</v>
      </c>
      <c r="G3424" t="s">
        <v>247</v>
      </c>
      <c r="M3424"/>
    </row>
    <row r="3425" spans="1:13" x14ac:dyDescent="0.25">
      <c r="A3425">
        <v>2021</v>
      </c>
      <c r="B3425" s="8">
        <v>44359</v>
      </c>
      <c r="C3425" s="50">
        <v>900</v>
      </c>
      <c r="D3425" t="s">
        <v>286</v>
      </c>
      <c r="E3425" t="s">
        <v>289</v>
      </c>
      <c r="F3425" t="s">
        <v>290</v>
      </c>
      <c r="G3425" t="s">
        <v>247</v>
      </c>
      <c r="M3425"/>
    </row>
    <row r="3426" spans="1:13" x14ac:dyDescent="0.25">
      <c r="A3426">
        <v>2021</v>
      </c>
      <c r="B3426" s="8">
        <v>44359</v>
      </c>
      <c r="C3426" s="50">
        <v>1000</v>
      </c>
      <c r="D3426" t="s">
        <v>286</v>
      </c>
      <c r="E3426" t="s">
        <v>289</v>
      </c>
      <c r="F3426" t="s">
        <v>290</v>
      </c>
      <c r="G3426" t="s">
        <v>247</v>
      </c>
      <c r="M3426"/>
    </row>
    <row r="3427" spans="1:13" x14ac:dyDescent="0.25">
      <c r="A3427">
        <v>2021</v>
      </c>
      <c r="B3427" s="8">
        <v>44359</v>
      </c>
      <c r="C3427" s="50">
        <v>1100</v>
      </c>
      <c r="D3427" t="s">
        <v>286</v>
      </c>
      <c r="E3427" t="s">
        <v>289</v>
      </c>
      <c r="F3427" t="s">
        <v>290</v>
      </c>
      <c r="G3427" t="s">
        <v>247</v>
      </c>
      <c r="M3427"/>
    </row>
    <row r="3428" spans="1:13" x14ac:dyDescent="0.25">
      <c r="A3428">
        <v>2021</v>
      </c>
      <c r="B3428" s="8">
        <v>44359</v>
      </c>
      <c r="C3428" s="50">
        <v>1200</v>
      </c>
      <c r="D3428" t="s">
        <v>286</v>
      </c>
      <c r="E3428" t="s">
        <v>289</v>
      </c>
      <c r="F3428" t="s">
        <v>290</v>
      </c>
      <c r="G3428" t="s">
        <v>247</v>
      </c>
      <c r="M3428"/>
    </row>
    <row r="3429" spans="1:13" x14ac:dyDescent="0.25">
      <c r="A3429">
        <v>2021</v>
      </c>
      <c r="B3429" s="8">
        <v>44359</v>
      </c>
      <c r="C3429" s="50">
        <v>1300</v>
      </c>
      <c r="D3429" t="s">
        <v>286</v>
      </c>
      <c r="E3429" t="s">
        <v>289</v>
      </c>
      <c r="F3429" t="s">
        <v>290</v>
      </c>
      <c r="G3429" t="s">
        <v>247</v>
      </c>
      <c r="M3429"/>
    </row>
    <row r="3430" spans="1:13" x14ac:dyDescent="0.25">
      <c r="A3430">
        <v>2021</v>
      </c>
      <c r="B3430" s="8">
        <v>44359</v>
      </c>
      <c r="C3430" s="50">
        <v>1400</v>
      </c>
      <c r="D3430" t="s">
        <v>286</v>
      </c>
      <c r="E3430" t="s">
        <v>289</v>
      </c>
      <c r="F3430" t="s">
        <v>290</v>
      </c>
      <c r="G3430" t="s">
        <v>247</v>
      </c>
      <c r="M3430"/>
    </row>
    <row r="3431" spans="1:13" x14ac:dyDescent="0.25">
      <c r="A3431">
        <v>2021</v>
      </c>
      <c r="B3431" s="8">
        <v>44359</v>
      </c>
      <c r="C3431" s="50">
        <v>1500</v>
      </c>
      <c r="D3431" t="s">
        <v>286</v>
      </c>
      <c r="E3431" t="s">
        <v>289</v>
      </c>
      <c r="F3431" t="s">
        <v>290</v>
      </c>
      <c r="G3431" t="s">
        <v>247</v>
      </c>
      <c r="M3431"/>
    </row>
    <row r="3432" spans="1:13" x14ac:dyDescent="0.25">
      <c r="A3432">
        <v>2021</v>
      </c>
      <c r="B3432" s="8">
        <v>44359</v>
      </c>
      <c r="C3432" s="50">
        <v>1600</v>
      </c>
      <c r="D3432" t="s">
        <v>286</v>
      </c>
      <c r="E3432" t="s">
        <v>289</v>
      </c>
      <c r="F3432" t="s">
        <v>290</v>
      </c>
      <c r="G3432" t="s">
        <v>247</v>
      </c>
      <c r="M3432"/>
    </row>
    <row r="3433" spans="1:13" x14ac:dyDescent="0.25">
      <c r="A3433">
        <v>2021</v>
      </c>
      <c r="B3433" s="8">
        <v>44359</v>
      </c>
      <c r="C3433" s="50">
        <v>1700</v>
      </c>
      <c r="D3433" t="s">
        <v>286</v>
      </c>
      <c r="E3433" t="s">
        <v>289</v>
      </c>
      <c r="F3433" t="s">
        <v>290</v>
      </c>
      <c r="G3433" t="s">
        <v>247</v>
      </c>
      <c r="M3433"/>
    </row>
    <row r="3434" spans="1:13" x14ac:dyDescent="0.25">
      <c r="A3434">
        <v>2021</v>
      </c>
      <c r="B3434" s="8">
        <v>44359</v>
      </c>
      <c r="C3434" s="50">
        <v>1800</v>
      </c>
      <c r="D3434" t="s">
        <v>286</v>
      </c>
      <c r="E3434" t="s">
        <v>289</v>
      </c>
      <c r="F3434" t="s">
        <v>290</v>
      </c>
      <c r="G3434" t="s">
        <v>247</v>
      </c>
      <c r="M3434"/>
    </row>
    <row r="3435" spans="1:13" x14ac:dyDescent="0.25">
      <c r="A3435">
        <v>2021</v>
      </c>
      <c r="B3435" s="8">
        <v>44359</v>
      </c>
      <c r="C3435" s="50">
        <v>1900</v>
      </c>
      <c r="D3435" t="s">
        <v>286</v>
      </c>
      <c r="E3435" t="s">
        <v>289</v>
      </c>
      <c r="F3435" t="s">
        <v>290</v>
      </c>
      <c r="G3435" t="s">
        <v>247</v>
      </c>
      <c r="M3435"/>
    </row>
    <row r="3436" spans="1:13" x14ac:dyDescent="0.25">
      <c r="A3436">
        <v>2021</v>
      </c>
      <c r="B3436" s="8">
        <v>44359</v>
      </c>
      <c r="C3436" s="50">
        <v>2000</v>
      </c>
      <c r="D3436" t="s">
        <v>286</v>
      </c>
      <c r="E3436" t="s">
        <v>289</v>
      </c>
      <c r="F3436" t="s">
        <v>290</v>
      </c>
      <c r="G3436" t="s">
        <v>247</v>
      </c>
      <c r="M3436"/>
    </row>
    <row r="3437" spans="1:13" x14ac:dyDescent="0.25">
      <c r="A3437">
        <v>2021</v>
      </c>
      <c r="B3437" s="8">
        <v>44359</v>
      </c>
      <c r="C3437" s="50">
        <v>2100</v>
      </c>
      <c r="D3437" t="s">
        <v>286</v>
      </c>
      <c r="E3437" t="s">
        <v>289</v>
      </c>
      <c r="F3437" t="s">
        <v>290</v>
      </c>
      <c r="G3437" t="s">
        <v>247</v>
      </c>
      <c r="M3437"/>
    </row>
    <row r="3438" spans="1:13" x14ac:dyDescent="0.25">
      <c r="A3438">
        <v>2021</v>
      </c>
      <c r="B3438" s="8">
        <v>44359</v>
      </c>
      <c r="C3438" s="50">
        <v>2200</v>
      </c>
      <c r="D3438" t="s">
        <v>286</v>
      </c>
      <c r="E3438" t="s">
        <v>289</v>
      </c>
      <c r="F3438" t="s">
        <v>290</v>
      </c>
      <c r="G3438" t="s">
        <v>247</v>
      </c>
      <c r="M3438"/>
    </row>
    <row r="3439" spans="1:13" x14ac:dyDescent="0.25">
      <c r="A3439">
        <v>2021</v>
      </c>
      <c r="B3439" s="8">
        <v>44360</v>
      </c>
      <c r="C3439" s="50">
        <v>0</v>
      </c>
      <c r="D3439" t="s">
        <v>286</v>
      </c>
      <c r="E3439" s="22" t="s">
        <v>289</v>
      </c>
      <c r="F3439" t="s">
        <v>290</v>
      </c>
      <c r="G3439" s="9" t="s">
        <v>247</v>
      </c>
      <c r="I3439"/>
      <c r="K3439"/>
    </row>
    <row r="3440" spans="1:13" x14ac:dyDescent="0.25">
      <c r="A3440">
        <v>2021</v>
      </c>
      <c r="B3440" s="8">
        <v>44360</v>
      </c>
      <c r="C3440" s="50">
        <v>100</v>
      </c>
      <c r="D3440" t="s">
        <v>286</v>
      </c>
      <c r="E3440" s="22" t="s">
        <v>289</v>
      </c>
      <c r="F3440" t="s">
        <v>290</v>
      </c>
      <c r="G3440" s="9">
        <v>4.2280092592592598E-2</v>
      </c>
      <c r="H3440" t="s">
        <v>13</v>
      </c>
      <c r="I3440">
        <v>56.2</v>
      </c>
      <c r="J3440">
        <v>202</v>
      </c>
      <c r="K3440">
        <v>17.66</v>
      </c>
      <c r="L3440">
        <v>1</v>
      </c>
    </row>
    <row r="3441" spans="1:12" x14ac:dyDescent="0.25">
      <c r="A3441">
        <v>2021</v>
      </c>
      <c r="B3441" s="8">
        <v>44360</v>
      </c>
      <c r="C3441" s="50">
        <v>200</v>
      </c>
      <c r="D3441" t="s">
        <v>286</v>
      </c>
      <c r="E3441" s="22" t="s">
        <v>289</v>
      </c>
      <c r="F3441" t="s">
        <v>290</v>
      </c>
      <c r="G3441" s="9" t="s">
        <v>247</v>
      </c>
      <c r="I3441"/>
      <c r="K3441"/>
    </row>
    <row r="3442" spans="1:12" x14ac:dyDescent="0.25">
      <c r="A3442">
        <v>2021</v>
      </c>
      <c r="B3442" s="8">
        <v>44360</v>
      </c>
      <c r="C3442" s="50">
        <v>300</v>
      </c>
      <c r="D3442" t="s">
        <v>286</v>
      </c>
      <c r="E3442" s="22" t="s">
        <v>289</v>
      </c>
      <c r="F3442" t="s">
        <v>290</v>
      </c>
      <c r="G3442" s="9" t="s">
        <v>247</v>
      </c>
      <c r="I3442"/>
      <c r="K3442"/>
    </row>
    <row r="3443" spans="1:12" x14ac:dyDescent="0.25">
      <c r="A3443">
        <v>2021</v>
      </c>
      <c r="B3443" s="8">
        <v>44360</v>
      </c>
      <c r="C3443" s="50">
        <v>400</v>
      </c>
      <c r="D3443" t="s">
        <v>286</v>
      </c>
      <c r="E3443" s="22" t="s">
        <v>289</v>
      </c>
      <c r="F3443" t="s">
        <v>290</v>
      </c>
      <c r="G3443" s="9">
        <v>0.18432870370370369</v>
      </c>
      <c r="H3443" t="s">
        <v>13</v>
      </c>
      <c r="I3443">
        <v>48.7</v>
      </c>
      <c r="J3443">
        <v>5507</v>
      </c>
      <c r="K3443">
        <v>16.22</v>
      </c>
      <c r="L3443">
        <v>1</v>
      </c>
    </row>
    <row r="3444" spans="1:12" x14ac:dyDescent="0.25">
      <c r="A3444">
        <v>2021</v>
      </c>
      <c r="B3444" s="8">
        <v>44360</v>
      </c>
      <c r="C3444" s="50">
        <v>500</v>
      </c>
      <c r="D3444" t="s">
        <v>286</v>
      </c>
      <c r="E3444" s="22" t="s">
        <v>289</v>
      </c>
      <c r="F3444" t="s">
        <v>290</v>
      </c>
      <c r="G3444" s="9" t="s">
        <v>247</v>
      </c>
      <c r="I3444"/>
      <c r="K3444"/>
    </row>
    <row r="3445" spans="1:12" x14ac:dyDescent="0.25">
      <c r="A3445">
        <v>2021</v>
      </c>
      <c r="B3445" s="8">
        <v>44360</v>
      </c>
      <c r="C3445" s="50">
        <v>600</v>
      </c>
      <c r="D3445" t="s">
        <v>286</v>
      </c>
      <c r="E3445" s="22" t="s">
        <v>289</v>
      </c>
      <c r="F3445" t="s">
        <v>290</v>
      </c>
      <c r="G3445" s="9" t="s">
        <v>247</v>
      </c>
      <c r="I3445"/>
      <c r="K3445"/>
    </row>
    <row r="3446" spans="1:12" x14ac:dyDescent="0.25">
      <c r="A3446">
        <v>2021</v>
      </c>
      <c r="B3446" s="8">
        <v>44360</v>
      </c>
      <c r="C3446" s="50">
        <v>700</v>
      </c>
      <c r="D3446" t="s">
        <v>286</v>
      </c>
      <c r="E3446" s="22" t="s">
        <v>289</v>
      </c>
      <c r="F3446" t="s">
        <v>290</v>
      </c>
      <c r="G3446" s="9">
        <v>0.3082523148148148</v>
      </c>
      <c r="H3446" t="s">
        <v>13</v>
      </c>
      <c r="I3446">
        <v>52.6</v>
      </c>
      <c r="J3446">
        <v>5481</v>
      </c>
      <c r="K3446">
        <v>14.53</v>
      </c>
      <c r="L3446">
        <v>1</v>
      </c>
    </row>
    <row r="3447" spans="1:12" x14ac:dyDescent="0.25">
      <c r="A3447">
        <v>2021</v>
      </c>
      <c r="B3447" s="8">
        <v>44360</v>
      </c>
      <c r="C3447" s="50">
        <v>800</v>
      </c>
      <c r="D3447" t="s">
        <v>286</v>
      </c>
      <c r="E3447" s="22" t="s">
        <v>289</v>
      </c>
      <c r="F3447" t="s">
        <v>290</v>
      </c>
      <c r="G3447" s="9">
        <v>0.33936342592592594</v>
      </c>
      <c r="H3447" t="s">
        <v>14</v>
      </c>
      <c r="I3447">
        <v>37.4</v>
      </c>
      <c r="J3447">
        <v>2018</v>
      </c>
      <c r="K3447">
        <v>14.39</v>
      </c>
      <c r="L3447">
        <v>1</v>
      </c>
    </row>
    <row r="3448" spans="1:12" x14ac:dyDescent="0.25">
      <c r="A3448">
        <v>2021</v>
      </c>
      <c r="B3448" s="8">
        <v>44360</v>
      </c>
      <c r="C3448" s="50">
        <v>900</v>
      </c>
      <c r="D3448" t="s">
        <v>286</v>
      </c>
      <c r="E3448" s="22" t="s">
        <v>289</v>
      </c>
      <c r="F3448" t="s">
        <v>290</v>
      </c>
      <c r="G3448" s="9">
        <v>0.38869212962962968</v>
      </c>
      <c r="H3448" t="s">
        <v>14</v>
      </c>
      <c r="I3448">
        <v>65.7</v>
      </c>
      <c r="J3448">
        <v>4574</v>
      </c>
      <c r="K3448">
        <v>11.26</v>
      </c>
      <c r="L3448">
        <v>1</v>
      </c>
    </row>
    <row r="3449" spans="1:12" x14ac:dyDescent="0.25">
      <c r="A3449">
        <v>2021</v>
      </c>
      <c r="B3449" s="8">
        <v>44360</v>
      </c>
      <c r="C3449" s="50">
        <v>1000</v>
      </c>
      <c r="D3449" t="s">
        <v>286</v>
      </c>
      <c r="E3449" s="22" t="s">
        <v>289</v>
      </c>
      <c r="F3449" t="s">
        <v>290</v>
      </c>
      <c r="G3449" s="9">
        <v>0.42223379629629632</v>
      </c>
      <c r="I3449">
        <v>55.2</v>
      </c>
      <c r="J3449">
        <v>1887</v>
      </c>
      <c r="K3449">
        <v>8.43</v>
      </c>
      <c r="L3449">
        <v>1</v>
      </c>
    </row>
    <row r="3450" spans="1:12" x14ac:dyDescent="0.25">
      <c r="A3450">
        <v>2021</v>
      </c>
      <c r="B3450" s="8">
        <v>44360</v>
      </c>
      <c r="C3450" s="50">
        <v>1100</v>
      </c>
      <c r="D3450" t="s">
        <v>286</v>
      </c>
      <c r="E3450" s="22" t="s">
        <v>289</v>
      </c>
      <c r="F3450" t="s">
        <v>290</v>
      </c>
      <c r="G3450" s="9" t="s">
        <v>247</v>
      </c>
      <c r="I3450"/>
      <c r="K3450"/>
    </row>
    <row r="3451" spans="1:12" x14ac:dyDescent="0.25">
      <c r="A3451">
        <v>2021</v>
      </c>
      <c r="B3451" s="8">
        <v>44360</v>
      </c>
      <c r="C3451" s="50">
        <v>1200</v>
      </c>
      <c r="D3451" t="s">
        <v>286</v>
      </c>
      <c r="E3451" s="22" t="s">
        <v>289</v>
      </c>
      <c r="F3451" t="s">
        <v>290</v>
      </c>
      <c r="G3451" s="9" t="s">
        <v>247</v>
      </c>
      <c r="I3451"/>
      <c r="K3451"/>
    </row>
    <row r="3452" spans="1:12" x14ac:dyDescent="0.25">
      <c r="A3452">
        <v>2021</v>
      </c>
      <c r="B3452" s="8">
        <v>44360</v>
      </c>
      <c r="C3452" s="50">
        <v>1300</v>
      </c>
      <c r="D3452" t="s">
        <v>286</v>
      </c>
      <c r="E3452" s="22" t="s">
        <v>289</v>
      </c>
      <c r="F3452" t="s">
        <v>290</v>
      </c>
      <c r="G3452" s="9" t="s">
        <v>247</v>
      </c>
      <c r="I3452"/>
      <c r="K3452"/>
    </row>
    <row r="3453" spans="1:12" x14ac:dyDescent="0.25">
      <c r="A3453">
        <v>2021</v>
      </c>
      <c r="B3453" s="8">
        <v>44360</v>
      </c>
      <c r="C3453" s="50">
        <v>1400</v>
      </c>
      <c r="D3453" t="s">
        <v>286</v>
      </c>
      <c r="E3453" s="22" t="s">
        <v>289</v>
      </c>
      <c r="F3453" t="s">
        <v>290</v>
      </c>
      <c r="G3453" s="9" t="s">
        <v>247</v>
      </c>
      <c r="I3453"/>
      <c r="K3453"/>
    </row>
    <row r="3454" spans="1:12" x14ac:dyDescent="0.25">
      <c r="A3454">
        <v>2021</v>
      </c>
      <c r="B3454" s="8">
        <v>44360</v>
      </c>
      <c r="C3454" s="50">
        <v>1500</v>
      </c>
      <c r="D3454" t="s">
        <v>286</v>
      </c>
      <c r="E3454" s="22" t="s">
        <v>289</v>
      </c>
      <c r="F3454" t="s">
        <v>290</v>
      </c>
      <c r="G3454" s="9">
        <v>0.64549768518518513</v>
      </c>
      <c r="H3454" t="s">
        <v>13</v>
      </c>
      <c r="I3454">
        <v>70.5</v>
      </c>
      <c r="J3454">
        <v>6816</v>
      </c>
      <c r="K3454">
        <v>19.02</v>
      </c>
      <c r="L3454">
        <v>1</v>
      </c>
    </row>
    <row r="3455" spans="1:12" x14ac:dyDescent="0.25">
      <c r="A3455">
        <v>2021</v>
      </c>
      <c r="B3455" s="8">
        <v>44360</v>
      </c>
      <c r="C3455" s="50">
        <v>1600</v>
      </c>
      <c r="D3455" t="s">
        <v>286</v>
      </c>
      <c r="E3455" s="22" t="s">
        <v>289</v>
      </c>
      <c r="F3455" t="s">
        <v>290</v>
      </c>
      <c r="G3455" s="9" t="s">
        <v>247</v>
      </c>
      <c r="I3455"/>
      <c r="K3455"/>
    </row>
    <row r="3456" spans="1:12" x14ac:dyDescent="0.25">
      <c r="A3456">
        <v>2021</v>
      </c>
      <c r="B3456" s="8">
        <v>44360</v>
      </c>
      <c r="C3456" s="50">
        <v>1700</v>
      </c>
      <c r="D3456" t="s">
        <v>286</v>
      </c>
      <c r="E3456" s="22" t="s">
        <v>289</v>
      </c>
      <c r="F3456" t="s">
        <v>290</v>
      </c>
      <c r="G3456" s="9">
        <v>0.71196759259259268</v>
      </c>
      <c r="H3456" t="s">
        <v>13</v>
      </c>
      <c r="I3456">
        <v>50.3</v>
      </c>
      <c r="J3456">
        <v>1170</v>
      </c>
      <c r="K3456">
        <v>17.2</v>
      </c>
      <c r="L3456">
        <v>1</v>
      </c>
    </row>
    <row r="3457" spans="1:12" x14ac:dyDescent="0.25">
      <c r="A3457">
        <v>2021</v>
      </c>
      <c r="B3457" s="8">
        <v>44360</v>
      </c>
      <c r="C3457" s="50">
        <v>1800</v>
      </c>
      <c r="D3457" t="s">
        <v>286</v>
      </c>
      <c r="E3457" s="22" t="s">
        <v>289</v>
      </c>
      <c r="F3457" t="s">
        <v>290</v>
      </c>
      <c r="G3457" s="9" t="s">
        <v>247</v>
      </c>
      <c r="I3457"/>
      <c r="K3457"/>
    </row>
    <row r="3458" spans="1:12" x14ac:dyDescent="0.25">
      <c r="A3458">
        <v>2021</v>
      </c>
      <c r="B3458" s="8">
        <v>44360</v>
      </c>
      <c r="C3458" s="50">
        <v>1900</v>
      </c>
      <c r="D3458" t="s">
        <v>286</v>
      </c>
      <c r="E3458" s="22" t="s">
        <v>289</v>
      </c>
      <c r="F3458" t="s">
        <v>290</v>
      </c>
      <c r="G3458" s="9">
        <v>0.79331018518518526</v>
      </c>
      <c r="H3458" t="s">
        <v>13</v>
      </c>
      <c r="I3458">
        <v>50.1</v>
      </c>
      <c r="J3458">
        <v>456</v>
      </c>
      <c r="K3458">
        <v>1547</v>
      </c>
      <c r="L3458">
        <v>1</v>
      </c>
    </row>
    <row r="3459" spans="1:12" x14ac:dyDescent="0.25">
      <c r="A3459">
        <v>2021</v>
      </c>
      <c r="B3459" s="8">
        <v>44360</v>
      </c>
      <c r="C3459" s="50">
        <v>2000</v>
      </c>
      <c r="D3459" t="s">
        <v>286</v>
      </c>
      <c r="E3459" s="22" t="s">
        <v>289</v>
      </c>
      <c r="F3459" t="s">
        <v>290</v>
      </c>
      <c r="G3459" s="9" t="s">
        <v>247</v>
      </c>
      <c r="I3459"/>
      <c r="K3459"/>
    </row>
    <row r="3460" spans="1:12" x14ac:dyDescent="0.25">
      <c r="A3460">
        <v>2021</v>
      </c>
      <c r="B3460" s="8">
        <v>44360</v>
      </c>
      <c r="C3460" s="50">
        <v>2100</v>
      </c>
      <c r="D3460" t="s">
        <v>286</v>
      </c>
      <c r="E3460" s="22" t="s">
        <v>289</v>
      </c>
      <c r="F3460" t="s">
        <v>290</v>
      </c>
      <c r="G3460" s="9" t="s">
        <v>247</v>
      </c>
      <c r="I3460"/>
      <c r="K3460"/>
    </row>
    <row r="3461" spans="1:12" x14ac:dyDescent="0.25">
      <c r="A3461">
        <v>2021</v>
      </c>
      <c r="B3461" s="8">
        <v>44360</v>
      </c>
      <c r="C3461" s="50">
        <v>2200</v>
      </c>
      <c r="D3461" t="s">
        <v>286</v>
      </c>
      <c r="E3461" s="22" t="s">
        <v>289</v>
      </c>
      <c r="F3461" t="s">
        <v>290</v>
      </c>
      <c r="G3461" s="9" t="s">
        <v>247</v>
      </c>
      <c r="I3461"/>
      <c r="K3461"/>
    </row>
    <row r="3462" spans="1:12" x14ac:dyDescent="0.25">
      <c r="A3462">
        <v>2021</v>
      </c>
      <c r="B3462" s="8">
        <v>44360</v>
      </c>
      <c r="C3462" s="50">
        <v>2300</v>
      </c>
      <c r="D3462" t="s">
        <v>286</v>
      </c>
      <c r="E3462" s="22" t="s">
        <v>289</v>
      </c>
      <c r="F3462" t="s">
        <v>290</v>
      </c>
      <c r="G3462" s="9" t="s">
        <v>247</v>
      </c>
      <c r="I3462"/>
      <c r="K3462"/>
    </row>
    <row r="3463" spans="1:12" x14ac:dyDescent="0.25">
      <c r="A3463">
        <v>2021</v>
      </c>
      <c r="B3463" s="8">
        <v>44361</v>
      </c>
      <c r="C3463" s="50">
        <v>0</v>
      </c>
      <c r="D3463" t="s">
        <v>286</v>
      </c>
      <c r="E3463" s="22" t="s">
        <v>289</v>
      </c>
      <c r="F3463" t="s">
        <v>290</v>
      </c>
      <c r="G3463" s="9" t="s">
        <v>247</v>
      </c>
      <c r="I3463"/>
      <c r="K3463"/>
    </row>
    <row r="3464" spans="1:12" x14ac:dyDescent="0.25">
      <c r="A3464">
        <v>2021</v>
      </c>
      <c r="B3464" s="8">
        <v>44361</v>
      </c>
      <c r="C3464" s="50">
        <v>100</v>
      </c>
      <c r="D3464" t="s">
        <v>286</v>
      </c>
      <c r="E3464" s="22" t="s">
        <v>289</v>
      </c>
      <c r="F3464" t="s">
        <v>290</v>
      </c>
      <c r="G3464" s="9" t="s">
        <v>247</v>
      </c>
      <c r="I3464"/>
      <c r="K3464"/>
    </row>
    <row r="3465" spans="1:12" x14ac:dyDescent="0.25">
      <c r="A3465">
        <v>2021</v>
      </c>
      <c r="B3465" s="8">
        <v>44361</v>
      </c>
      <c r="C3465" s="50">
        <v>200</v>
      </c>
      <c r="D3465" t="s">
        <v>286</v>
      </c>
      <c r="E3465" s="22" t="s">
        <v>289</v>
      </c>
      <c r="F3465" t="s">
        <v>290</v>
      </c>
      <c r="G3465" s="9" t="s">
        <v>247</v>
      </c>
      <c r="I3465"/>
      <c r="K3465"/>
    </row>
    <row r="3466" spans="1:12" x14ac:dyDescent="0.25">
      <c r="A3466">
        <v>2021</v>
      </c>
      <c r="B3466" s="8">
        <v>44361</v>
      </c>
      <c r="C3466" s="50">
        <v>300</v>
      </c>
      <c r="D3466" t="s">
        <v>286</v>
      </c>
      <c r="E3466" s="22" t="s">
        <v>289</v>
      </c>
      <c r="F3466" t="s">
        <v>290</v>
      </c>
      <c r="G3466" s="9" t="s">
        <v>247</v>
      </c>
      <c r="I3466"/>
      <c r="K3466"/>
    </row>
    <row r="3467" spans="1:12" x14ac:dyDescent="0.25">
      <c r="A3467">
        <v>2021</v>
      </c>
      <c r="B3467" s="8">
        <v>44361</v>
      </c>
      <c r="C3467" s="50">
        <v>400</v>
      </c>
      <c r="D3467" t="s">
        <v>286</v>
      </c>
      <c r="E3467" s="22" t="s">
        <v>289</v>
      </c>
      <c r="F3467" t="s">
        <v>290</v>
      </c>
      <c r="G3467" s="9" t="s">
        <v>247</v>
      </c>
      <c r="I3467"/>
      <c r="K3467"/>
    </row>
    <row r="3468" spans="1:12" x14ac:dyDescent="0.25">
      <c r="A3468">
        <v>2021</v>
      </c>
      <c r="B3468" s="8">
        <v>44361</v>
      </c>
      <c r="C3468" s="50">
        <v>500</v>
      </c>
      <c r="D3468" t="s">
        <v>286</v>
      </c>
      <c r="E3468" s="22" t="s">
        <v>289</v>
      </c>
      <c r="F3468" t="s">
        <v>290</v>
      </c>
      <c r="G3468" s="9" t="s">
        <v>247</v>
      </c>
      <c r="I3468"/>
      <c r="K3468"/>
    </row>
    <row r="3469" spans="1:12" x14ac:dyDescent="0.25">
      <c r="A3469">
        <v>2021</v>
      </c>
      <c r="B3469" s="8">
        <v>44361</v>
      </c>
      <c r="C3469" s="50">
        <v>600</v>
      </c>
      <c r="D3469" t="s">
        <v>286</v>
      </c>
      <c r="E3469" s="22" t="s">
        <v>289</v>
      </c>
      <c r="F3469" t="s">
        <v>290</v>
      </c>
      <c r="G3469" s="9" t="s">
        <v>247</v>
      </c>
      <c r="I3469"/>
      <c r="K3469"/>
    </row>
    <row r="3470" spans="1:12" x14ac:dyDescent="0.25">
      <c r="A3470">
        <v>2021</v>
      </c>
      <c r="B3470" s="8">
        <v>44361</v>
      </c>
      <c r="C3470" s="50">
        <v>700</v>
      </c>
      <c r="D3470" t="s">
        <v>286</v>
      </c>
      <c r="E3470" s="22" t="s">
        <v>289</v>
      </c>
      <c r="F3470" t="s">
        <v>290</v>
      </c>
      <c r="G3470" s="9" t="s">
        <v>247</v>
      </c>
      <c r="I3470"/>
      <c r="K3470"/>
    </row>
    <row r="3471" spans="1:12" x14ac:dyDescent="0.25">
      <c r="A3471">
        <v>2021</v>
      </c>
      <c r="B3471" s="8">
        <v>44361</v>
      </c>
      <c r="C3471" s="50">
        <v>800</v>
      </c>
      <c r="D3471" t="s">
        <v>286</v>
      </c>
      <c r="E3471" s="22" t="s">
        <v>289</v>
      </c>
      <c r="F3471" t="s">
        <v>290</v>
      </c>
      <c r="G3471" s="9" t="s">
        <v>247</v>
      </c>
      <c r="I3471"/>
      <c r="K3471"/>
    </row>
    <row r="3472" spans="1:12" x14ac:dyDescent="0.25">
      <c r="A3472">
        <v>2021</v>
      </c>
      <c r="B3472" s="8">
        <v>44361</v>
      </c>
      <c r="C3472" s="50">
        <v>900</v>
      </c>
      <c r="D3472" t="s">
        <v>286</v>
      </c>
      <c r="E3472" s="22" t="s">
        <v>289</v>
      </c>
      <c r="F3472" t="s">
        <v>290</v>
      </c>
      <c r="G3472" s="9" t="s">
        <v>247</v>
      </c>
      <c r="I3472"/>
      <c r="K3472"/>
    </row>
    <row r="3473" spans="1:11" x14ac:dyDescent="0.25">
      <c r="A3473">
        <v>2021</v>
      </c>
      <c r="B3473" s="8">
        <v>44361</v>
      </c>
      <c r="C3473" s="50">
        <v>900</v>
      </c>
      <c r="D3473" t="s">
        <v>286</v>
      </c>
      <c r="E3473" s="22" t="s">
        <v>289</v>
      </c>
      <c r="F3473" t="s">
        <v>290</v>
      </c>
      <c r="G3473" s="9" t="s">
        <v>247</v>
      </c>
      <c r="I3473"/>
      <c r="K3473"/>
    </row>
    <row r="3474" spans="1:11" x14ac:dyDescent="0.25">
      <c r="A3474">
        <v>2021</v>
      </c>
      <c r="B3474" s="8">
        <v>44361</v>
      </c>
      <c r="C3474" s="50">
        <v>1000</v>
      </c>
      <c r="D3474" t="s">
        <v>286</v>
      </c>
      <c r="E3474" s="22" t="s">
        <v>289</v>
      </c>
      <c r="F3474" t="s">
        <v>290</v>
      </c>
      <c r="G3474" s="9" t="s">
        <v>247</v>
      </c>
      <c r="I3474"/>
      <c r="K3474"/>
    </row>
    <row r="3475" spans="1:11" x14ac:dyDescent="0.25">
      <c r="A3475">
        <v>2021</v>
      </c>
      <c r="B3475" s="8">
        <v>44361</v>
      </c>
      <c r="C3475" s="50">
        <v>1100</v>
      </c>
      <c r="D3475" t="s">
        <v>286</v>
      </c>
      <c r="E3475" s="22" t="s">
        <v>289</v>
      </c>
      <c r="F3475" t="s">
        <v>290</v>
      </c>
      <c r="G3475" s="9" t="s">
        <v>247</v>
      </c>
      <c r="I3475"/>
      <c r="K3475"/>
    </row>
    <row r="3476" spans="1:11" x14ac:dyDescent="0.25">
      <c r="A3476">
        <v>2021</v>
      </c>
      <c r="B3476" s="8">
        <v>44361</v>
      </c>
      <c r="C3476" s="50">
        <v>1200</v>
      </c>
      <c r="D3476" t="s">
        <v>286</v>
      </c>
      <c r="E3476" s="22" t="s">
        <v>289</v>
      </c>
      <c r="F3476" t="s">
        <v>290</v>
      </c>
      <c r="G3476" s="9" t="s">
        <v>247</v>
      </c>
      <c r="I3476"/>
      <c r="K3476"/>
    </row>
    <row r="3477" spans="1:11" x14ac:dyDescent="0.25">
      <c r="A3477">
        <v>2021</v>
      </c>
      <c r="B3477" s="8">
        <v>44361</v>
      </c>
      <c r="C3477" s="50">
        <v>1300</v>
      </c>
      <c r="D3477" t="s">
        <v>286</v>
      </c>
      <c r="E3477" s="22" t="s">
        <v>289</v>
      </c>
      <c r="F3477" t="s">
        <v>290</v>
      </c>
      <c r="G3477" s="9" t="s">
        <v>247</v>
      </c>
      <c r="I3477"/>
      <c r="K3477"/>
    </row>
    <row r="3478" spans="1:11" x14ac:dyDescent="0.25">
      <c r="A3478">
        <v>2021</v>
      </c>
      <c r="B3478" s="8">
        <v>44361</v>
      </c>
      <c r="C3478" s="50">
        <v>1400</v>
      </c>
      <c r="D3478" t="s">
        <v>286</v>
      </c>
      <c r="E3478" s="22" t="s">
        <v>289</v>
      </c>
      <c r="F3478" t="s">
        <v>290</v>
      </c>
      <c r="G3478" s="9" t="s">
        <v>247</v>
      </c>
      <c r="I3478"/>
      <c r="K3478"/>
    </row>
    <row r="3479" spans="1:11" x14ac:dyDescent="0.25">
      <c r="A3479">
        <v>2021</v>
      </c>
      <c r="B3479" s="8">
        <v>44361</v>
      </c>
      <c r="C3479" s="50">
        <v>1500</v>
      </c>
      <c r="D3479" t="s">
        <v>286</v>
      </c>
      <c r="E3479" s="22" t="s">
        <v>289</v>
      </c>
      <c r="F3479" t="s">
        <v>290</v>
      </c>
      <c r="G3479" s="9" t="s">
        <v>247</v>
      </c>
      <c r="I3479"/>
      <c r="K3479"/>
    </row>
    <row r="3480" spans="1:11" x14ac:dyDescent="0.25">
      <c r="A3480">
        <v>2021</v>
      </c>
      <c r="B3480" s="8">
        <v>44361</v>
      </c>
      <c r="C3480" s="50">
        <v>1600</v>
      </c>
      <c r="D3480" t="s">
        <v>286</v>
      </c>
      <c r="E3480" s="22" t="s">
        <v>289</v>
      </c>
      <c r="F3480" t="s">
        <v>290</v>
      </c>
      <c r="G3480" s="9" t="s">
        <v>247</v>
      </c>
      <c r="I3480"/>
      <c r="K3480"/>
    </row>
    <row r="3481" spans="1:11" x14ac:dyDescent="0.25">
      <c r="A3481">
        <v>2021</v>
      </c>
      <c r="B3481" s="8">
        <v>44361</v>
      </c>
      <c r="C3481" s="50">
        <v>1700</v>
      </c>
      <c r="D3481" t="s">
        <v>286</v>
      </c>
      <c r="E3481" s="22" t="s">
        <v>289</v>
      </c>
      <c r="F3481" t="s">
        <v>290</v>
      </c>
      <c r="G3481" s="9" t="s">
        <v>247</v>
      </c>
      <c r="I3481"/>
      <c r="K3481"/>
    </row>
    <row r="3482" spans="1:11" x14ac:dyDescent="0.25">
      <c r="A3482">
        <v>2021</v>
      </c>
      <c r="B3482" s="8">
        <v>44361</v>
      </c>
      <c r="C3482" s="50">
        <v>1800</v>
      </c>
      <c r="D3482" t="s">
        <v>286</v>
      </c>
      <c r="E3482" s="22" t="s">
        <v>289</v>
      </c>
      <c r="F3482" t="s">
        <v>290</v>
      </c>
      <c r="G3482" s="9" t="s">
        <v>247</v>
      </c>
      <c r="I3482"/>
      <c r="K3482"/>
    </row>
    <row r="3483" spans="1:11" x14ac:dyDescent="0.25">
      <c r="A3483">
        <v>2021</v>
      </c>
      <c r="B3483" s="8">
        <v>44361</v>
      </c>
      <c r="C3483" s="50">
        <v>1900</v>
      </c>
      <c r="D3483" t="s">
        <v>286</v>
      </c>
      <c r="E3483" s="22" t="s">
        <v>289</v>
      </c>
      <c r="F3483" t="s">
        <v>290</v>
      </c>
      <c r="G3483" s="9" t="s">
        <v>247</v>
      </c>
      <c r="I3483"/>
      <c r="K3483"/>
    </row>
    <row r="3484" spans="1:11" x14ac:dyDescent="0.25">
      <c r="A3484">
        <v>2021</v>
      </c>
      <c r="B3484" s="8">
        <v>44361</v>
      </c>
      <c r="C3484" s="50">
        <v>2000</v>
      </c>
      <c r="D3484" t="s">
        <v>286</v>
      </c>
      <c r="E3484" s="22" t="s">
        <v>289</v>
      </c>
      <c r="F3484" t="s">
        <v>290</v>
      </c>
      <c r="G3484" s="9" t="s">
        <v>247</v>
      </c>
      <c r="I3484"/>
      <c r="K3484"/>
    </row>
    <row r="3485" spans="1:11" x14ac:dyDescent="0.25">
      <c r="A3485">
        <v>2021</v>
      </c>
      <c r="B3485" s="8">
        <v>44361</v>
      </c>
      <c r="C3485" s="50">
        <v>2100</v>
      </c>
      <c r="D3485" t="s">
        <v>286</v>
      </c>
      <c r="E3485" s="22" t="s">
        <v>289</v>
      </c>
      <c r="F3485" t="s">
        <v>290</v>
      </c>
      <c r="G3485" s="9" t="s">
        <v>247</v>
      </c>
      <c r="I3485"/>
      <c r="K3485"/>
    </row>
    <row r="3486" spans="1:11" x14ac:dyDescent="0.25">
      <c r="A3486">
        <v>2021</v>
      </c>
      <c r="B3486" s="8">
        <v>44361</v>
      </c>
      <c r="C3486" s="50">
        <v>2200</v>
      </c>
      <c r="D3486" t="s">
        <v>286</v>
      </c>
      <c r="E3486" s="22" t="s">
        <v>289</v>
      </c>
      <c r="F3486" t="s">
        <v>290</v>
      </c>
      <c r="G3486" s="9" t="s">
        <v>247</v>
      </c>
      <c r="I3486"/>
      <c r="K3486"/>
    </row>
    <row r="3487" spans="1:11" x14ac:dyDescent="0.25">
      <c r="A3487">
        <v>2021</v>
      </c>
      <c r="B3487" s="8">
        <v>44361</v>
      </c>
      <c r="C3487" s="50">
        <v>2300</v>
      </c>
      <c r="D3487" t="s">
        <v>286</v>
      </c>
      <c r="E3487" s="22" t="s">
        <v>289</v>
      </c>
      <c r="F3487" t="s">
        <v>290</v>
      </c>
      <c r="G3487" s="9" t="s">
        <v>247</v>
      </c>
      <c r="I3487"/>
      <c r="K3487"/>
    </row>
    <row r="3488" spans="1:11" x14ac:dyDescent="0.25">
      <c r="A3488">
        <v>2021</v>
      </c>
      <c r="B3488" s="8">
        <v>44362</v>
      </c>
      <c r="C3488" s="50">
        <v>0</v>
      </c>
      <c r="D3488" t="s">
        <v>286</v>
      </c>
      <c r="E3488" s="22" t="s">
        <v>289</v>
      </c>
      <c r="F3488" t="s">
        <v>290</v>
      </c>
      <c r="G3488" s="9" t="s">
        <v>247</v>
      </c>
      <c r="I3488"/>
      <c r="K3488"/>
    </row>
    <row r="3489" spans="1:12" x14ac:dyDescent="0.25">
      <c r="A3489">
        <v>2021</v>
      </c>
      <c r="B3489" s="8">
        <v>44362</v>
      </c>
      <c r="C3489" s="50">
        <v>100</v>
      </c>
      <c r="D3489" t="s">
        <v>286</v>
      </c>
      <c r="E3489" s="22" t="s">
        <v>289</v>
      </c>
      <c r="F3489" t="s">
        <v>290</v>
      </c>
      <c r="G3489" s="9" t="s">
        <v>247</v>
      </c>
      <c r="I3489"/>
      <c r="K3489"/>
    </row>
    <row r="3490" spans="1:12" x14ac:dyDescent="0.25">
      <c r="A3490">
        <v>2021</v>
      </c>
      <c r="B3490" s="8">
        <v>44362</v>
      </c>
      <c r="C3490" s="50">
        <v>200</v>
      </c>
      <c r="D3490" t="s">
        <v>286</v>
      </c>
      <c r="E3490" s="22" t="s">
        <v>289</v>
      </c>
      <c r="F3490" t="s">
        <v>290</v>
      </c>
      <c r="G3490" s="9" t="s">
        <v>247</v>
      </c>
      <c r="I3490"/>
      <c r="K3490"/>
    </row>
    <row r="3491" spans="1:12" x14ac:dyDescent="0.25">
      <c r="A3491">
        <v>2021</v>
      </c>
      <c r="B3491" s="8">
        <v>44362</v>
      </c>
      <c r="C3491" s="50">
        <v>300</v>
      </c>
      <c r="D3491" t="s">
        <v>286</v>
      </c>
      <c r="E3491" s="22" t="s">
        <v>289</v>
      </c>
      <c r="F3491" t="s">
        <v>290</v>
      </c>
      <c r="G3491" s="9">
        <v>0.12837962962962962</v>
      </c>
      <c r="H3491" t="s">
        <v>14</v>
      </c>
      <c r="I3491">
        <v>61.8</v>
      </c>
      <c r="J3491">
        <v>1136</v>
      </c>
      <c r="K3491">
        <v>11.59</v>
      </c>
      <c r="L3491">
        <v>1</v>
      </c>
    </row>
    <row r="3492" spans="1:12" x14ac:dyDescent="0.25">
      <c r="A3492">
        <v>2021</v>
      </c>
      <c r="B3492" s="8">
        <v>44362</v>
      </c>
      <c r="C3492" s="50">
        <v>400</v>
      </c>
      <c r="D3492" t="s">
        <v>286</v>
      </c>
      <c r="E3492" s="22" t="s">
        <v>289</v>
      </c>
      <c r="F3492" t="s">
        <v>290</v>
      </c>
      <c r="G3492" s="9" t="s">
        <v>247</v>
      </c>
      <c r="I3492"/>
      <c r="K3492"/>
    </row>
    <row r="3493" spans="1:12" x14ac:dyDescent="0.25">
      <c r="A3493">
        <v>2021</v>
      </c>
      <c r="B3493" s="8">
        <v>44362</v>
      </c>
      <c r="C3493" s="50">
        <v>500</v>
      </c>
      <c r="D3493" t="s">
        <v>286</v>
      </c>
      <c r="E3493" s="22" t="s">
        <v>289</v>
      </c>
      <c r="F3493" t="s">
        <v>290</v>
      </c>
      <c r="G3493" s="9" t="s">
        <v>247</v>
      </c>
      <c r="I3493"/>
      <c r="K3493"/>
    </row>
    <row r="3494" spans="1:12" x14ac:dyDescent="0.25">
      <c r="A3494">
        <v>2021</v>
      </c>
      <c r="B3494" s="8">
        <v>44362</v>
      </c>
      <c r="C3494" s="50">
        <v>600</v>
      </c>
      <c r="D3494" t="s">
        <v>286</v>
      </c>
      <c r="E3494" s="22" t="s">
        <v>289</v>
      </c>
      <c r="F3494" t="s">
        <v>290</v>
      </c>
      <c r="G3494" s="9" t="s">
        <v>247</v>
      </c>
      <c r="I3494"/>
      <c r="K3494"/>
    </row>
    <row r="3495" spans="1:12" x14ac:dyDescent="0.25">
      <c r="A3495">
        <v>2021</v>
      </c>
      <c r="B3495" s="8">
        <v>44362</v>
      </c>
      <c r="C3495" s="50">
        <v>700</v>
      </c>
      <c r="D3495" t="s">
        <v>286</v>
      </c>
      <c r="E3495" s="22" t="s">
        <v>289</v>
      </c>
      <c r="F3495" t="s">
        <v>290</v>
      </c>
      <c r="G3495" s="9" t="s">
        <v>247</v>
      </c>
      <c r="I3495"/>
      <c r="K3495"/>
    </row>
    <row r="3496" spans="1:12" x14ac:dyDescent="0.25">
      <c r="A3496">
        <v>2021</v>
      </c>
      <c r="B3496" s="8">
        <v>44362</v>
      </c>
      <c r="C3496" s="50">
        <v>800</v>
      </c>
      <c r="D3496" t="s">
        <v>286</v>
      </c>
      <c r="E3496" s="22" t="s">
        <v>289</v>
      </c>
      <c r="F3496" t="s">
        <v>290</v>
      </c>
      <c r="G3496" s="9" t="s">
        <v>247</v>
      </c>
      <c r="I3496"/>
      <c r="K3496"/>
    </row>
    <row r="3497" spans="1:12" x14ac:dyDescent="0.25">
      <c r="A3497">
        <v>2021</v>
      </c>
      <c r="B3497" s="8">
        <v>44362</v>
      </c>
      <c r="C3497" s="50">
        <v>900</v>
      </c>
      <c r="D3497" t="s">
        <v>286</v>
      </c>
      <c r="E3497" s="22" t="s">
        <v>289</v>
      </c>
      <c r="F3497" t="s">
        <v>290</v>
      </c>
      <c r="G3497" s="9" t="s">
        <v>247</v>
      </c>
      <c r="I3497"/>
      <c r="K3497"/>
    </row>
    <row r="3498" spans="1:12" x14ac:dyDescent="0.25">
      <c r="A3498">
        <v>2021</v>
      </c>
      <c r="B3498" s="8">
        <v>44362</v>
      </c>
      <c r="C3498" s="50">
        <v>1000</v>
      </c>
      <c r="D3498" t="s">
        <v>286</v>
      </c>
      <c r="E3498" s="22" t="s">
        <v>289</v>
      </c>
      <c r="F3498" t="s">
        <v>290</v>
      </c>
      <c r="G3498" s="9">
        <v>0.4241435185185185</v>
      </c>
      <c r="H3498" t="s">
        <v>14</v>
      </c>
      <c r="I3498">
        <v>49.3</v>
      </c>
      <c r="J3498">
        <v>2390</v>
      </c>
      <c r="K3498">
        <v>13.95</v>
      </c>
      <c r="L3498">
        <v>1</v>
      </c>
    </row>
    <row r="3499" spans="1:12" x14ac:dyDescent="0.25">
      <c r="A3499">
        <v>2021</v>
      </c>
      <c r="B3499" s="8">
        <v>44362</v>
      </c>
      <c r="C3499" s="50">
        <v>1100</v>
      </c>
      <c r="D3499" t="s">
        <v>286</v>
      </c>
      <c r="E3499" s="22" t="s">
        <v>289</v>
      </c>
      <c r="F3499" t="s">
        <v>290</v>
      </c>
      <c r="G3499" s="9" t="s">
        <v>247</v>
      </c>
      <c r="I3499"/>
      <c r="K3499"/>
    </row>
    <row r="3500" spans="1:12" x14ac:dyDescent="0.25">
      <c r="A3500">
        <v>2021</v>
      </c>
      <c r="B3500" s="8">
        <v>44362</v>
      </c>
      <c r="C3500" s="50">
        <v>1200</v>
      </c>
      <c r="D3500" t="s">
        <v>286</v>
      </c>
      <c r="E3500" s="22" t="s">
        <v>289</v>
      </c>
      <c r="F3500" t="s">
        <v>290</v>
      </c>
      <c r="G3500" s="9" t="s">
        <v>247</v>
      </c>
      <c r="I3500"/>
      <c r="K3500"/>
    </row>
    <row r="3501" spans="1:12" x14ac:dyDescent="0.25">
      <c r="A3501">
        <v>2021</v>
      </c>
      <c r="B3501" s="8">
        <v>44362</v>
      </c>
      <c r="C3501" s="50">
        <v>1300</v>
      </c>
      <c r="D3501" t="s">
        <v>286</v>
      </c>
      <c r="E3501" s="22" t="s">
        <v>289</v>
      </c>
      <c r="F3501" t="s">
        <v>290</v>
      </c>
      <c r="G3501" s="9" t="s">
        <v>247</v>
      </c>
      <c r="I3501"/>
      <c r="K3501"/>
    </row>
    <row r="3502" spans="1:12" x14ac:dyDescent="0.25">
      <c r="A3502">
        <v>2021</v>
      </c>
      <c r="B3502" s="8">
        <v>44362</v>
      </c>
      <c r="C3502" s="50">
        <v>1400</v>
      </c>
      <c r="D3502" t="s">
        <v>286</v>
      </c>
      <c r="E3502" s="22" t="s">
        <v>289</v>
      </c>
      <c r="F3502" t="s">
        <v>290</v>
      </c>
      <c r="G3502" s="9" t="s">
        <v>247</v>
      </c>
      <c r="I3502"/>
      <c r="K3502"/>
    </row>
    <row r="3503" spans="1:12" x14ac:dyDescent="0.25">
      <c r="A3503">
        <v>2021</v>
      </c>
      <c r="B3503" s="8">
        <v>44362</v>
      </c>
      <c r="C3503" s="50">
        <v>1500</v>
      </c>
      <c r="D3503" t="s">
        <v>286</v>
      </c>
      <c r="E3503" s="22" t="s">
        <v>289</v>
      </c>
      <c r="F3503" t="s">
        <v>290</v>
      </c>
      <c r="G3503" s="9" t="s">
        <v>247</v>
      </c>
      <c r="I3503"/>
      <c r="K3503"/>
    </row>
    <row r="3504" spans="1:12" x14ac:dyDescent="0.25">
      <c r="A3504">
        <v>2021</v>
      </c>
      <c r="B3504" s="8">
        <v>44362</v>
      </c>
      <c r="C3504" s="50">
        <v>1600</v>
      </c>
      <c r="D3504" t="s">
        <v>286</v>
      </c>
      <c r="E3504" s="22" t="s">
        <v>289</v>
      </c>
      <c r="F3504" t="s">
        <v>290</v>
      </c>
      <c r="G3504" s="9" t="s">
        <v>247</v>
      </c>
      <c r="I3504"/>
      <c r="K3504"/>
    </row>
    <row r="3505" spans="1:11" x14ac:dyDescent="0.25">
      <c r="A3505">
        <v>2021</v>
      </c>
      <c r="B3505" s="8">
        <v>44362</v>
      </c>
      <c r="C3505" s="50">
        <v>1700</v>
      </c>
      <c r="D3505" t="s">
        <v>286</v>
      </c>
      <c r="E3505" s="22" t="s">
        <v>289</v>
      </c>
      <c r="F3505" t="s">
        <v>290</v>
      </c>
      <c r="G3505" s="9" t="s">
        <v>247</v>
      </c>
      <c r="I3505"/>
      <c r="K3505"/>
    </row>
    <row r="3506" spans="1:11" x14ac:dyDescent="0.25">
      <c r="A3506">
        <v>2021</v>
      </c>
      <c r="B3506" s="8">
        <v>44362</v>
      </c>
      <c r="C3506" s="50">
        <v>1800</v>
      </c>
      <c r="D3506" t="s">
        <v>286</v>
      </c>
      <c r="E3506" s="22" t="s">
        <v>289</v>
      </c>
      <c r="F3506" t="s">
        <v>290</v>
      </c>
      <c r="G3506" s="9" t="s">
        <v>247</v>
      </c>
      <c r="I3506"/>
      <c r="K3506"/>
    </row>
    <row r="3507" spans="1:11" x14ac:dyDescent="0.25">
      <c r="A3507">
        <v>2021</v>
      </c>
      <c r="B3507" s="8">
        <v>44362</v>
      </c>
      <c r="C3507" s="50">
        <v>1900</v>
      </c>
      <c r="D3507" t="s">
        <v>286</v>
      </c>
      <c r="E3507" s="22" t="s">
        <v>289</v>
      </c>
      <c r="F3507" t="s">
        <v>290</v>
      </c>
      <c r="G3507" s="9" t="s">
        <v>247</v>
      </c>
      <c r="I3507"/>
      <c r="K3507"/>
    </row>
    <row r="3508" spans="1:11" x14ac:dyDescent="0.25">
      <c r="A3508">
        <v>2021</v>
      </c>
      <c r="B3508" s="8">
        <v>44362</v>
      </c>
      <c r="C3508" s="50">
        <v>2000</v>
      </c>
      <c r="D3508" t="s">
        <v>286</v>
      </c>
      <c r="E3508" s="22" t="s">
        <v>289</v>
      </c>
      <c r="F3508" t="s">
        <v>290</v>
      </c>
      <c r="G3508" s="9" t="s">
        <v>247</v>
      </c>
      <c r="I3508"/>
      <c r="K3508"/>
    </row>
    <row r="3509" spans="1:11" x14ac:dyDescent="0.25">
      <c r="A3509">
        <v>2021</v>
      </c>
      <c r="B3509" s="8">
        <v>44362</v>
      </c>
      <c r="C3509" s="50">
        <v>2100</v>
      </c>
      <c r="D3509" t="s">
        <v>286</v>
      </c>
      <c r="E3509" s="22" t="s">
        <v>289</v>
      </c>
      <c r="F3509" t="s">
        <v>290</v>
      </c>
      <c r="G3509" s="9" t="s">
        <v>247</v>
      </c>
      <c r="I3509"/>
      <c r="K3509"/>
    </row>
    <row r="3510" spans="1:11" x14ac:dyDescent="0.25">
      <c r="A3510">
        <v>2021</v>
      </c>
      <c r="B3510" s="8">
        <v>44362</v>
      </c>
      <c r="C3510" s="50">
        <v>2200</v>
      </c>
      <c r="D3510" t="s">
        <v>286</v>
      </c>
      <c r="E3510" s="22" t="s">
        <v>289</v>
      </c>
      <c r="F3510" t="s">
        <v>290</v>
      </c>
      <c r="G3510" s="9" t="s">
        <v>247</v>
      </c>
      <c r="I3510"/>
      <c r="K3510"/>
    </row>
    <row r="3511" spans="1:11" x14ac:dyDescent="0.25">
      <c r="A3511">
        <v>2021</v>
      </c>
      <c r="B3511" s="8">
        <v>44362</v>
      </c>
      <c r="C3511" s="50">
        <v>2300</v>
      </c>
      <c r="D3511" t="s">
        <v>286</v>
      </c>
      <c r="E3511" s="22" t="s">
        <v>289</v>
      </c>
      <c r="F3511" t="s">
        <v>290</v>
      </c>
      <c r="G3511" s="9" t="s">
        <v>247</v>
      </c>
      <c r="I3511"/>
      <c r="K3511"/>
    </row>
    <row r="3512" spans="1:11" x14ac:dyDescent="0.25">
      <c r="A3512">
        <v>2021</v>
      </c>
      <c r="B3512" s="8">
        <v>44363</v>
      </c>
      <c r="C3512" s="50">
        <v>0</v>
      </c>
      <c r="D3512" t="s">
        <v>286</v>
      </c>
      <c r="E3512" s="22" t="s">
        <v>289</v>
      </c>
      <c r="F3512" t="s">
        <v>290</v>
      </c>
      <c r="G3512" s="9" t="s">
        <v>247</v>
      </c>
      <c r="I3512"/>
      <c r="K3512"/>
    </row>
    <row r="3513" spans="1:11" x14ac:dyDescent="0.25">
      <c r="A3513">
        <v>2021</v>
      </c>
      <c r="B3513" s="8">
        <v>44363</v>
      </c>
      <c r="C3513" s="50">
        <v>100</v>
      </c>
      <c r="D3513" t="s">
        <v>286</v>
      </c>
      <c r="E3513" s="22" t="s">
        <v>289</v>
      </c>
      <c r="F3513" t="s">
        <v>290</v>
      </c>
      <c r="G3513" s="9" t="s">
        <v>247</v>
      </c>
      <c r="I3513"/>
      <c r="K3513"/>
    </row>
    <row r="3514" spans="1:11" x14ac:dyDescent="0.25">
      <c r="A3514">
        <v>2021</v>
      </c>
      <c r="B3514" s="8">
        <v>44363</v>
      </c>
      <c r="C3514" s="50">
        <v>200</v>
      </c>
      <c r="D3514" t="s">
        <v>286</v>
      </c>
      <c r="E3514" s="22" t="s">
        <v>289</v>
      </c>
      <c r="F3514" t="s">
        <v>290</v>
      </c>
      <c r="G3514" s="9" t="s">
        <v>247</v>
      </c>
      <c r="I3514"/>
      <c r="K3514"/>
    </row>
    <row r="3515" spans="1:11" x14ac:dyDescent="0.25">
      <c r="A3515">
        <v>2021</v>
      </c>
      <c r="B3515" s="8">
        <v>44363</v>
      </c>
      <c r="C3515" s="50">
        <v>300</v>
      </c>
      <c r="D3515" t="s">
        <v>286</v>
      </c>
      <c r="E3515" s="22" t="s">
        <v>289</v>
      </c>
      <c r="F3515" t="s">
        <v>290</v>
      </c>
      <c r="G3515" s="9" t="s">
        <v>247</v>
      </c>
      <c r="I3515"/>
      <c r="K3515"/>
    </row>
    <row r="3516" spans="1:11" x14ac:dyDescent="0.25">
      <c r="A3516">
        <v>2021</v>
      </c>
      <c r="B3516" s="8">
        <v>44363</v>
      </c>
      <c r="C3516" s="50">
        <v>400</v>
      </c>
      <c r="D3516" t="s">
        <v>286</v>
      </c>
      <c r="E3516" s="22" t="s">
        <v>289</v>
      </c>
      <c r="F3516" t="s">
        <v>290</v>
      </c>
      <c r="G3516" s="9" t="s">
        <v>247</v>
      </c>
      <c r="I3516"/>
      <c r="K3516"/>
    </row>
    <row r="3517" spans="1:11" x14ac:dyDescent="0.25">
      <c r="A3517">
        <v>2021</v>
      </c>
      <c r="B3517" s="8">
        <v>44363</v>
      </c>
      <c r="C3517" s="50">
        <v>500</v>
      </c>
      <c r="D3517" t="s">
        <v>286</v>
      </c>
      <c r="E3517" s="22" t="s">
        <v>289</v>
      </c>
      <c r="F3517" t="s">
        <v>290</v>
      </c>
      <c r="G3517" s="9" t="s">
        <v>247</v>
      </c>
      <c r="I3517"/>
      <c r="K3517"/>
    </row>
    <row r="3518" spans="1:11" x14ac:dyDescent="0.25">
      <c r="A3518">
        <v>2021</v>
      </c>
      <c r="B3518" s="8">
        <v>44363</v>
      </c>
      <c r="C3518" s="50">
        <v>600</v>
      </c>
      <c r="D3518" t="s">
        <v>286</v>
      </c>
      <c r="E3518" s="22" t="s">
        <v>289</v>
      </c>
      <c r="F3518" t="s">
        <v>290</v>
      </c>
      <c r="G3518" s="9" t="s">
        <v>247</v>
      </c>
      <c r="I3518"/>
      <c r="K3518"/>
    </row>
    <row r="3519" spans="1:11" x14ac:dyDescent="0.25">
      <c r="A3519">
        <v>2021</v>
      </c>
      <c r="B3519" s="8">
        <v>44363</v>
      </c>
      <c r="C3519" s="50">
        <v>700</v>
      </c>
      <c r="D3519" t="s">
        <v>286</v>
      </c>
      <c r="E3519" s="22" t="s">
        <v>289</v>
      </c>
      <c r="F3519" t="s">
        <v>290</v>
      </c>
      <c r="G3519" s="9" t="s">
        <v>247</v>
      </c>
      <c r="I3519"/>
      <c r="K3519"/>
    </row>
    <row r="3520" spans="1:11" x14ac:dyDescent="0.25">
      <c r="A3520">
        <v>2021</v>
      </c>
      <c r="B3520" s="8">
        <v>44363</v>
      </c>
      <c r="C3520" s="50">
        <v>800</v>
      </c>
      <c r="D3520" t="s">
        <v>286</v>
      </c>
      <c r="E3520" s="22" t="s">
        <v>289</v>
      </c>
      <c r="F3520" t="s">
        <v>290</v>
      </c>
      <c r="G3520" s="9" t="s">
        <v>247</v>
      </c>
      <c r="I3520"/>
      <c r="K3520"/>
    </row>
    <row r="3521" spans="1:12" x14ac:dyDescent="0.25">
      <c r="A3521">
        <v>2021</v>
      </c>
      <c r="B3521" s="8">
        <v>44363</v>
      </c>
      <c r="C3521" s="50">
        <v>900</v>
      </c>
      <c r="D3521" t="s">
        <v>286</v>
      </c>
      <c r="E3521" s="22" t="s">
        <v>289</v>
      </c>
      <c r="F3521" t="s">
        <v>290</v>
      </c>
      <c r="G3521" s="9" t="s">
        <v>247</v>
      </c>
      <c r="I3521"/>
      <c r="K3521"/>
    </row>
    <row r="3522" spans="1:12" x14ac:dyDescent="0.25">
      <c r="A3522">
        <v>2021</v>
      </c>
      <c r="B3522" s="8">
        <v>44363</v>
      </c>
      <c r="C3522" s="50">
        <v>900</v>
      </c>
      <c r="D3522" t="s">
        <v>286</v>
      </c>
      <c r="E3522" s="22" t="s">
        <v>289</v>
      </c>
      <c r="F3522" t="s">
        <v>290</v>
      </c>
      <c r="G3522" s="9" t="s">
        <v>247</v>
      </c>
      <c r="I3522"/>
      <c r="K3522"/>
    </row>
    <row r="3523" spans="1:12" x14ac:dyDescent="0.25">
      <c r="A3523">
        <v>2021</v>
      </c>
      <c r="B3523" s="8">
        <v>44363</v>
      </c>
      <c r="C3523" s="50">
        <v>1000</v>
      </c>
      <c r="D3523" t="s">
        <v>286</v>
      </c>
      <c r="E3523" s="22" t="s">
        <v>289</v>
      </c>
      <c r="F3523" t="s">
        <v>290</v>
      </c>
      <c r="G3523" s="9" t="s">
        <v>247</v>
      </c>
      <c r="I3523"/>
      <c r="K3523"/>
    </row>
    <row r="3524" spans="1:12" x14ac:dyDescent="0.25">
      <c r="A3524">
        <v>2021</v>
      </c>
      <c r="B3524" s="8">
        <v>44363</v>
      </c>
      <c r="C3524" s="50">
        <v>1100</v>
      </c>
      <c r="D3524" t="s">
        <v>286</v>
      </c>
      <c r="E3524" s="22" t="s">
        <v>289</v>
      </c>
      <c r="F3524" t="s">
        <v>290</v>
      </c>
      <c r="G3524" s="9" t="s">
        <v>247</v>
      </c>
      <c r="I3524"/>
      <c r="K3524"/>
    </row>
    <row r="3525" spans="1:12" x14ac:dyDescent="0.25">
      <c r="A3525">
        <v>2021</v>
      </c>
      <c r="B3525" s="8">
        <v>44363</v>
      </c>
      <c r="C3525" s="50">
        <v>1200</v>
      </c>
      <c r="D3525" t="s">
        <v>286</v>
      </c>
      <c r="E3525" s="22" t="s">
        <v>289</v>
      </c>
      <c r="F3525" t="s">
        <v>290</v>
      </c>
      <c r="G3525" s="9">
        <v>0.51671296296296299</v>
      </c>
      <c r="H3525" t="s">
        <v>13</v>
      </c>
      <c r="I3525">
        <v>30.8</v>
      </c>
      <c r="J3525">
        <v>5364</v>
      </c>
      <c r="K3525">
        <v>16.23</v>
      </c>
      <c r="L3525">
        <v>1</v>
      </c>
    </row>
    <row r="3526" spans="1:12" x14ac:dyDescent="0.25">
      <c r="A3526">
        <v>2021</v>
      </c>
      <c r="B3526" s="8">
        <v>44363</v>
      </c>
      <c r="C3526" s="50">
        <v>1200</v>
      </c>
      <c r="D3526" t="s">
        <v>286</v>
      </c>
      <c r="E3526" s="22" t="s">
        <v>289</v>
      </c>
      <c r="F3526" t="s">
        <v>290</v>
      </c>
      <c r="G3526" s="9">
        <v>0.51791666666666669</v>
      </c>
      <c r="H3526" t="s">
        <v>13</v>
      </c>
      <c r="I3526">
        <v>37.799999999999997</v>
      </c>
      <c r="J3526">
        <v>5761</v>
      </c>
      <c r="K3526">
        <v>13.05</v>
      </c>
      <c r="L3526">
        <v>1</v>
      </c>
    </row>
    <row r="3527" spans="1:12" x14ac:dyDescent="0.25">
      <c r="A3527">
        <v>2021</v>
      </c>
      <c r="B3527" s="8">
        <v>44363</v>
      </c>
      <c r="C3527" s="50">
        <v>1300</v>
      </c>
      <c r="D3527" t="s">
        <v>286</v>
      </c>
      <c r="E3527" s="22" t="s">
        <v>289</v>
      </c>
      <c r="F3527" t="s">
        <v>290</v>
      </c>
      <c r="G3527" s="9" t="s">
        <v>247</v>
      </c>
      <c r="I3527"/>
      <c r="K3527"/>
    </row>
    <row r="3528" spans="1:12" x14ac:dyDescent="0.25">
      <c r="A3528">
        <v>2021</v>
      </c>
      <c r="B3528" s="8">
        <v>44363</v>
      </c>
      <c r="C3528" s="50">
        <v>1400</v>
      </c>
      <c r="D3528" t="s">
        <v>286</v>
      </c>
      <c r="E3528" s="22" t="s">
        <v>289</v>
      </c>
      <c r="F3528" t="s">
        <v>290</v>
      </c>
      <c r="G3528" s="9" t="s">
        <v>247</v>
      </c>
      <c r="I3528"/>
      <c r="K3528"/>
    </row>
    <row r="3529" spans="1:12" x14ac:dyDescent="0.25">
      <c r="A3529">
        <v>2021</v>
      </c>
      <c r="B3529" s="8">
        <v>44363</v>
      </c>
      <c r="C3529" s="50">
        <v>1500</v>
      </c>
      <c r="D3529" t="s">
        <v>286</v>
      </c>
      <c r="E3529" s="22" t="s">
        <v>289</v>
      </c>
      <c r="F3529" t="s">
        <v>290</v>
      </c>
      <c r="G3529" s="9">
        <v>0.64211805555555557</v>
      </c>
      <c r="H3529" t="s">
        <v>14</v>
      </c>
      <c r="I3529">
        <v>42.4</v>
      </c>
      <c r="J3529">
        <v>5217</v>
      </c>
      <c r="K3529">
        <v>14.42</v>
      </c>
      <c r="L3529">
        <v>1</v>
      </c>
    </row>
    <row r="3530" spans="1:12" x14ac:dyDescent="0.25">
      <c r="A3530">
        <v>2021</v>
      </c>
      <c r="B3530" s="8">
        <v>44363</v>
      </c>
      <c r="C3530" s="50">
        <v>1600</v>
      </c>
      <c r="D3530" t="s">
        <v>286</v>
      </c>
      <c r="E3530" s="22" t="s">
        <v>289</v>
      </c>
      <c r="F3530" t="s">
        <v>290</v>
      </c>
      <c r="G3530" s="9" t="s">
        <v>247</v>
      </c>
      <c r="I3530"/>
      <c r="K3530"/>
    </row>
    <row r="3531" spans="1:12" x14ac:dyDescent="0.25">
      <c r="A3531">
        <v>2021</v>
      </c>
      <c r="B3531" s="8">
        <v>44363</v>
      </c>
      <c r="C3531" s="50">
        <v>1700</v>
      </c>
      <c r="D3531" t="s">
        <v>286</v>
      </c>
      <c r="E3531" s="22" t="s">
        <v>289</v>
      </c>
      <c r="F3531" t="s">
        <v>290</v>
      </c>
      <c r="G3531" s="9" t="s">
        <v>247</v>
      </c>
      <c r="I3531"/>
      <c r="K3531"/>
    </row>
    <row r="3532" spans="1:12" x14ac:dyDescent="0.25">
      <c r="A3532">
        <v>2021</v>
      </c>
      <c r="B3532" s="8">
        <v>44363</v>
      </c>
      <c r="C3532" s="50">
        <v>1800</v>
      </c>
      <c r="D3532" t="s">
        <v>286</v>
      </c>
      <c r="E3532" s="22" t="s">
        <v>289</v>
      </c>
      <c r="F3532" t="s">
        <v>290</v>
      </c>
      <c r="G3532" s="9" t="s">
        <v>247</v>
      </c>
      <c r="I3532"/>
      <c r="K3532"/>
    </row>
    <row r="3533" spans="1:12" x14ac:dyDescent="0.25">
      <c r="A3533">
        <v>2021</v>
      </c>
      <c r="B3533" s="8">
        <v>44363</v>
      </c>
      <c r="C3533" s="50">
        <v>1900</v>
      </c>
      <c r="D3533" t="s">
        <v>286</v>
      </c>
      <c r="E3533" s="22" t="s">
        <v>289</v>
      </c>
      <c r="F3533" t="s">
        <v>290</v>
      </c>
      <c r="G3533" s="9" t="s">
        <v>247</v>
      </c>
      <c r="I3533"/>
      <c r="K3533"/>
    </row>
    <row r="3534" spans="1:12" x14ac:dyDescent="0.25">
      <c r="A3534">
        <v>2021</v>
      </c>
      <c r="B3534" s="8">
        <v>44363</v>
      </c>
      <c r="C3534" s="50">
        <v>2000</v>
      </c>
      <c r="D3534" t="s">
        <v>286</v>
      </c>
      <c r="E3534" s="22" t="s">
        <v>289</v>
      </c>
      <c r="F3534" t="s">
        <v>290</v>
      </c>
      <c r="G3534" s="9" t="s">
        <v>247</v>
      </c>
      <c r="I3534"/>
      <c r="K3534"/>
    </row>
    <row r="3535" spans="1:12" x14ac:dyDescent="0.25">
      <c r="A3535">
        <v>2021</v>
      </c>
      <c r="B3535" s="8">
        <v>44363</v>
      </c>
      <c r="C3535" s="50">
        <v>2100</v>
      </c>
      <c r="D3535" t="s">
        <v>286</v>
      </c>
      <c r="E3535" s="22" t="s">
        <v>289</v>
      </c>
      <c r="F3535" t="s">
        <v>290</v>
      </c>
      <c r="G3535" s="9" t="s">
        <v>247</v>
      </c>
      <c r="I3535"/>
      <c r="K3535"/>
    </row>
    <row r="3536" spans="1:12" x14ac:dyDescent="0.25">
      <c r="A3536">
        <v>2021</v>
      </c>
      <c r="B3536" s="8">
        <v>44363</v>
      </c>
      <c r="C3536" s="50">
        <v>2200</v>
      </c>
      <c r="D3536" t="s">
        <v>286</v>
      </c>
      <c r="E3536" s="22" t="s">
        <v>289</v>
      </c>
      <c r="F3536" t="s">
        <v>290</v>
      </c>
      <c r="G3536" s="9" t="s">
        <v>247</v>
      </c>
      <c r="I3536"/>
      <c r="K3536"/>
    </row>
    <row r="3537" spans="1:12" x14ac:dyDescent="0.25">
      <c r="A3537">
        <v>2021</v>
      </c>
      <c r="B3537" s="8">
        <v>44363</v>
      </c>
      <c r="C3537" s="50">
        <v>2300</v>
      </c>
      <c r="D3537" t="s">
        <v>286</v>
      </c>
      <c r="E3537" s="22" t="s">
        <v>289</v>
      </c>
      <c r="F3537" t="s">
        <v>290</v>
      </c>
      <c r="G3537" s="9" t="s">
        <v>247</v>
      </c>
      <c r="I3537"/>
      <c r="K3537"/>
    </row>
    <row r="3538" spans="1:12" x14ac:dyDescent="0.25">
      <c r="A3538">
        <v>2021</v>
      </c>
      <c r="B3538" s="8">
        <v>44364</v>
      </c>
      <c r="C3538" s="50">
        <v>0</v>
      </c>
      <c r="D3538" t="s">
        <v>286</v>
      </c>
      <c r="E3538" s="22" t="s">
        <v>289</v>
      </c>
      <c r="F3538" t="s">
        <v>290</v>
      </c>
      <c r="G3538" s="9" t="s">
        <v>247</v>
      </c>
      <c r="I3538"/>
      <c r="K3538"/>
    </row>
    <row r="3539" spans="1:12" x14ac:dyDescent="0.25">
      <c r="A3539">
        <v>2021</v>
      </c>
      <c r="B3539" s="8">
        <v>44364</v>
      </c>
      <c r="C3539" s="50">
        <v>100</v>
      </c>
      <c r="D3539" t="s">
        <v>286</v>
      </c>
      <c r="E3539" s="22" t="s">
        <v>289</v>
      </c>
      <c r="F3539" t="s">
        <v>290</v>
      </c>
      <c r="G3539" s="9">
        <v>4.9421296296296297E-2</v>
      </c>
      <c r="I3539"/>
      <c r="K3539"/>
    </row>
    <row r="3540" spans="1:12" x14ac:dyDescent="0.25">
      <c r="A3540">
        <v>2021</v>
      </c>
      <c r="B3540" s="8">
        <v>44364</v>
      </c>
      <c r="C3540" s="50">
        <v>200</v>
      </c>
      <c r="D3540" t="s">
        <v>286</v>
      </c>
      <c r="E3540" s="22" t="s">
        <v>289</v>
      </c>
      <c r="F3540" t="s">
        <v>290</v>
      </c>
      <c r="G3540" s="9" t="s">
        <v>247</v>
      </c>
      <c r="I3540"/>
      <c r="K3540"/>
    </row>
    <row r="3541" spans="1:12" x14ac:dyDescent="0.25">
      <c r="A3541">
        <v>2021</v>
      </c>
      <c r="B3541" s="8">
        <v>44364</v>
      </c>
      <c r="C3541" s="50">
        <v>300</v>
      </c>
      <c r="D3541" t="s">
        <v>286</v>
      </c>
      <c r="E3541" s="22" t="s">
        <v>289</v>
      </c>
      <c r="F3541" t="s">
        <v>290</v>
      </c>
      <c r="G3541" s="9" t="s">
        <v>247</v>
      </c>
      <c r="I3541"/>
      <c r="K3541"/>
    </row>
    <row r="3542" spans="1:12" x14ac:dyDescent="0.25">
      <c r="A3542">
        <v>2021</v>
      </c>
      <c r="B3542" s="8">
        <v>44364</v>
      </c>
      <c r="C3542" s="50">
        <v>400</v>
      </c>
      <c r="D3542" t="s">
        <v>286</v>
      </c>
      <c r="E3542" s="22" t="s">
        <v>289</v>
      </c>
      <c r="F3542" t="s">
        <v>290</v>
      </c>
      <c r="G3542" s="9">
        <v>0.1867361111111111</v>
      </c>
      <c r="H3542" t="s">
        <v>13</v>
      </c>
      <c r="I3542">
        <v>65</v>
      </c>
      <c r="J3542">
        <v>6648</v>
      </c>
      <c r="K3542">
        <v>13.03</v>
      </c>
      <c r="L3542">
        <v>1</v>
      </c>
    </row>
    <row r="3543" spans="1:12" x14ac:dyDescent="0.25">
      <c r="A3543">
        <v>2021</v>
      </c>
      <c r="B3543" s="8">
        <v>44364</v>
      </c>
      <c r="C3543" s="50">
        <v>500</v>
      </c>
      <c r="D3543" t="s">
        <v>286</v>
      </c>
      <c r="E3543" s="22" t="s">
        <v>289</v>
      </c>
      <c r="F3543" t="s">
        <v>290</v>
      </c>
      <c r="G3543" s="9">
        <v>0.22018518518518518</v>
      </c>
      <c r="H3543" t="s">
        <v>13</v>
      </c>
      <c r="I3543">
        <v>72.599999999999994</v>
      </c>
      <c r="J3543">
        <v>3728</v>
      </c>
      <c r="K3543">
        <v>7.96</v>
      </c>
      <c r="L3543">
        <v>1</v>
      </c>
    </row>
    <row r="3544" spans="1:12" x14ac:dyDescent="0.25">
      <c r="A3544">
        <v>2021</v>
      </c>
      <c r="B3544" s="8">
        <v>44364</v>
      </c>
      <c r="C3544" s="50">
        <v>500</v>
      </c>
      <c r="D3544" t="s">
        <v>286</v>
      </c>
      <c r="E3544" s="22" t="s">
        <v>289</v>
      </c>
      <c r="F3544" t="s">
        <v>290</v>
      </c>
      <c r="G3544" s="9">
        <v>0.22662037037037039</v>
      </c>
      <c r="H3544" t="s">
        <v>14</v>
      </c>
      <c r="I3544">
        <v>87.4</v>
      </c>
      <c r="J3544">
        <v>5864</v>
      </c>
      <c r="K3544">
        <v>11.8</v>
      </c>
      <c r="L3544">
        <v>1</v>
      </c>
    </row>
    <row r="3545" spans="1:12" x14ac:dyDescent="0.25">
      <c r="A3545">
        <v>2021</v>
      </c>
      <c r="B3545" s="8">
        <v>44364</v>
      </c>
      <c r="C3545" s="50">
        <v>600</v>
      </c>
      <c r="D3545" t="s">
        <v>286</v>
      </c>
      <c r="E3545" s="22" t="s">
        <v>289</v>
      </c>
      <c r="F3545" t="s">
        <v>290</v>
      </c>
      <c r="G3545" s="9">
        <v>0.22881944444444444</v>
      </c>
      <c r="H3545" t="s">
        <v>13</v>
      </c>
      <c r="I3545">
        <v>88.5</v>
      </c>
      <c r="J3545">
        <v>6603</v>
      </c>
      <c r="K3545">
        <v>9.61</v>
      </c>
      <c r="L3545">
        <v>1</v>
      </c>
    </row>
    <row r="3546" spans="1:12" x14ac:dyDescent="0.25">
      <c r="A3546">
        <v>2021</v>
      </c>
      <c r="B3546" s="8">
        <v>44364</v>
      </c>
      <c r="C3546" s="50">
        <v>700</v>
      </c>
      <c r="D3546" t="s">
        <v>286</v>
      </c>
      <c r="E3546" s="22" t="s">
        <v>289</v>
      </c>
      <c r="F3546" t="s">
        <v>290</v>
      </c>
      <c r="G3546" s="9">
        <v>0.25236111111111109</v>
      </c>
      <c r="H3546" t="s">
        <v>13</v>
      </c>
      <c r="I3546">
        <v>50</v>
      </c>
      <c r="J3546">
        <v>668</v>
      </c>
      <c r="K3546">
        <v>19.239999999999998</v>
      </c>
      <c r="L3546">
        <v>1</v>
      </c>
    </row>
    <row r="3547" spans="1:12" x14ac:dyDescent="0.25">
      <c r="A3547">
        <v>2021</v>
      </c>
      <c r="B3547" s="8">
        <v>44364</v>
      </c>
      <c r="C3547" s="50">
        <v>800</v>
      </c>
      <c r="D3547" t="s">
        <v>286</v>
      </c>
      <c r="E3547" s="22" t="s">
        <v>289</v>
      </c>
      <c r="F3547" t="s">
        <v>290</v>
      </c>
      <c r="G3547" s="9" t="s">
        <v>247</v>
      </c>
      <c r="I3547"/>
      <c r="K3547"/>
    </row>
    <row r="3548" spans="1:12" x14ac:dyDescent="0.25">
      <c r="A3548">
        <v>2021</v>
      </c>
      <c r="B3548" s="8">
        <v>44364</v>
      </c>
      <c r="C3548" s="50">
        <v>900</v>
      </c>
      <c r="D3548" t="s">
        <v>286</v>
      </c>
      <c r="E3548" s="22" t="s">
        <v>289</v>
      </c>
      <c r="F3548" t="s">
        <v>290</v>
      </c>
      <c r="G3548" s="9" t="s">
        <v>247</v>
      </c>
      <c r="I3548"/>
      <c r="K3548"/>
    </row>
    <row r="3549" spans="1:12" x14ac:dyDescent="0.25">
      <c r="A3549">
        <v>2021</v>
      </c>
      <c r="B3549" s="8">
        <v>44364</v>
      </c>
      <c r="C3549" s="50">
        <v>900</v>
      </c>
      <c r="D3549" t="s">
        <v>286</v>
      </c>
      <c r="E3549" s="22" t="s">
        <v>289</v>
      </c>
      <c r="F3549" t="s">
        <v>290</v>
      </c>
      <c r="G3549" s="9" t="s">
        <v>247</v>
      </c>
      <c r="I3549"/>
      <c r="K3549"/>
    </row>
    <row r="3550" spans="1:12" x14ac:dyDescent="0.25">
      <c r="A3550">
        <v>2021</v>
      </c>
      <c r="B3550" s="8">
        <v>44364</v>
      </c>
      <c r="C3550" s="50">
        <v>1000</v>
      </c>
      <c r="D3550" t="s">
        <v>286</v>
      </c>
      <c r="E3550" s="22" t="s">
        <v>289</v>
      </c>
      <c r="F3550" t="s">
        <v>290</v>
      </c>
      <c r="G3550" s="9" t="s">
        <v>247</v>
      </c>
      <c r="I3550"/>
      <c r="K3550"/>
    </row>
    <row r="3551" spans="1:12" x14ac:dyDescent="0.25">
      <c r="A3551">
        <v>2021</v>
      </c>
      <c r="B3551" s="8">
        <v>44364</v>
      </c>
      <c r="C3551" s="50">
        <v>1100</v>
      </c>
      <c r="D3551" t="s">
        <v>286</v>
      </c>
      <c r="E3551" s="22" t="s">
        <v>289</v>
      </c>
      <c r="F3551" t="s">
        <v>290</v>
      </c>
      <c r="G3551" s="9" t="s">
        <v>247</v>
      </c>
      <c r="I3551"/>
      <c r="K3551"/>
    </row>
    <row r="3552" spans="1:12" x14ac:dyDescent="0.25">
      <c r="A3552">
        <v>2021</v>
      </c>
      <c r="B3552" s="8">
        <v>44364</v>
      </c>
      <c r="C3552" s="50">
        <v>1200</v>
      </c>
      <c r="D3552" t="s">
        <v>286</v>
      </c>
      <c r="E3552" s="22" t="s">
        <v>289</v>
      </c>
      <c r="F3552" t="s">
        <v>290</v>
      </c>
      <c r="G3552" s="9" t="s">
        <v>247</v>
      </c>
      <c r="I3552"/>
      <c r="K3552"/>
    </row>
    <row r="3553" spans="1:13" x14ac:dyDescent="0.25">
      <c r="A3553">
        <v>2021</v>
      </c>
      <c r="B3553" s="8">
        <v>44364</v>
      </c>
      <c r="C3553" s="50">
        <v>1300</v>
      </c>
      <c r="D3553" t="s">
        <v>286</v>
      </c>
      <c r="E3553" s="22" t="s">
        <v>289</v>
      </c>
      <c r="F3553" t="s">
        <v>290</v>
      </c>
      <c r="G3553" s="9" t="s">
        <v>247</v>
      </c>
      <c r="I3553"/>
      <c r="K3553"/>
    </row>
    <row r="3554" spans="1:13" x14ac:dyDescent="0.25">
      <c r="A3554">
        <v>2021</v>
      </c>
      <c r="B3554" s="8">
        <v>44364</v>
      </c>
      <c r="C3554" s="50">
        <v>1400</v>
      </c>
      <c r="D3554" t="s">
        <v>286</v>
      </c>
      <c r="E3554" s="22" t="s">
        <v>289</v>
      </c>
      <c r="F3554" t="s">
        <v>290</v>
      </c>
      <c r="G3554" s="9" t="s">
        <v>247</v>
      </c>
      <c r="I3554"/>
      <c r="K3554"/>
    </row>
    <row r="3555" spans="1:13" x14ac:dyDescent="0.25">
      <c r="A3555">
        <v>2021</v>
      </c>
      <c r="B3555" s="8">
        <v>44364</v>
      </c>
      <c r="C3555" s="50">
        <v>1500</v>
      </c>
      <c r="D3555" t="s">
        <v>286</v>
      </c>
      <c r="E3555" s="22" t="s">
        <v>289</v>
      </c>
      <c r="F3555" t="s">
        <v>290</v>
      </c>
      <c r="G3555" s="9" t="s">
        <v>247</v>
      </c>
      <c r="I3555"/>
      <c r="K3555"/>
    </row>
    <row r="3556" spans="1:13" x14ac:dyDescent="0.25">
      <c r="A3556">
        <v>2021</v>
      </c>
      <c r="B3556" s="8">
        <v>44364</v>
      </c>
      <c r="C3556" s="50">
        <v>1600</v>
      </c>
      <c r="D3556" t="s">
        <v>286</v>
      </c>
      <c r="E3556" s="22" t="s">
        <v>289</v>
      </c>
      <c r="F3556" t="s">
        <v>290</v>
      </c>
      <c r="G3556" s="9">
        <v>0.67920138888888892</v>
      </c>
      <c r="H3556" t="s">
        <v>13</v>
      </c>
      <c r="I3556">
        <v>30.9</v>
      </c>
      <c r="J3556">
        <v>4239</v>
      </c>
      <c r="K3556">
        <v>6.14</v>
      </c>
      <c r="L3556">
        <v>1</v>
      </c>
    </row>
    <row r="3557" spans="1:13" x14ac:dyDescent="0.25">
      <c r="A3557">
        <v>2021</v>
      </c>
      <c r="B3557" s="8">
        <v>44364</v>
      </c>
      <c r="C3557" s="50">
        <v>1700</v>
      </c>
      <c r="D3557" t="s">
        <v>286</v>
      </c>
      <c r="E3557" s="22" t="s">
        <v>289</v>
      </c>
      <c r="F3557" t="s">
        <v>290</v>
      </c>
      <c r="G3557" s="9" t="s">
        <v>247</v>
      </c>
      <c r="I3557"/>
      <c r="K3557"/>
    </row>
    <row r="3558" spans="1:13" x14ac:dyDescent="0.25">
      <c r="A3558">
        <v>2021</v>
      </c>
      <c r="B3558" s="8">
        <v>44364</v>
      </c>
      <c r="C3558" s="50">
        <v>1800</v>
      </c>
      <c r="D3558" t="s">
        <v>286</v>
      </c>
      <c r="E3558" s="22" t="s">
        <v>289</v>
      </c>
      <c r="F3558" t="s">
        <v>290</v>
      </c>
      <c r="G3558" s="9" t="s">
        <v>247</v>
      </c>
      <c r="I3558"/>
      <c r="K3558"/>
    </row>
    <row r="3559" spans="1:13" x14ac:dyDescent="0.25">
      <c r="A3559">
        <v>2021</v>
      </c>
      <c r="B3559" s="8">
        <v>44364</v>
      </c>
      <c r="C3559" s="50">
        <v>1900</v>
      </c>
      <c r="D3559" t="s">
        <v>286</v>
      </c>
      <c r="E3559" s="22" t="s">
        <v>289</v>
      </c>
      <c r="F3559" t="s">
        <v>290</v>
      </c>
      <c r="G3559" s="9" t="s">
        <v>247</v>
      </c>
      <c r="I3559"/>
      <c r="K3559"/>
    </row>
    <row r="3560" spans="1:13" x14ac:dyDescent="0.25">
      <c r="A3560">
        <v>2021</v>
      </c>
      <c r="B3560" s="8">
        <v>44364</v>
      </c>
      <c r="C3560" s="50">
        <v>2000</v>
      </c>
      <c r="D3560" t="s">
        <v>286</v>
      </c>
      <c r="E3560" s="22" t="s">
        <v>289</v>
      </c>
      <c r="F3560" t="s">
        <v>290</v>
      </c>
      <c r="G3560" s="9" t="s">
        <v>247</v>
      </c>
      <c r="I3560"/>
      <c r="K3560"/>
    </row>
    <row r="3561" spans="1:13" x14ac:dyDescent="0.25">
      <c r="A3561">
        <v>2021</v>
      </c>
      <c r="B3561" s="8">
        <v>44364</v>
      </c>
      <c r="C3561" s="50">
        <v>2100</v>
      </c>
      <c r="D3561" t="s">
        <v>261</v>
      </c>
      <c r="E3561" s="22" t="s">
        <v>289</v>
      </c>
      <c r="F3561" t="s">
        <v>290</v>
      </c>
      <c r="G3561" t="s">
        <v>295</v>
      </c>
      <c r="I3561"/>
      <c r="K3561"/>
      <c r="M3561" s="22" t="s">
        <v>235</v>
      </c>
    </row>
    <row r="3562" spans="1:13" x14ac:dyDescent="0.25">
      <c r="A3562">
        <v>2021</v>
      </c>
      <c r="B3562" s="8">
        <v>44364</v>
      </c>
      <c r="C3562" s="50">
        <v>2200</v>
      </c>
      <c r="D3562" t="s">
        <v>286</v>
      </c>
      <c r="E3562" s="22" t="s">
        <v>289</v>
      </c>
      <c r="F3562" t="s">
        <v>290</v>
      </c>
      <c r="G3562" s="9" t="s">
        <v>247</v>
      </c>
      <c r="I3562"/>
      <c r="K3562"/>
    </row>
    <row r="3563" spans="1:13" x14ac:dyDescent="0.25">
      <c r="A3563">
        <v>2021</v>
      </c>
      <c r="B3563" s="8">
        <v>44364</v>
      </c>
      <c r="C3563" s="50">
        <v>2300</v>
      </c>
      <c r="D3563" t="s">
        <v>286</v>
      </c>
      <c r="E3563" s="22" t="s">
        <v>289</v>
      </c>
      <c r="F3563" t="s">
        <v>290</v>
      </c>
      <c r="G3563" s="9" t="s">
        <v>247</v>
      </c>
      <c r="I3563"/>
      <c r="K3563"/>
    </row>
    <row r="3564" spans="1:13" x14ac:dyDescent="0.25">
      <c r="A3564">
        <v>2021</v>
      </c>
      <c r="B3564" s="8">
        <v>44365</v>
      </c>
      <c r="C3564" s="50">
        <v>0</v>
      </c>
      <c r="D3564" t="s">
        <v>286</v>
      </c>
      <c r="E3564" s="22" t="s">
        <v>289</v>
      </c>
      <c r="F3564" t="s">
        <v>290</v>
      </c>
      <c r="G3564" s="9" t="s">
        <v>247</v>
      </c>
      <c r="I3564"/>
      <c r="K3564"/>
    </row>
    <row r="3565" spans="1:13" x14ac:dyDescent="0.25">
      <c r="A3565">
        <v>2021</v>
      </c>
      <c r="B3565" s="8">
        <v>44365</v>
      </c>
      <c r="C3565" s="50">
        <v>100</v>
      </c>
      <c r="D3565" t="s">
        <v>286</v>
      </c>
      <c r="E3565" s="22" t="s">
        <v>289</v>
      </c>
      <c r="F3565" t="s">
        <v>290</v>
      </c>
      <c r="G3565" s="9" t="s">
        <v>247</v>
      </c>
      <c r="I3565"/>
      <c r="K3565"/>
    </row>
    <row r="3566" spans="1:13" x14ac:dyDescent="0.25">
      <c r="A3566">
        <v>2021</v>
      </c>
      <c r="B3566" s="8">
        <v>44365</v>
      </c>
      <c r="C3566" s="50">
        <v>200</v>
      </c>
      <c r="D3566" t="s">
        <v>286</v>
      </c>
      <c r="E3566" s="22" t="s">
        <v>289</v>
      </c>
      <c r="F3566" t="s">
        <v>290</v>
      </c>
      <c r="G3566" s="9" t="s">
        <v>247</v>
      </c>
      <c r="I3566"/>
      <c r="K3566"/>
    </row>
    <row r="3567" spans="1:13" x14ac:dyDescent="0.25">
      <c r="A3567">
        <v>2021</v>
      </c>
      <c r="B3567" s="8">
        <v>44365</v>
      </c>
      <c r="C3567" s="50">
        <v>300</v>
      </c>
      <c r="D3567" t="s">
        <v>286</v>
      </c>
      <c r="E3567" s="22" t="s">
        <v>289</v>
      </c>
      <c r="F3567" t="s">
        <v>290</v>
      </c>
      <c r="G3567" s="9" t="s">
        <v>247</v>
      </c>
      <c r="I3567"/>
      <c r="K3567"/>
    </row>
    <row r="3568" spans="1:13" x14ac:dyDescent="0.25">
      <c r="A3568">
        <v>2021</v>
      </c>
      <c r="B3568" s="8">
        <v>44365</v>
      </c>
      <c r="C3568" s="50">
        <v>400</v>
      </c>
      <c r="D3568" t="s">
        <v>286</v>
      </c>
      <c r="E3568" s="22" t="s">
        <v>289</v>
      </c>
      <c r="F3568" t="s">
        <v>290</v>
      </c>
      <c r="G3568" s="9" t="s">
        <v>247</v>
      </c>
      <c r="I3568"/>
      <c r="K3568"/>
    </row>
    <row r="3569" spans="1:13" x14ac:dyDescent="0.25">
      <c r="A3569">
        <v>2021</v>
      </c>
      <c r="B3569" s="8">
        <v>44365</v>
      </c>
      <c r="C3569" s="50">
        <v>500</v>
      </c>
      <c r="D3569" t="s">
        <v>286</v>
      </c>
      <c r="E3569" s="22" t="s">
        <v>289</v>
      </c>
      <c r="F3569" t="s">
        <v>290</v>
      </c>
      <c r="G3569" s="9">
        <v>0.22166666666666668</v>
      </c>
      <c r="H3569" t="s">
        <v>13</v>
      </c>
      <c r="I3569">
        <v>72</v>
      </c>
      <c r="J3569">
        <v>4402</v>
      </c>
      <c r="K3569">
        <v>12.52</v>
      </c>
      <c r="L3569">
        <v>1</v>
      </c>
    </row>
    <row r="3570" spans="1:13" x14ac:dyDescent="0.25">
      <c r="A3570">
        <v>2021</v>
      </c>
      <c r="B3570" s="8">
        <v>44365</v>
      </c>
      <c r="C3570" s="50">
        <v>600</v>
      </c>
      <c r="D3570" t="s">
        <v>286</v>
      </c>
      <c r="E3570" s="22" t="s">
        <v>289</v>
      </c>
      <c r="F3570" t="s">
        <v>290</v>
      </c>
      <c r="G3570" s="9" t="s">
        <v>247</v>
      </c>
      <c r="I3570"/>
      <c r="K3570"/>
    </row>
    <row r="3571" spans="1:13" x14ac:dyDescent="0.25">
      <c r="A3571">
        <v>2021</v>
      </c>
      <c r="B3571" s="8">
        <v>44365</v>
      </c>
      <c r="C3571" s="50">
        <v>700</v>
      </c>
      <c r="D3571" t="s">
        <v>286</v>
      </c>
      <c r="E3571" s="22" t="s">
        <v>289</v>
      </c>
      <c r="F3571" t="s">
        <v>290</v>
      </c>
      <c r="G3571" s="9" t="s">
        <v>247</v>
      </c>
      <c r="I3571"/>
      <c r="K3571"/>
    </row>
    <row r="3572" spans="1:13" x14ac:dyDescent="0.25">
      <c r="A3572">
        <v>2021</v>
      </c>
      <c r="B3572" s="8">
        <v>44365</v>
      </c>
      <c r="C3572" s="50">
        <v>800</v>
      </c>
      <c r="D3572" t="s">
        <v>286</v>
      </c>
      <c r="E3572" s="22" t="s">
        <v>289</v>
      </c>
      <c r="F3572" t="s">
        <v>290</v>
      </c>
      <c r="G3572" s="9" t="s">
        <v>247</v>
      </c>
      <c r="I3572"/>
      <c r="K3572"/>
    </row>
    <row r="3573" spans="1:13" x14ac:dyDescent="0.25">
      <c r="A3573">
        <v>2021</v>
      </c>
      <c r="B3573" s="8">
        <v>44365</v>
      </c>
      <c r="C3573" s="50">
        <v>900</v>
      </c>
      <c r="D3573" t="s">
        <v>79</v>
      </c>
      <c r="E3573" s="22" t="s">
        <v>289</v>
      </c>
      <c r="F3573" t="s">
        <v>290</v>
      </c>
      <c r="G3573" s="9" t="s">
        <v>247</v>
      </c>
      <c r="I3573"/>
      <c r="K3573"/>
      <c r="M3573" s="22" t="s">
        <v>234</v>
      </c>
    </row>
    <row r="3574" spans="1:13" x14ac:dyDescent="0.25">
      <c r="A3574">
        <v>2021</v>
      </c>
      <c r="B3574" s="8">
        <v>44365</v>
      </c>
      <c r="C3574" s="50">
        <v>900</v>
      </c>
      <c r="D3574" t="s">
        <v>79</v>
      </c>
      <c r="E3574" s="22" t="s">
        <v>289</v>
      </c>
      <c r="F3574" t="s">
        <v>290</v>
      </c>
      <c r="G3574" t="s">
        <v>247</v>
      </c>
      <c r="I3574"/>
      <c r="K3574"/>
      <c r="M3574" s="22" t="s">
        <v>233</v>
      </c>
    </row>
    <row r="3575" spans="1:13" x14ac:dyDescent="0.25">
      <c r="A3575">
        <v>2021</v>
      </c>
      <c r="B3575" s="8">
        <v>44365</v>
      </c>
      <c r="C3575" s="50">
        <v>1000</v>
      </c>
      <c r="D3575" t="s">
        <v>286</v>
      </c>
      <c r="E3575" s="22" t="s">
        <v>289</v>
      </c>
      <c r="F3575" t="s">
        <v>290</v>
      </c>
      <c r="G3575" s="9" t="s">
        <v>247</v>
      </c>
      <c r="I3575"/>
      <c r="K3575"/>
    </row>
    <row r="3576" spans="1:13" x14ac:dyDescent="0.25">
      <c r="A3576">
        <v>2021</v>
      </c>
      <c r="B3576" s="8">
        <v>44365</v>
      </c>
      <c r="C3576" s="50">
        <v>1100</v>
      </c>
      <c r="D3576" t="s">
        <v>286</v>
      </c>
      <c r="E3576" s="22" t="s">
        <v>289</v>
      </c>
      <c r="F3576" t="s">
        <v>290</v>
      </c>
      <c r="G3576" s="9" t="s">
        <v>247</v>
      </c>
      <c r="I3576"/>
      <c r="K3576"/>
    </row>
    <row r="3577" spans="1:13" x14ac:dyDescent="0.25">
      <c r="A3577">
        <v>2021</v>
      </c>
      <c r="B3577" s="8">
        <v>44365</v>
      </c>
      <c r="C3577" s="50">
        <v>1200</v>
      </c>
      <c r="D3577" t="s">
        <v>286</v>
      </c>
      <c r="E3577" s="22" t="s">
        <v>289</v>
      </c>
      <c r="F3577" t="s">
        <v>290</v>
      </c>
      <c r="G3577" s="9" t="s">
        <v>247</v>
      </c>
      <c r="I3577"/>
      <c r="K3577"/>
    </row>
    <row r="3578" spans="1:13" x14ac:dyDescent="0.25">
      <c r="A3578">
        <v>2021</v>
      </c>
      <c r="B3578" s="8">
        <v>44365</v>
      </c>
      <c r="C3578" s="50">
        <v>1300</v>
      </c>
      <c r="D3578" t="s">
        <v>286</v>
      </c>
      <c r="E3578" s="22" t="s">
        <v>289</v>
      </c>
      <c r="F3578" t="s">
        <v>290</v>
      </c>
      <c r="G3578" s="9" t="s">
        <v>247</v>
      </c>
      <c r="I3578"/>
      <c r="K3578"/>
    </row>
    <row r="3579" spans="1:13" x14ac:dyDescent="0.25">
      <c r="A3579">
        <v>2021</v>
      </c>
      <c r="B3579" s="8">
        <v>44365</v>
      </c>
      <c r="C3579" s="50">
        <v>1400</v>
      </c>
      <c r="D3579" t="s">
        <v>286</v>
      </c>
      <c r="E3579" s="22" t="s">
        <v>289</v>
      </c>
      <c r="F3579" t="s">
        <v>290</v>
      </c>
      <c r="G3579" s="9" t="s">
        <v>247</v>
      </c>
      <c r="I3579"/>
      <c r="K3579"/>
    </row>
    <row r="3580" spans="1:13" x14ac:dyDescent="0.25">
      <c r="A3580">
        <v>2021</v>
      </c>
      <c r="B3580" s="8">
        <v>44365</v>
      </c>
      <c r="C3580" s="50">
        <v>1500</v>
      </c>
      <c r="D3580" t="s">
        <v>286</v>
      </c>
      <c r="E3580" s="22" t="s">
        <v>289</v>
      </c>
      <c r="F3580" t="s">
        <v>290</v>
      </c>
      <c r="G3580" s="9" t="s">
        <v>247</v>
      </c>
      <c r="I3580"/>
      <c r="K3580"/>
    </row>
    <row r="3581" spans="1:13" x14ac:dyDescent="0.25">
      <c r="A3581">
        <v>2021</v>
      </c>
      <c r="B3581" s="8">
        <v>44365</v>
      </c>
      <c r="C3581" s="50">
        <v>1600</v>
      </c>
      <c r="D3581" t="s">
        <v>286</v>
      </c>
      <c r="E3581" s="22" t="s">
        <v>289</v>
      </c>
      <c r="F3581" t="s">
        <v>290</v>
      </c>
      <c r="G3581" s="9" t="s">
        <v>247</v>
      </c>
      <c r="I3581"/>
      <c r="K3581"/>
    </row>
    <row r="3582" spans="1:13" x14ac:dyDescent="0.25">
      <c r="A3582">
        <v>2021</v>
      </c>
      <c r="B3582" s="8">
        <v>44365</v>
      </c>
      <c r="C3582" s="50">
        <v>1700</v>
      </c>
      <c r="D3582" t="s">
        <v>286</v>
      </c>
      <c r="E3582" s="22" t="s">
        <v>289</v>
      </c>
      <c r="F3582" t="s">
        <v>290</v>
      </c>
      <c r="G3582" s="9" t="s">
        <v>247</v>
      </c>
      <c r="I3582"/>
      <c r="K3582"/>
    </row>
    <row r="3583" spans="1:13" x14ac:dyDescent="0.25">
      <c r="A3583">
        <v>2021</v>
      </c>
      <c r="B3583" s="8">
        <v>44365</v>
      </c>
      <c r="C3583" s="50">
        <v>1800</v>
      </c>
      <c r="D3583" t="s">
        <v>286</v>
      </c>
      <c r="E3583" s="22" t="s">
        <v>289</v>
      </c>
      <c r="F3583" t="s">
        <v>290</v>
      </c>
      <c r="G3583" s="9" t="s">
        <v>247</v>
      </c>
      <c r="I3583"/>
      <c r="K3583"/>
    </row>
    <row r="3584" spans="1:13" x14ac:dyDescent="0.25">
      <c r="A3584">
        <v>2021</v>
      </c>
      <c r="B3584" s="8">
        <v>44365</v>
      </c>
      <c r="C3584" s="50">
        <v>1900</v>
      </c>
      <c r="D3584" t="s">
        <v>286</v>
      </c>
      <c r="E3584" s="22" t="s">
        <v>289</v>
      </c>
      <c r="F3584" t="s">
        <v>290</v>
      </c>
      <c r="G3584" s="9" t="s">
        <v>247</v>
      </c>
      <c r="I3584"/>
      <c r="K3584"/>
    </row>
    <row r="3585" spans="1:13" x14ac:dyDescent="0.25">
      <c r="A3585">
        <v>2021</v>
      </c>
      <c r="B3585" s="8">
        <v>44365</v>
      </c>
      <c r="C3585" s="50">
        <v>2000</v>
      </c>
      <c r="D3585" t="s">
        <v>286</v>
      </c>
      <c r="E3585" s="22" t="s">
        <v>289</v>
      </c>
      <c r="F3585" t="s">
        <v>290</v>
      </c>
      <c r="G3585" s="9" t="s">
        <v>247</v>
      </c>
      <c r="I3585"/>
      <c r="K3585"/>
    </row>
    <row r="3586" spans="1:13" x14ac:dyDescent="0.25">
      <c r="A3586">
        <v>2021</v>
      </c>
      <c r="B3586" s="8">
        <v>44365</v>
      </c>
      <c r="C3586" s="50">
        <v>2100</v>
      </c>
      <c r="D3586" t="s">
        <v>261</v>
      </c>
      <c r="E3586" s="22" t="s">
        <v>289</v>
      </c>
      <c r="F3586" t="s">
        <v>290</v>
      </c>
      <c r="G3586" t="s">
        <v>295</v>
      </c>
      <c r="I3586"/>
      <c r="K3586"/>
      <c r="M3586" s="22" t="s">
        <v>235</v>
      </c>
    </row>
    <row r="3587" spans="1:13" x14ac:dyDescent="0.25">
      <c r="A3587">
        <v>2021</v>
      </c>
      <c r="B3587" s="8">
        <v>44365</v>
      </c>
      <c r="C3587" s="50">
        <v>2200</v>
      </c>
      <c r="D3587" t="s">
        <v>286</v>
      </c>
      <c r="E3587" s="22" t="s">
        <v>289</v>
      </c>
      <c r="F3587" t="s">
        <v>290</v>
      </c>
      <c r="G3587" s="9" t="s">
        <v>247</v>
      </c>
      <c r="I3587"/>
      <c r="K3587"/>
    </row>
    <row r="3588" spans="1:13" x14ac:dyDescent="0.25">
      <c r="A3588">
        <v>2021</v>
      </c>
      <c r="B3588" s="8">
        <v>44365</v>
      </c>
      <c r="C3588" s="50">
        <v>2300</v>
      </c>
      <c r="D3588" t="s">
        <v>286</v>
      </c>
      <c r="E3588" s="22" t="s">
        <v>289</v>
      </c>
      <c r="F3588" t="s">
        <v>290</v>
      </c>
      <c r="G3588" s="9" t="s">
        <v>247</v>
      </c>
      <c r="I3588"/>
      <c r="K3588"/>
    </row>
    <row r="3589" spans="1:13" x14ac:dyDescent="0.25">
      <c r="A3589">
        <v>2021</v>
      </c>
      <c r="B3589" s="8">
        <v>44366</v>
      </c>
      <c r="C3589" s="50">
        <v>0</v>
      </c>
      <c r="D3589" t="s">
        <v>286</v>
      </c>
      <c r="E3589" s="22" t="s">
        <v>289</v>
      </c>
      <c r="F3589" t="s">
        <v>290</v>
      </c>
      <c r="G3589" s="9" t="s">
        <v>247</v>
      </c>
      <c r="I3589"/>
      <c r="K3589"/>
    </row>
    <row r="3590" spans="1:13" x14ac:dyDescent="0.25">
      <c r="A3590">
        <v>2021</v>
      </c>
      <c r="B3590" s="8">
        <v>44366</v>
      </c>
      <c r="C3590" s="50">
        <v>100</v>
      </c>
      <c r="D3590" t="s">
        <v>286</v>
      </c>
      <c r="E3590" s="22" t="s">
        <v>289</v>
      </c>
      <c r="F3590" t="s">
        <v>290</v>
      </c>
      <c r="G3590" s="9" t="s">
        <v>247</v>
      </c>
      <c r="I3590"/>
      <c r="K3590"/>
    </row>
    <row r="3591" spans="1:13" x14ac:dyDescent="0.25">
      <c r="A3591">
        <v>2021</v>
      </c>
      <c r="B3591" s="8">
        <v>44366</v>
      </c>
      <c r="C3591" s="50">
        <v>200</v>
      </c>
      <c r="D3591" t="s">
        <v>286</v>
      </c>
      <c r="E3591" s="22" t="s">
        <v>289</v>
      </c>
      <c r="F3591" t="s">
        <v>290</v>
      </c>
      <c r="G3591" s="9" t="s">
        <v>247</v>
      </c>
      <c r="I3591"/>
      <c r="K3591"/>
    </row>
    <row r="3592" spans="1:13" x14ac:dyDescent="0.25">
      <c r="A3592">
        <v>2021</v>
      </c>
      <c r="B3592" s="8">
        <v>44366</v>
      </c>
      <c r="C3592" s="50">
        <v>300</v>
      </c>
      <c r="D3592" t="s">
        <v>286</v>
      </c>
      <c r="E3592" s="22" t="s">
        <v>289</v>
      </c>
      <c r="F3592" t="s">
        <v>290</v>
      </c>
      <c r="G3592" s="9" t="s">
        <v>247</v>
      </c>
      <c r="I3592"/>
      <c r="K3592"/>
    </row>
    <row r="3593" spans="1:13" x14ac:dyDescent="0.25">
      <c r="A3593">
        <v>2021</v>
      </c>
      <c r="B3593" s="8">
        <v>44366</v>
      </c>
      <c r="C3593" s="50">
        <v>400</v>
      </c>
      <c r="D3593" t="s">
        <v>286</v>
      </c>
      <c r="E3593" s="22" t="s">
        <v>289</v>
      </c>
      <c r="F3593" t="s">
        <v>290</v>
      </c>
      <c r="G3593" s="9" t="s">
        <v>247</v>
      </c>
      <c r="I3593"/>
      <c r="K3593"/>
    </row>
    <row r="3594" spans="1:13" x14ac:dyDescent="0.25">
      <c r="A3594">
        <v>2021</v>
      </c>
      <c r="B3594" s="8">
        <v>44366</v>
      </c>
      <c r="C3594" s="50">
        <v>500</v>
      </c>
      <c r="D3594" t="s">
        <v>286</v>
      </c>
      <c r="E3594" s="22" t="s">
        <v>289</v>
      </c>
      <c r="F3594" t="s">
        <v>290</v>
      </c>
      <c r="G3594" s="9">
        <v>0.22509259259259259</v>
      </c>
      <c r="H3594" t="s">
        <v>14</v>
      </c>
      <c r="I3594">
        <v>49.9</v>
      </c>
      <c r="J3594">
        <v>5476</v>
      </c>
      <c r="K3594">
        <v>15.85</v>
      </c>
      <c r="L3594">
        <v>1</v>
      </c>
    </row>
    <row r="3595" spans="1:13" x14ac:dyDescent="0.25">
      <c r="A3595">
        <v>2021</v>
      </c>
      <c r="B3595" s="8">
        <v>44366</v>
      </c>
      <c r="C3595" s="50">
        <v>600</v>
      </c>
      <c r="D3595" t="s">
        <v>286</v>
      </c>
      <c r="E3595" s="22" t="s">
        <v>289</v>
      </c>
      <c r="F3595" t="s">
        <v>290</v>
      </c>
      <c r="G3595" s="9" t="s">
        <v>247</v>
      </c>
      <c r="I3595"/>
      <c r="K3595"/>
    </row>
    <row r="3596" spans="1:13" x14ac:dyDescent="0.25">
      <c r="A3596">
        <v>2021</v>
      </c>
      <c r="B3596" s="8">
        <v>44366</v>
      </c>
      <c r="C3596" s="50">
        <v>700</v>
      </c>
      <c r="D3596" t="s">
        <v>286</v>
      </c>
      <c r="E3596" s="22" t="s">
        <v>289</v>
      </c>
      <c r="F3596" t="s">
        <v>290</v>
      </c>
      <c r="G3596" s="9" t="s">
        <v>247</v>
      </c>
      <c r="I3596"/>
      <c r="K3596"/>
    </row>
    <row r="3597" spans="1:13" x14ac:dyDescent="0.25">
      <c r="A3597">
        <v>2021</v>
      </c>
      <c r="B3597" s="8">
        <v>44366</v>
      </c>
      <c r="C3597" s="50">
        <v>800</v>
      </c>
      <c r="D3597" t="s">
        <v>286</v>
      </c>
      <c r="E3597" s="22" t="s">
        <v>289</v>
      </c>
      <c r="F3597" t="s">
        <v>290</v>
      </c>
      <c r="G3597" s="9">
        <v>0.33468750000000003</v>
      </c>
      <c r="H3597" t="s">
        <v>13</v>
      </c>
      <c r="I3597">
        <v>86.1</v>
      </c>
      <c r="J3597">
        <v>455</v>
      </c>
      <c r="K3597">
        <v>10.55</v>
      </c>
      <c r="L3597">
        <v>1</v>
      </c>
    </row>
    <row r="3598" spans="1:13" x14ac:dyDescent="0.25">
      <c r="A3598">
        <v>2021</v>
      </c>
      <c r="B3598" s="8">
        <v>44366</v>
      </c>
      <c r="C3598" s="50">
        <v>800</v>
      </c>
      <c r="D3598" t="s">
        <v>286</v>
      </c>
      <c r="E3598" s="22" t="s">
        <v>289</v>
      </c>
      <c r="F3598" t="s">
        <v>290</v>
      </c>
      <c r="G3598" s="9">
        <v>0.33879629629629626</v>
      </c>
      <c r="H3598" t="s">
        <v>14</v>
      </c>
      <c r="I3598">
        <v>69.599999999999994</v>
      </c>
      <c r="J3598">
        <v>1855</v>
      </c>
      <c r="K3598">
        <v>14.38</v>
      </c>
      <c r="L3598">
        <v>1</v>
      </c>
    </row>
    <row r="3599" spans="1:13" x14ac:dyDescent="0.25">
      <c r="A3599">
        <v>2021</v>
      </c>
      <c r="B3599" s="8">
        <v>44366</v>
      </c>
      <c r="C3599" s="50">
        <v>900</v>
      </c>
      <c r="D3599" t="s">
        <v>286</v>
      </c>
      <c r="E3599" s="22" t="s">
        <v>289</v>
      </c>
      <c r="F3599" t="s">
        <v>290</v>
      </c>
      <c r="G3599" t="s">
        <v>247</v>
      </c>
      <c r="I3599"/>
      <c r="K3599"/>
    </row>
    <row r="3600" spans="1:13" x14ac:dyDescent="0.25">
      <c r="A3600">
        <v>2021</v>
      </c>
      <c r="B3600" s="8">
        <v>44366</v>
      </c>
      <c r="C3600" s="50">
        <v>1000</v>
      </c>
      <c r="D3600" t="s">
        <v>286</v>
      </c>
      <c r="E3600" s="22" t="s">
        <v>289</v>
      </c>
      <c r="F3600" t="s">
        <v>290</v>
      </c>
      <c r="G3600" s="9" t="s">
        <v>247</v>
      </c>
      <c r="I3600"/>
      <c r="K3600"/>
    </row>
    <row r="3601" spans="1:13" x14ac:dyDescent="0.25">
      <c r="A3601">
        <v>2021</v>
      </c>
      <c r="B3601" s="8">
        <v>44366</v>
      </c>
      <c r="C3601" s="50">
        <v>1100</v>
      </c>
      <c r="D3601" t="s">
        <v>286</v>
      </c>
      <c r="E3601" s="22" t="s">
        <v>289</v>
      </c>
      <c r="F3601" t="s">
        <v>290</v>
      </c>
      <c r="G3601" s="9" t="s">
        <v>247</v>
      </c>
      <c r="I3601"/>
      <c r="K3601"/>
    </row>
    <row r="3602" spans="1:13" x14ac:dyDescent="0.25">
      <c r="A3602">
        <v>2021</v>
      </c>
      <c r="B3602" s="8">
        <v>44366</v>
      </c>
      <c r="C3602" s="50">
        <v>1200</v>
      </c>
      <c r="D3602" t="s">
        <v>286</v>
      </c>
      <c r="E3602" s="22" t="s">
        <v>289</v>
      </c>
      <c r="F3602" t="s">
        <v>290</v>
      </c>
      <c r="G3602" s="9">
        <v>0.51605324074074077</v>
      </c>
      <c r="H3602" t="s">
        <v>13</v>
      </c>
      <c r="I3602">
        <v>57.8</v>
      </c>
      <c r="J3602">
        <v>5434</v>
      </c>
      <c r="K3602">
        <v>18.579999999999998</v>
      </c>
      <c r="L3602">
        <v>1</v>
      </c>
    </row>
    <row r="3603" spans="1:13" x14ac:dyDescent="0.25">
      <c r="A3603">
        <v>2021</v>
      </c>
      <c r="B3603" s="8">
        <v>44366</v>
      </c>
      <c r="C3603" s="50">
        <v>1300</v>
      </c>
      <c r="D3603" t="s">
        <v>286</v>
      </c>
      <c r="E3603" s="22" t="s">
        <v>289</v>
      </c>
      <c r="F3603" t="s">
        <v>290</v>
      </c>
      <c r="G3603" s="9" t="s">
        <v>247</v>
      </c>
      <c r="I3603"/>
      <c r="K3603"/>
    </row>
    <row r="3604" spans="1:13" x14ac:dyDescent="0.25">
      <c r="A3604">
        <v>2021</v>
      </c>
      <c r="B3604" s="8">
        <v>44366</v>
      </c>
      <c r="C3604" s="50">
        <v>1400</v>
      </c>
      <c r="D3604" t="s">
        <v>286</v>
      </c>
      <c r="E3604" s="22" t="s">
        <v>289</v>
      </c>
      <c r="F3604" t="s">
        <v>290</v>
      </c>
      <c r="G3604" s="9" t="s">
        <v>247</v>
      </c>
      <c r="I3604"/>
      <c r="K3604"/>
    </row>
    <row r="3605" spans="1:13" x14ac:dyDescent="0.25">
      <c r="A3605">
        <v>2021</v>
      </c>
      <c r="B3605" s="8">
        <v>44366</v>
      </c>
      <c r="C3605" s="50">
        <v>1500</v>
      </c>
      <c r="D3605" t="s">
        <v>261</v>
      </c>
      <c r="E3605" s="22" t="s">
        <v>289</v>
      </c>
      <c r="F3605" t="s">
        <v>290</v>
      </c>
      <c r="G3605" t="s">
        <v>295</v>
      </c>
      <c r="I3605"/>
      <c r="K3605"/>
      <c r="M3605" s="22" t="s">
        <v>235</v>
      </c>
    </row>
    <row r="3606" spans="1:13" x14ac:dyDescent="0.25">
      <c r="A3606">
        <v>2021</v>
      </c>
      <c r="B3606" s="8">
        <v>44366</v>
      </c>
      <c r="C3606" s="50">
        <v>1600</v>
      </c>
      <c r="D3606" t="s">
        <v>286</v>
      </c>
      <c r="E3606" s="22" t="s">
        <v>289</v>
      </c>
      <c r="F3606" t="s">
        <v>290</v>
      </c>
      <c r="G3606" s="9" t="s">
        <v>247</v>
      </c>
      <c r="I3606"/>
      <c r="K3606"/>
    </row>
    <row r="3607" spans="1:13" x14ac:dyDescent="0.25">
      <c r="A3607">
        <v>2021</v>
      </c>
      <c r="B3607" s="8">
        <v>44366</v>
      </c>
      <c r="C3607" s="50">
        <v>1700</v>
      </c>
      <c r="D3607" t="s">
        <v>286</v>
      </c>
      <c r="E3607" s="22" t="s">
        <v>289</v>
      </c>
      <c r="F3607" t="s">
        <v>290</v>
      </c>
      <c r="G3607" s="9" t="s">
        <v>247</v>
      </c>
      <c r="I3607"/>
      <c r="K3607"/>
    </row>
    <row r="3608" spans="1:13" x14ac:dyDescent="0.25">
      <c r="A3608">
        <v>2021</v>
      </c>
      <c r="B3608" s="8">
        <v>44366</v>
      </c>
      <c r="C3608" s="50">
        <v>1800</v>
      </c>
      <c r="D3608" t="s">
        <v>286</v>
      </c>
      <c r="E3608" s="22" t="s">
        <v>289</v>
      </c>
      <c r="F3608" t="s">
        <v>290</v>
      </c>
      <c r="G3608" s="9" t="s">
        <v>247</v>
      </c>
      <c r="I3608"/>
      <c r="K3608"/>
    </row>
    <row r="3609" spans="1:13" x14ac:dyDescent="0.25">
      <c r="A3609">
        <v>2021</v>
      </c>
      <c r="B3609" s="8">
        <v>44366</v>
      </c>
      <c r="C3609" s="50">
        <v>1900</v>
      </c>
      <c r="D3609" t="s">
        <v>286</v>
      </c>
      <c r="E3609" s="22" t="s">
        <v>289</v>
      </c>
      <c r="F3609" t="s">
        <v>290</v>
      </c>
      <c r="G3609" s="9">
        <v>0.80224537037037036</v>
      </c>
      <c r="H3609" t="s">
        <v>13</v>
      </c>
      <c r="I3609">
        <v>82</v>
      </c>
      <c r="J3609">
        <v>3649</v>
      </c>
      <c r="K3609">
        <v>14.31</v>
      </c>
      <c r="L3609">
        <v>1</v>
      </c>
    </row>
    <row r="3610" spans="1:13" x14ac:dyDescent="0.25">
      <c r="A3610">
        <v>2021</v>
      </c>
      <c r="B3610" s="8">
        <v>44366</v>
      </c>
      <c r="C3610" s="50">
        <v>2000</v>
      </c>
      <c r="D3610" t="s">
        <v>286</v>
      </c>
      <c r="E3610" s="22" t="s">
        <v>289</v>
      </c>
      <c r="F3610" t="s">
        <v>290</v>
      </c>
      <c r="G3610" s="9" t="s">
        <v>247</v>
      </c>
      <c r="I3610"/>
      <c r="K3610"/>
    </row>
    <row r="3611" spans="1:13" x14ac:dyDescent="0.25">
      <c r="A3611">
        <v>2021</v>
      </c>
      <c r="B3611" s="8">
        <v>44366</v>
      </c>
      <c r="C3611" s="50">
        <v>2100</v>
      </c>
      <c r="D3611" t="s">
        <v>286</v>
      </c>
      <c r="E3611" s="22" t="s">
        <v>289</v>
      </c>
      <c r="F3611" t="s">
        <v>290</v>
      </c>
      <c r="G3611" s="9">
        <v>0.88826388888888896</v>
      </c>
      <c r="H3611" t="s">
        <v>13</v>
      </c>
      <c r="I3611">
        <v>54.4</v>
      </c>
      <c r="J3611">
        <v>4576</v>
      </c>
      <c r="K3611">
        <v>14.54</v>
      </c>
      <c r="L3611">
        <v>1</v>
      </c>
    </row>
    <row r="3612" spans="1:13" x14ac:dyDescent="0.25">
      <c r="A3612">
        <v>2021</v>
      </c>
      <c r="B3612" s="8">
        <v>44366</v>
      </c>
      <c r="C3612" s="50">
        <v>2200</v>
      </c>
      <c r="D3612" t="s">
        <v>286</v>
      </c>
      <c r="E3612" s="22" t="s">
        <v>289</v>
      </c>
      <c r="F3612" t="s">
        <v>290</v>
      </c>
      <c r="G3612" s="9" t="s">
        <v>247</v>
      </c>
      <c r="I3612"/>
      <c r="K3612"/>
    </row>
    <row r="3613" spans="1:13" x14ac:dyDescent="0.25">
      <c r="A3613">
        <v>2021</v>
      </c>
      <c r="B3613" s="8">
        <v>44366</v>
      </c>
      <c r="C3613" s="50">
        <v>2300</v>
      </c>
      <c r="D3613" t="s">
        <v>286</v>
      </c>
      <c r="E3613" s="22" t="s">
        <v>289</v>
      </c>
      <c r="F3613" t="s">
        <v>290</v>
      </c>
      <c r="G3613" s="9" t="s">
        <v>247</v>
      </c>
      <c r="I3613"/>
      <c r="K3613"/>
    </row>
    <row r="3614" spans="1:13" x14ac:dyDescent="0.25">
      <c r="A3614">
        <v>2021</v>
      </c>
      <c r="B3614" s="8">
        <v>44367</v>
      </c>
      <c r="C3614" s="50">
        <v>0</v>
      </c>
      <c r="D3614" t="s">
        <v>261</v>
      </c>
      <c r="E3614" s="22" t="s">
        <v>289</v>
      </c>
      <c r="F3614" t="s">
        <v>290</v>
      </c>
      <c r="G3614" t="s">
        <v>295</v>
      </c>
      <c r="I3614"/>
      <c r="K3614"/>
      <c r="M3614" s="22" t="s">
        <v>235</v>
      </c>
    </row>
    <row r="3615" spans="1:13" x14ac:dyDescent="0.25">
      <c r="A3615">
        <v>2021</v>
      </c>
      <c r="B3615" s="8">
        <v>44367</v>
      </c>
      <c r="C3615" s="50">
        <v>100</v>
      </c>
      <c r="D3615" t="s">
        <v>261</v>
      </c>
      <c r="E3615" s="22" t="s">
        <v>289</v>
      </c>
      <c r="F3615" t="s">
        <v>290</v>
      </c>
      <c r="G3615" t="s">
        <v>295</v>
      </c>
      <c r="I3615"/>
      <c r="K3615"/>
      <c r="M3615" s="22" t="s">
        <v>235</v>
      </c>
    </row>
    <row r="3616" spans="1:13" x14ac:dyDescent="0.25">
      <c r="A3616">
        <v>2021</v>
      </c>
      <c r="B3616" s="8">
        <v>44367</v>
      </c>
      <c r="C3616" s="50">
        <v>200</v>
      </c>
      <c r="D3616" t="s">
        <v>286</v>
      </c>
      <c r="E3616" s="22" t="s">
        <v>289</v>
      </c>
      <c r="F3616" t="s">
        <v>290</v>
      </c>
      <c r="G3616" s="9" t="s">
        <v>247</v>
      </c>
      <c r="I3616"/>
      <c r="K3616"/>
    </row>
    <row r="3617" spans="1:12" x14ac:dyDescent="0.25">
      <c r="A3617">
        <v>2021</v>
      </c>
      <c r="B3617" s="8">
        <v>44367</v>
      </c>
      <c r="C3617" s="50">
        <v>300</v>
      </c>
      <c r="D3617" t="s">
        <v>286</v>
      </c>
      <c r="E3617" s="22" t="s">
        <v>289</v>
      </c>
      <c r="F3617" t="s">
        <v>290</v>
      </c>
      <c r="G3617" s="9" t="s">
        <v>247</v>
      </c>
      <c r="I3617"/>
      <c r="K3617"/>
    </row>
    <row r="3618" spans="1:12" x14ac:dyDescent="0.25">
      <c r="A3618">
        <v>2021</v>
      </c>
      <c r="B3618" s="8">
        <v>44367</v>
      </c>
      <c r="C3618" s="50">
        <v>400</v>
      </c>
      <c r="D3618" t="s">
        <v>286</v>
      </c>
      <c r="E3618" s="22" t="s">
        <v>289</v>
      </c>
      <c r="F3618" t="s">
        <v>290</v>
      </c>
      <c r="G3618" s="9" t="s">
        <v>247</v>
      </c>
      <c r="I3618"/>
      <c r="K3618"/>
    </row>
    <row r="3619" spans="1:12" x14ac:dyDescent="0.25">
      <c r="A3619">
        <v>2021</v>
      </c>
      <c r="B3619" s="8">
        <v>44367</v>
      </c>
      <c r="C3619" s="50">
        <v>500</v>
      </c>
      <c r="D3619" t="s">
        <v>286</v>
      </c>
      <c r="E3619" s="22" t="s">
        <v>289</v>
      </c>
      <c r="F3619" t="s">
        <v>290</v>
      </c>
      <c r="G3619" s="9" t="s">
        <v>247</v>
      </c>
      <c r="I3619"/>
      <c r="K3619"/>
    </row>
    <row r="3620" spans="1:12" x14ac:dyDescent="0.25">
      <c r="A3620">
        <v>2021</v>
      </c>
      <c r="B3620" s="8">
        <v>44367</v>
      </c>
      <c r="C3620" s="50">
        <v>600</v>
      </c>
      <c r="D3620" t="s">
        <v>286</v>
      </c>
      <c r="E3620" s="22" t="s">
        <v>289</v>
      </c>
      <c r="F3620" t="s">
        <v>290</v>
      </c>
      <c r="G3620" s="9" t="s">
        <v>247</v>
      </c>
      <c r="I3620"/>
      <c r="K3620"/>
    </row>
    <row r="3621" spans="1:12" x14ac:dyDescent="0.25">
      <c r="A3621">
        <v>2021</v>
      </c>
      <c r="B3621" s="8">
        <v>44367</v>
      </c>
      <c r="C3621" s="50">
        <v>700</v>
      </c>
      <c r="D3621" t="s">
        <v>286</v>
      </c>
      <c r="E3621" s="22" t="s">
        <v>289</v>
      </c>
      <c r="F3621" t="s">
        <v>290</v>
      </c>
      <c r="G3621" s="9" t="s">
        <v>247</v>
      </c>
      <c r="I3621"/>
      <c r="K3621"/>
    </row>
    <row r="3622" spans="1:12" x14ac:dyDescent="0.25">
      <c r="A3622">
        <v>2021</v>
      </c>
      <c r="B3622" s="8">
        <v>44367</v>
      </c>
      <c r="C3622" s="50">
        <v>800</v>
      </c>
      <c r="D3622" t="s">
        <v>286</v>
      </c>
      <c r="E3622" s="22" t="s">
        <v>289</v>
      </c>
      <c r="F3622" t="s">
        <v>290</v>
      </c>
      <c r="G3622" s="9" t="s">
        <v>247</v>
      </c>
      <c r="I3622"/>
      <c r="K3622"/>
    </row>
    <row r="3623" spans="1:12" x14ac:dyDescent="0.25">
      <c r="A3623">
        <v>2021</v>
      </c>
      <c r="B3623" s="8">
        <v>44367</v>
      </c>
      <c r="C3623" s="50">
        <v>900</v>
      </c>
      <c r="D3623" t="s">
        <v>286</v>
      </c>
      <c r="E3623" s="22" t="s">
        <v>289</v>
      </c>
      <c r="F3623" t="s">
        <v>290</v>
      </c>
      <c r="G3623" s="9">
        <v>0.38331018518518517</v>
      </c>
      <c r="H3623" t="s">
        <v>13</v>
      </c>
      <c r="I3623">
        <v>80.400000000000006</v>
      </c>
      <c r="J3623">
        <v>2685</v>
      </c>
      <c r="K3623">
        <v>12.66</v>
      </c>
      <c r="L3623">
        <v>1</v>
      </c>
    </row>
    <row r="3624" spans="1:12" x14ac:dyDescent="0.25">
      <c r="A3624">
        <v>2021</v>
      </c>
      <c r="B3624" s="8">
        <v>44367</v>
      </c>
      <c r="C3624" s="50">
        <v>1000</v>
      </c>
      <c r="D3624" t="s">
        <v>286</v>
      </c>
      <c r="E3624" s="22" t="s">
        <v>289</v>
      </c>
      <c r="F3624" t="s">
        <v>290</v>
      </c>
      <c r="G3624" s="9" t="s">
        <v>247</v>
      </c>
      <c r="I3624"/>
      <c r="K3624"/>
    </row>
    <row r="3625" spans="1:12" x14ac:dyDescent="0.25">
      <c r="A3625">
        <v>2021</v>
      </c>
      <c r="B3625" s="8">
        <v>44367</v>
      </c>
      <c r="C3625" s="50">
        <v>1100</v>
      </c>
      <c r="D3625" t="s">
        <v>286</v>
      </c>
      <c r="E3625" s="22" t="s">
        <v>289</v>
      </c>
      <c r="F3625" t="s">
        <v>290</v>
      </c>
      <c r="G3625" s="9">
        <v>0.4758101851851852</v>
      </c>
      <c r="H3625" t="s">
        <v>13</v>
      </c>
      <c r="I3625">
        <v>81.8</v>
      </c>
      <c r="J3625">
        <v>5823</v>
      </c>
      <c r="K3625">
        <v>15.89</v>
      </c>
      <c r="L3625">
        <v>1</v>
      </c>
    </row>
    <row r="3626" spans="1:12" x14ac:dyDescent="0.25">
      <c r="A3626">
        <v>2021</v>
      </c>
      <c r="B3626" s="8">
        <v>44367</v>
      </c>
      <c r="C3626" s="50">
        <v>1200</v>
      </c>
      <c r="D3626" t="s">
        <v>286</v>
      </c>
      <c r="E3626" s="22" t="s">
        <v>289</v>
      </c>
      <c r="F3626" t="s">
        <v>290</v>
      </c>
      <c r="G3626" s="9" t="s">
        <v>247</v>
      </c>
      <c r="I3626"/>
      <c r="K3626"/>
    </row>
    <row r="3627" spans="1:12" x14ac:dyDescent="0.25">
      <c r="A3627">
        <v>2021</v>
      </c>
      <c r="B3627" s="8">
        <v>44367</v>
      </c>
      <c r="C3627" s="50">
        <v>1300</v>
      </c>
      <c r="D3627" t="s">
        <v>286</v>
      </c>
      <c r="E3627" s="22" t="s">
        <v>289</v>
      </c>
      <c r="F3627" t="s">
        <v>290</v>
      </c>
      <c r="G3627" s="9">
        <v>0.56146990740740743</v>
      </c>
      <c r="H3627" t="s">
        <v>14</v>
      </c>
      <c r="I3627">
        <v>83.8</v>
      </c>
      <c r="J3627">
        <v>6877</v>
      </c>
      <c r="K3627">
        <v>13.53</v>
      </c>
      <c r="L3627">
        <v>1</v>
      </c>
    </row>
    <row r="3628" spans="1:12" x14ac:dyDescent="0.25">
      <c r="A3628">
        <v>2021</v>
      </c>
      <c r="B3628" s="8">
        <v>44367</v>
      </c>
      <c r="C3628" s="50">
        <v>1400</v>
      </c>
      <c r="D3628" t="s">
        <v>286</v>
      </c>
      <c r="E3628" s="22" t="s">
        <v>289</v>
      </c>
      <c r="F3628" t="s">
        <v>290</v>
      </c>
      <c r="G3628" t="s">
        <v>247</v>
      </c>
      <c r="I3628"/>
      <c r="K3628"/>
    </row>
    <row r="3629" spans="1:12" x14ac:dyDescent="0.25">
      <c r="A3629">
        <v>2021</v>
      </c>
      <c r="B3629" s="8">
        <v>44367</v>
      </c>
      <c r="C3629" s="50">
        <v>1500</v>
      </c>
      <c r="D3629" t="s">
        <v>286</v>
      </c>
      <c r="E3629" s="22" t="s">
        <v>289</v>
      </c>
      <c r="F3629" t="s">
        <v>290</v>
      </c>
      <c r="G3629" s="9" t="s">
        <v>247</v>
      </c>
      <c r="I3629"/>
      <c r="K3629"/>
    </row>
    <row r="3630" spans="1:12" x14ac:dyDescent="0.25">
      <c r="A3630">
        <v>2021</v>
      </c>
      <c r="B3630" s="8">
        <v>44367</v>
      </c>
      <c r="C3630" s="50">
        <v>1600</v>
      </c>
      <c r="D3630" t="s">
        <v>286</v>
      </c>
      <c r="E3630" s="22" t="s">
        <v>289</v>
      </c>
      <c r="F3630" t="s">
        <v>290</v>
      </c>
      <c r="G3630" s="9" t="s">
        <v>247</v>
      </c>
      <c r="I3630"/>
      <c r="K3630"/>
    </row>
    <row r="3631" spans="1:12" x14ac:dyDescent="0.25">
      <c r="A3631">
        <v>2021</v>
      </c>
      <c r="B3631" s="8">
        <v>44367</v>
      </c>
      <c r="C3631" s="50">
        <v>1700</v>
      </c>
      <c r="D3631" t="s">
        <v>286</v>
      </c>
      <c r="E3631" s="22" t="s">
        <v>289</v>
      </c>
      <c r="F3631" t="s">
        <v>290</v>
      </c>
      <c r="G3631" s="9" t="s">
        <v>247</v>
      </c>
      <c r="I3631"/>
      <c r="K3631"/>
    </row>
    <row r="3632" spans="1:12" x14ac:dyDescent="0.25">
      <c r="A3632">
        <v>2021</v>
      </c>
      <c r="B3632" s="8">
        <v>44367</v>
      </c>
      <c r="C3632" s="50">
        <v>1800</v>
      </c>
      <c r="D3632" t="s">
        <v>286</v>
      </c>
      <c r="E3632" s="22" t="s">
        <v>289</v>
      </c>
      <c r="F3632" t="s">
        <v>290</v>
      </c>
      <c r="G3632" s="9" t="s">
        <v>247</v>
      </c>
      <c r="I3632"/>
      <c r="K3632"/>
    </row>
    <row r="3633" spans="1:13" x14ac:dyDescent="0.25">
      <c r="A3633">
        <v>2021</v>
      </c>
      <c r="B3633" s="8">
        <v>44367</v>
      </c>
      <c r="C3633" s="50">
        <v>1900</v>
      </c>
      <c r="D3633" t="s">
        <v>286</v>
      </c>
      <c r="E3633" s="22" t="s">
        <v>289</v>
      </c>
      <c r="F3633" t="s">
        <v>290</v>
      </c>
      <c r="G3633" s="9">
        <v>0.79629629629629628</v>
      </c>
      <c r="H3633" t="s">
        <v>13</v>
      </c>
      <c r="I3633">
        <v>93.9</v>
      </c>
      <c r="J3633">
        <v>1580</v>
      </c>
      <c r="K3633">
        <v>14.4</v>
      </c>
      <c r="L3633">
        <v>1</v>
      </c>
    </row>
    <row r="3634" spans="1:13" x14ac:dyDescent="0.25">
      <c r="A3634">
        <v>2021</v>
      </c>
      <c r="B3634" s="8">
        <v>44367</v>
      </c>
      <c r="C3634" s="50">
        <v>2000</v>
      </c>
      <c r="D3634" t="s">
        <v>286</v>
      </c>
      <c r="E3634" s="22" t="s">
        <v>289</v>
      </c>
      <c r="F3634" t="s">
        <v>290</v>
      </c>
      <c r="G3634" s="9" t="s">
        <v>247</v>
      </c>
      <c r="I3634"/>
      <c r="K3634"/>
    </row>
    <row r="3635" spans="1:13" x14ac:dyDescent="0.25">
      <c r="A3635">
        <v>2021</v>
      </c>
      <c r="B3635" s="8">
        <v>44367</v>
      </c>
      <c r="C3635" s="50">
        <v>2100</v>
      </c>
      <c r="D3635" t="s">
        <v>286</v>
      </c>
      <c r="E3635" s="22" t="s">
        <v>289</v>
      </c>
      <c r="F3635" t="s">
        <v>290</v>
      </c>
      <c r="G3635" s="9" t="s">
        <v>247</v>
      </c>
      <c r="I3635"/>
      <c r="K3635"/>
    </row>
    <row r="3636" spans="1:13" s="22" customFormat="1" x14ac:dyDescent="0.25">
      <c r="A3636" s="22">
        <v>2021</v>
      </c>
      <c r="B3636" s="41">
        <v>44367</v>
      </c>
      <c r="C3636" s="51">
        <v>2200</v>
      </c>
      <c r="D3636" s="22" t="s">
        <v>286</v>
      </c>
      <c r="E3636" s="22" t="s">
        <v>289</v>
      </c>
      <c r="F3636" s="22" t="s">
        <v>290</v>
      </c>
      <c r="G3636" s="25" t="s">
        <v>247</v>
      </c>
    </row>
    <row r="3637" spans="1:13" x14ac:dyDescent="0.25">
      <c r="A3637">
        <v>2021</v>
      </c>
      <c r="B3637" s="8">
        <v>44367</v>
      </c>
      <c r="C3637" s="50">
        <v>2300</v>
      </c>
      <c r="D3637" t="s">
        <v>286</v>
      </c>
      <c r="E3637" s="22" t="s">
        <v>289</v>
      </c>
      <c r="F3637" t="s">
        <v>290</v>
      </c>
      <c r="G3637" s="9">
        <v>0.96929398148148149</v>
      </c>
      <c r="H3637" t="s">
        <v>13</v>
      </c>
      <c r="I3637">
        <v>74.7</v>
      </c>
      <c r="J3637">
        <v>3783</v>
      </c>
      <c r="K3637">
        <v>10.25</v>
      </c>
      <c r="L3637">
        <v>1</v>
      </c>
    </row>
    <row r="3638" spans="1:13" x14ac:dyDescent="0.25">
      <c r="A3638">
        <v>2021</v>
      </c>
      <c r="B3638" s="8">
        <v>44368</v>
      </c>
      <c r="C3638" s="50">
        <v>0</v>
      </c>
      <c r="D3638" t="s">
        <v>286</v>
      </c>
      <c r="E3638" s="22" t="s">
        <v>289</v>
      </c>
      <c r="F3638" t="s">
        <v>290</v>
      </c>
      <c r="G3638" s="9" t="s">
        <v>247</v>
      </c>
      <c r="I3638"/>
      <c r="K3638"/>
    </row>
    <row r="3639" spans="1:13" x14ac:dyDescent="0.25">
      <c r="A3639">
        <v>2021</v>
      </c>
      <c r="B3639" s="8">
        <v>44368</v>
      </c>
      <c r="C3639" s="50">
        <v>100</v>
      </c>
      <c r="D3639" t="s">
        <v>286</v>
      </c>
      <c r="E3639" s="22" t="s">
        <v>289</v>
      </c>
      <c r="F3639" t="s">
        <v>290</v>
      </c>
      <c r="G3639" s="9" t="s">
        <v>247</v>
      </c>
      <c r="I3639"/>
      <c r="K3639"/>
    </row>
    <row r="3640" spans="1:13" x14ac:dyDescent="0.25">
      <c r="A3640">
        <v>2021</v>
      </c>
      <c r="B3640" s="8">
        <v>44368</v>
      </c>
      <c r="C3640" s="50">
        <v>200</v>
      </c>
      <c r="D3640" t="s">
        <v>286</v>
      </c>
      <c r="E3640" s="22" t="s">
        <v>289</v>
      </c>
      <c r="F3640" t="s">
        <v>290</v>
      </c>
      <c r="G3640" s="9" t="s">
        <v>247</v>
      </c>
      <c r="I3640"/>
      <c r="K3640"/>
    </row>
    <row r="3641" spans="1:13" x14ac:dyDescent="0.25">
      <c r="A3641">
        <v>2021</v>
      </c>
      <c r="B3641" s="8">
        <v>44368</v>
      </c>
      <c r="C3641" s="50">
        <v>300</v>
      </c>
      <c r="D3641" t="s">
        <v>286</v>
      </c>
      <c r="E3641" s="22" t="s">
        <v>289</v>
      </c>
      <c r="F3641" t="s">
        <v>290</v>
      </c>
      <c r="G3641" s="9" t="s">
        <v>247</v>
      </c>
      <c r="I3641"/>
      <c r="K3641"/>
    </row>
    <row r="3642" spans="1:13" x14ac:dyDescent="0.25">
      <c r="A3642">
        <v>2021</v>
      </c>
      <c r="B3642" s="8">
        <v>44368</v>
      </c>
      <c r="C3642" s="50">
        <v>400</v>
      </c>
      <c r="D3642" t="s">
        <v>286</v>
      </c>
      <c r="E3642" s="22" t="s">
        <v>289</v>
      </c>
      <c r="F3642" t="s">
        <v>290</v>
      </c>
      <c r="G3642" s="9" t="s">
        <v>247</v>
      </c>
      <c r="I3642"/>
      <c r="K3642"/>
    </row>
    <row r="3643" spans="1:13" x14ac:dyDescent="0.25">
      <c r="A3643">
        <v>2021</v>
      </c>
      <c r="B3643" s="8">
        <v>44368</v>
      </c>
      <c r="C3643" s="50">
        <v>500</v>
      </c>
      <c r="D3643" t="s">
        <v>261</v>
      </c>
      <c r="E3643" s="22" t="s">
        <v>289</v>
      </c>
      <c r="F3643" t="s">
        <v>290</v>
      </c>
      <c r="G3643" t="s">
        <v>295</v>
      </c>
      <c r="I3643"/>
      <c r="K3643"/>
      <c r="M3643" s="22" t="s">
        <v>235</v>
      </c>
    </row>
    <row r="3644" spans="1:13" x14ac:dyDescent="0.25">
      <c r="A3644">
        <v>2021</v>
      </c>
      <c r="B3644" s="8">
        <v>44368</v>
      </c>
      <c r="C3644" s="50">
        <v>600</v>
      </c>
      <c r="D3644" t="s">
        <v>261</v>
      </c>
      <c r="E3644" s="22" t="s">
        <v>289</v>
      </c>
      <c r="F3644" t="s">
        <v>290</v>
      </c>
      <c r="G3644" t="s">
        <v>295</v>
      </c>
      <c r="I3644"/>
      <c r="K3644"/>
      <c r="M3644" s="22" t="s">
        <v>235</v>
      </c>
    </row>
    <row r="3645" spans="1:13" x14ac:dyDescent="0.25">
      <c r="A3645">
        <v>2021</v>
      </c>
      <c r="B3645" s="8">
        <v>44368</v>
      </c>
      <c r="C3645" s="50">
        <v>700</v>
      </c>
      <c r="D3645" t="s">
        <v>261</v>
      </c>
      <c r="E3645" s="22" t="s">
        <v>289</v>
      </c>
      <c r="F3645" t="s">
        <v>290</v>
      </c>
      <c r="G3645" t="s">
        <v>295</v>
      </c>
      <c r="I3645"/>
      <c r="K3645"/>
    </row>
    <row r="3646" spans="1:13" x14ac:dyDescent="0.25">
      <c r="A3646">
        <v>2021</v>
      </c>
      <c r="B3646" s="8">
        <v>44368</v>
      </c>
      <c r="C3646" s="50">
        <v>800</v>
      </c>
      <c r="D3646" t="s">
        <v>261</v>
      </c>
      <c r="E3646" s="22" t="s">
        <v>289</v>
      </c>
      <c r="F3646" t="s">
        <v>290</v>
      </c>
      <c r="G3646" t="s">
        <v>295</v>
      </c>
      <c r="I3646"/>
      <c r="K3646"/>
    </row>
    <row r="3647" spans="1:13" x14ac:dyDescent="0.25">
      <c r="A3647">
        <v>2021</v>
      </c>
      <c r="B3647" s="8">
        <v>44368</v>
      </c>
      <c r="C3647" s="50">
        <v>900</v>
      </c>
      <c r="D3647" t="s">
        <v>261</v>
      </c>
      <c r="E3647" s="22" t="s">
        <v>289</v>
      </c>
      <c r="F3647" t="s">
        <v>290</v>
      </c>
      <c r="G3647" t="s">
        <v>295</v>
      </c>
      <c r="I3647"/>
      <c r="K3647"/>
    </row>
    <row r="3648" spans="1:13" x14ac:dyDescent="0.25">
      <c r="A3648">
        <v>2021</v>
      </c>
      <c r="B3648" s="8">
        <v>44368</v>
      </c>
      <c r="C3648" s="50">
        <v>1000</v>
      </c>
      <c r="D3648" t="s">
        <v>286</v>
      </c>
      <c r="E3648" s="22" t="s">
        <v>289</v>
      </c>
      <c r="F3648" t="s">
        <v>290</v>
      </c>
      <c r="G3648" s="9" t="s">
        <v>247</v>
      </c>
      <c r="I3648"/>
      <c r="K3648"/>
    </row>
    <row r="3649" spans="1:12" x14ac:dyDescent="0.25">
      <c r="A3649">
        <v>2021</v>
      </c>
      <c r="B3649" s="8">
        <v>44368</v>
      </c>
      <c r="C3649" s="50">
        <v>1100</v>
      </c>
      <c r="D3649" t="s">
        <v>286</v>
      </c>
      <c r="E3649" s="22" t="s">
        <v>289</v>
      </c>
      <c r="F3649" t="s">
        <v>290</v>
      </c>
      <c r="G3649" s="9" t="s">
        <v>247</v>
      </c>
      <c r="I3649"/>
      <c r="K3649"/>
    </row>
    <row r="3650" spans="1:12" x14ac:dyDescent="0.25">
      <c r="A3650">
        <v>2021</v>
      </c>
      <c r="B3650" s="8">
        <v>44368</v>
      </c>
      <c r="C3650" s="50">
        <v>1200</v>
      </c>
      <c r="D3650" t="s">
        <v>286</v>
      </c>
      <c r="E3650" s="22" t="s">
        <v>289</v>
      </c>
      <c r="F3650" t="s">
        <v>290</v>
      </c>
      <c r="G3650" s="9" t="s">
        <v>247</v>
      </c>
      <c r="I3650"/>
      <c r="K3650"/>
    </row>
    <row r="3651" spans="1:12" x14ac:dyDescent="0.25">
      <c r="A3651">
        <v>2021</v>
      </c>
      <c r="B3651" s="8">
        <v>44368</v>
      </c>
      <c r="C3651" s="50">
        <v>1300</v>
      </c>
      <c r="D3651" t="s">
        <v>286</v>
      </c>
      <c r="E3651" s="22" t="s">
        <v>289</v>
      </c>
      <c r="F3651" t="s">
        <v>290</v>
      </c>
      <c r="G3651" s="9" t="s">
        <v>247</v>
      </c>
      <c r="I3651"/>
      <c r="K3651"/>
    </row>
    <row r="3652" spans="1:12" x14ac:dyDescent="0.25">
      <c r="A3652">
        <v>2021</v>
      </c>
      <c r="B3652" s="8">
        <v>44368</v>
      </c>
      <c r="C3652" s="50">
        <v>1400</v>
      </c>
      <c r="D3652" t="s">
        <v>286</v>
      </c>
      <c r="E3652" s="22" t="s">
        <v>289</v>
      </c>
      <c r="F3652" t="s">
        <v>290</v>
      </c>
      <c r="G3652" s="9">
        <v>0.5995138888888889</v>
      </c>
      <c r="H3652" t="s">
        <v>13</v>
      </c>
      <c r="I3652">
        <v>81</v>
      </c>
      <c r="J3652">
        <v>5548</v>
      </c>
      <c r="K3652">
        <v>12.35</v>
      </c>
      <c r="L3652">
        <v>1</v>
      </c>
    </row>
    <row r="3653" spans="1:12" x14ac:dyDescent="0.25">
      <c r="A3653">
        <v>2021</v>
      </c>
      <c r="B3653" s="8">
        <v>44368</v>
      </c>
      <c r="C3653" s="50">
        <v>1500</v>
      </c>
      <c r="D3653" t="s">
        <v>286</v>
      </c>
      <c r="E3653" s="22" t="s">
        <v>289</v>
      </c>
      <c r="F3653" t="s">
        <v>290</v>
      </c>
      <c r="G3653" s="9">
        <v>0.63806712962962964</v>
      </c>
      <c r="H3653" t="s">
        <v>13</v>
      </c>
      <c r="I3653">
        <v>75.8</v>
      </c>
      <c r="J3653">
        <v>4309</v>
      </c>
      <c r="K3653">
        <v>12.32</v>
      </c>
      <c r="L3653">
        <v>1</v>
      </c>
    </row>
    <row r="3654" spans="1:12" x14ac:dyDescent="0.25">
      <c r="A3654">
        <v>2021</v>
      </c>
      <c r="B3654" s="8">
        <v>44368</v>
      </c>
      <c r="C3654" s="50">
        <v>1500</v>
      </c>
      <c r="D3654" t="s">
        <v>286</v>
      </c>
      <c r="E3654" s="22" t="s">
        <v>289</v>
      </c>
      <c r="F3654" t="s">
        <v>290</v>
      </c>
      <c r="G3654" s="9">
        <v>0.638738425925926</v>
      </c>
      <c r="H3654" t="s">
        <v>14</v>
      </c>
      <c r="I3654">
        <v>76.5</v>
      </c>
      <c r="J3654">
        <v>4524</v>
      </c>
      <c r="K3654">
        <v>12.15</v>
      </c>
      <c r="L3654">
        <v>1</v>
      </c>
    </row>
    <row r="3655" spans="1:12" x14ac:dyDescent="0.25">
      <c r="A3655">
        <v>2021</v>
      </c>
      <c r="B3655" s="8">
        <v>44368</v>
      </c>
      <c r="C3655" s="50">
        <v>1600</v>
      </c>
      <c r="D3655" t="s">
        <v>286</v>
      </c>
      <c r="E3655" s="22" t="s">
        <v>289</v>
      </c>
      <c r="F3655" t="s">
        <v>290</v>
      </c>
      <c r="G3655" s="9" t="s">
        <v>247</v>
      </c>
      <c r="I3655"/>
      <c r="K3655"/>
    </row>
    <row r="3656" spans="1:12" x14ac:dyDescent="0.25">
      <c r="A3656">
        <v>2021</v>
      </c>
      <c r="B3656" s="8">
        <v>44368</v>
      </c>
      <c r="C3656" s="50">
        <v>1700</v>
      </c>
      <c r="D3656" t="s">
        <v>286</v>
      </c>
      <c r="E3656" s="22" t="s">
        <v>289</v>
      </c>
      <c r="F3656" t="s">
        <v>290</v>
      </c>
      <c r="G3656" s="9" t="s">
        <v>247</v>
      </c>
      <c r="I3656"/>
      <c r="K3656"/>
    </row>
    <row r="3657" spans="1:12" x14ac:dyDescent="0.25">
      <c r="A3657">
        <v>2021</v>
      </c>
      <c r="B3657" s="8">
        <v>44368</v>
      </c>
      <c r="C3657" s="50">
        <v>1800</v>
      </c>
      <c r="D3657" t="s">
        <v>286</v>
      </c>
      <c r="E3657" s="22" t="s">
        <v>289</v>
      </c>
      <c r="F3657" t="s">
        <v>290</v>
      </c>
      <c r="G3657" s="9" t="s">
        <v>247</v>
      </c>
      <c r="I3657"/>
      <c r="K3657"/>
    </row>
    <row r="3658" spans="1:12" x14ac:dyDescent="0.25">
      <c r="A3658">
        <v>2021</v>
      </c>
      <c r="B3658" s="8">
        <v>44368</v>
      </c>
      <c r="C3658" s="50">
        <v>1900</v>
      </c>
      <c r="D3658" t="s">
        <v>286</v>
      </c>
      <c r="E3658" s="22" t="s">
        <v>289</v>
      </c>
      <c r="F3658" t="s">
        <v>290</v>
      </c>
      <c r="G3658" s="9" t="s">
        <v>247</v>
      </c>
      <c r="I3658"/>
      <c r="K3658"/>
    </row>
    <row r="3659" spans="1:12" x14ac:dyDescent="0.25">
      <c r="A3659">
        <v>2021</v>
      </c>
      <c r="B3659" s="8">
        <v>44368</v>
      </c>
      <c r="C3659" s="50">
        <v>2000</v>
      </c>
      <c r="D3659" t="s">
        <v>286</v>
      </c>
      <c r="E3659" s="22" t="s">
        <v>289</v>
      </c>
      <c r="F3659" t="s">
        <v>290</v>
      </c>
      <c r="G3659" s="9" t="s">
        <v>247</v>
      </c>
      <c r="I3659"/>
      <c r="K3659"/>
    </row>
    <row r="3660" spans="1:12" x14ac:dyDescent="0.25">
      <c r="A3660">
        <v>2021</v>
      </c>
      <c r="B3660" s="8">
        <v>44368</v>
      </c>
      <c r="C3660" s="50">
        <v>2100</v>
      </c>
      <c r="D3660" t="s">
        <v>286</v>
      </c>
      <c r="E3660" s="22" t="s">
        <v>289</v>
      </c>
      <c r="F3660" t="s">
        <v>290</v>
      </c>
      <c r="G3660" s="9" t="s">
        <v>247</v>
      </c>
      <c r="I3660"/>
      <c r="K3660"/>
    </row>
    <row r="3661" spans="1:12" x14ac:dyDescent="0.25">
      <c r="A3661">
        <v>2021</v>
      </c>
      <c r="B3661" s="8">
        <v>44368</v>
      </c>
      <c r="C3661" s="50">
        <v>2200</v>
      </c>
      <c r="D3661" t="s">
        <v>286</v>
      </c>
      <c r="E3661" s="22" t="s">
        <v>289</v>
      </c>
      <c r="F3661" t="s">
        <v>290</v>
      </c>
      <c r="G3661" s="9" t="s">
        <v>247</v>
      </c>
      <c r="I3661"/>
      <c r="K3661"/>
    </row>
    <row r="3662" spans="1:12" x14ac:dyDescent="0.25">
      <c r="A3662">
        <v>2021</v>
      </c>
      <c r="B3662" s="8">
        <v>44368</v>
      </c>
      <c r="C3662" s="50">
        <v>2300</v>
      </c>
      <c r="D3662" t="s">
        <v>286</v>
      </c>
      <c r="E3662" s="22" t="s">
        <v>289</v>
      </c>
      <c r="F3662" t="s">
        <v>290</v>
      </c>
      <c r="G3662" s="9" t="s">
        <v>247</v>
      </c>
      <c r="I3662"/>
      <c r="K3662"/>
    </row>
    <row r="3663" spans="1:12" x14ac:dyDescent="0.25">
      <c r="A3663">
        <v>2021</v>
      </c>
      <c r="B3663" s="8">
        <v>44369</v>
      </c>
      <c r="C3663" s="50">
        <v>0</v>
      </c>
      <c r="D3663" t="s">
        <v>286</v>
      </c>
      <c r="E3663" s="22" t="s">
        <v>289</v>
      </c>
      <c r="F3663" t="s">
        <v>290</v>
      </c>
      <c r="G3663" s="9" t="s">
        <v>247</v>
      </c>
      <c r="I3663"/>
      <c r="K3663"/>
    </row>
    <row r="3664" spans="1:12" x14ac:dyDescent="0.25">
      <c r="A3664">
        <v>2021</v>
      </c>
      <c r="B3664" s="8">
        <v>44369</v>
      </c>
      <c r="C3664" s="50">
        <v>100</v>
      </c>
      <c r="D3664" t="s">
        <v>286</v>
      </c>
      <c r="E3664" s="22" t="s">
        <v>289</v>
      </c>
      <c r="F3664" t="s">
        <v>290</v>
      </c>
      <c r="G3664" s="9">
        <v>5.092592592592593E-2</v>
      </c>
      <c r="H3664" t="s">
        <v>13</v>
      </c>
      <c r="I3664">
        <v>77.2</v>
      </c>
      <c r="J3664">
        <v>3098</v>
      </c>
      <c r="K3664">
        <v>8.2200000000000006</v>
      </c>
    </row>
    <row r="3665" spans="1:12" x14ac:dyDescent="0.25">
      <c r="A3665">
        <v>2021</v>
      </c>
      <c r="B3665" s="8">
        <v>44369</v>
      </c>
      <c r="C3665" s="50">
        <v>200</v>
      </c>
      <c r="D3665" t="s">
        <v>286</v>
      </c>
      <c r="E3665" s="22" t="s">
        <v>289</v>
      </c>
      <c r="F3665" t="s">
        <v>290</v>
      </c>
      <c r="G3665" s="9" t="s">
        <v>247</v>
      </c>
      <c r="I3665"/>
      <c r="K3665"/>
    </row>
    <row r="3666" spans="1:12" x14ac:dyDescent="0.25">
      <c r="A3666">
        <v>2021</v>
      </c>
      <c r="B3666" s="8">
        <v>44369</v>
      </c>
      <c r="C3666" s="50">
        <v>300</v>
      </c>
      <c r="D3666" t="s">
        <v>286</v>
      </c>
      <c r="E3666" s="22" t="s">
        <v>289</v>
      </c>
      <c r="F3666" t="s">
        <v>290</v>
      </c>
      <c r="G3666" s="9" t="s">
        <v>247</v>
      </c>
      <c r="I3666"/>
      <c r="K3666"/>
    </row>
    <row r="3667" spans="1:12" x14ac:dyDescent="0.25">
      <c r="A3667">
        <v>2021</v>
      </c>
      <c r="B3667" s="8">
        <v>44369</v>
      </c>
      <c r="C3667" s="50">
        <v>400</v>
      </c>
      <c r="D3667" t="s">
        <v>286</v>
      </c>
      <c r="E3667" s="22" t="s">
        <v>289</v>
      </c>
      <c r="F3667" t="s">
        <v>290</v>
      </c>
      <c r="G3667" s="9" t="s">
        <v>247</v>
      </c>
      <c r="I3667"/>
      <c r="K3667"/>
    </row>
    <row r="3668" spans="1:12" x14ac:dyDescent="0.25">
      <c r="A3668">
        <v>2021</v>
      </c>
      <c r="B3668" s="8">
        <v>44369</v>
      </c>
      <c r="C3668" s="50">
        <v>500</v>
      </c>
      <c r="D3668" t="s">
        <v>286</v>
      </c>
      <c r="E3668" s="22" t="s">
        <v>289</v>
      </c>
      <c r="F3668" t="s">
        <v>290</v>
      </c>
      <c r="G3668" s="9" t="s">
        <v>247</v>
      </c>
      <c r="I3668"/>
      <c r="K3668"/>
    </row>
    <row r="3669" spans="1:12" x14ac:dyDescent="0.25">
      <c r="A3669">
        <v>2021</v>
      </c>
      <c r="B3669" s="8">
        <v>44369</v>
      </c>
      <c r="C3669" s="50">
        <v>600</v>
      </c>
      <c r="D3669" t="s">
        <v>286</v>
      </c>
      <c r="E3669" s="22" t="s">
        <v>289</v>
      </c>
      <c r="F3669" t="s">
        <v>290</v>
      </c>
      <c r="G3669" s="9" t="s">
        <v>247</v>
      </c>
      <c r="I3669"/>
      <c r="K3669"/>
    </row>
    <row r="3670" spans="1:12" x14ac:dyDescent="0.25">
      <c r="A3670">
        <v>2021</v>
      </c>
      <c r="B3670" s="8">
        <v>44369</v>
      </c>
      <c r="C3670" s="50">
        <v>700</v>
      </c>
      <c r="D3670" t="s">
        <v>286</v>
      </c>
      <c r="E3670" s="22" t="s">
        <v>289</v>
      </c>
      <c r="F3670" t="s">
        <v>290</v>
      </c>
      <c r="G3670" s="9" t="s">
        <v>247</v>
      </c>
      <c r="I3670"/>
      <c r="K3670"/>
    </row>
    <row r="3671" spans="1:12" x14ac:dyDescent="0.25">
      <c r="A3671">
        <v>2021</v>
      </c>
      <c r="B3671" s="8">
        <v>44369</v>
      </c>
      <c r="C3671" s="50">
        <v>800</v>
      </c>
      <c r="D3671" t="s">
        <v>286</v>
      </c>
      <c r="E3671" s="22" t="s">
        <v>289</v>
      </c>
      <c r="F3671" t="s">
        <v>290</v>
      </c>
      <c r="G3671" s="9" t="s">
        <v>247</v>
      </c>
      <c r="I3671"/>
      <c r="K3671"/>
    </row>
    <row r="3672" spans="1:12" x14ac:dyDescent="0.25">
      <c r="A3672">
        <v>2021</v>
      </c>
      <c r="B3672" s="8">
        <v>44369</v>
      </c>
      <c r="C3672" s="50">
        <v>900</v>
      </c>
      <c r="D3672" t="s">
        <v>286</v>
      </c>
      <c r="E3672" s="22" t="s">
        <v>289</v>
      </c>
      <c r="F3672" t="s">
        <v>290</v>
      </c>
      <c r="G3672" s="9" t="s">
        <v>247</v>
      </c>
      <c r="I3672"/>
      <c r="K3672"/>
    </row>
    <row r="3673" spans="1:12" x14ac:dyDescent="0.25">
      <c r="A3673">
        <v>2021</v>
      </c>
      <c r="B3673" s="8">
        <v>44369</v>
      </c>
      <c r="C3673" s="50">
        <v>1000</v>
      </c>
      <c r="D3673" t="s">
        <v>286</v>
      </c>
      <c r="E3673" s="22" t="s">
        <v>289</v>
      </c>
      <c r="F3673" t="s">
        <v>290</v>
      </c>
      <c r="G3673" s="9" t="s">
        <v>247</v>
      </c>
      <c r="I3673"/>
      <c r="K3673"/>
    </row>
    <row r="3674" spans="1:12" x14ac:dyDescent="0.25">
      <c r="A3674">
        <v>2021</v>
      </c>
      <c r="B3674" s="8">
        <v>44369</v>
      </c>
      <c r="C3674" s="50">
        <v>1100</v>
      </c>
      <c r="D3674" t="s">
        <v>286</v>
      </c>
      <c r="E3674" s="22" t="s">
        <v>289</v>
      </c>
      <c r="F3674" t="s">
        <v>290</v>
      </c>
      <c r="G3674" s="9" t="s">
        <v>247</v>
      </c>
      <c r="I3674"/>
      <c r="K3674"/>
    </row>
    <row r="3675" spans="1:12" x14ac:dyDescent="0.25">
      <c r="A3675">
        <v>2021</v>
      </c>
      <c r="B3675" s="8">
        <v>44369</v>
      </c>
      <c r="C3675" s="50">
        <v>1200</v>
      </c>
      <c r="D3675" t="s">
        <v>286</v>
      </c>
      <c r="E3675" s="22" t="s">
        <v>289</v>
      </c>
      <c r="F3675" t="s">
        <v>290</v>
      </c>
      <c r="G3675" s="9" t="s">
        <v>247</v>
      </c>
      <c r="I3675"/>
      <c r="K3675"/>
    </row>
    <row r="3676" spans="1:12" x14ac:dyDescent="0.25">
      <c r="A3676">
        <v>2021</v>
      </c>
      <c r="B3676" s="8">
        <v>44369</v>
      </c>
      <c r="C3676" s="50">
        <v>1300</v>
      </c>
      <c r="D3676" t="s">
        <v>286</v>
      </c>
      <c r="E3676" s="22" t="s">
        <v>289</v>
      </c>
      <c r="F3676" t="s">
        <v>290</v>
      </c>
      <c r="G3676" s="9" t="s">
        <v>247</v>
      </c>
      <c r="I3676"/>
      <c r="K3676"/>
    </row>
    <row r="3677" spans="1:12" x14ac:dyDescent="0.25">
      <c r="A3677">
        <v>2021</v>
      </c>
      <c r="B3677" s="8">
        <v>44369</v>
      </c>
      <c r="C3677" s="50">
        <v>1400</v>
      </c>
      <c r="D3677" t="s">
        <v>286</v>
      </c>
      <c r="E3677" s="22" t="s">
        <v>289</v>
      </c>
      <c r="F3677" t="s">
        <v>290</v>
      </c>
      <c r="G3677" s="9" t="s">
        <v>247</v>
      </c>
      <c r="I3677"/>
      <c r="K3677"/>
    </row>
    <row r="3678" spans="1:12" x14ac:dyDescent="0.25">
      <c r="A3678">
        <v>2021</v>
      </c>
      <c r="B3678" s="8">
        <v>44369</v>
      </c>
      <c r="C3678" s="50">
        <v>1500</v>
      </c>
      <c r="D3678" t="s">
        <v>286</v>
      </c>
      <c r="E3678" s="22" t="s">
        <v>289</v>
      </c>
      <c r="F3678" t="s">
        <v>290</v>
      </c>
      <c r="G3678" s="9" t="s">
        <v>247</v>
      </c>
      <c r="I3678"/>
      <c r="K3678"/>
    </row>
    <row r="3679" spans="1:12" x14ac:dyDescent="0.25">
      <c r="A3679">
        <v>2021</v>
      </c>
      <c r="B3679" s="8">
        <v>44369</v>
      </c>
      <c r="C3679" s="50">
        <v>1600</v>
      </c>
      <c r="D3679" t="s">
        <v>286</v>
      </c>
      <c r="E3679" s="22" t="s">
        <v>289</v>
      </c>
      <c r="F3679" t="s">
        <v>290</v>
      </c>
      <c r="G3679" s="9">
        <v>0.67331018518518515</v>
      </c>
      <c r="H3679" t="s">
        <v>14</v>
      </c>
      <c r="I3679">
        <v>52.2</v>
      </c>
      <c r="J3679">
        <v>2267</v>
      </c>
      <c r="K3679">
        <v>10.53</v>
      </c>
      <c r="L3679">
        <v>1</v>
      </c>
    </row>
    <row r="3680" spans="1:12" x14ac:dyDescent="0.25">
      <c r="A3680">
        <v>2021</v>
      </c>
      <c r="B3680" s="8">
        <v>44369</v>
      </c>
      <c r="C3680" s="50">
        <v>1700</v>
      </c>
      <c r="D3680" t="s">
        <v>286</v>
      </c>
      <c r="E3680" s="22" t="s">
        <v>289</v>
      </c>
      <c r="F3680" t="s">
        <v>290</v>
      </c>
      <c r="G3680" s="9" t="s">
        <v>247</v>
      </c>
      <c r="I3680"/>
      <c r="K3680"/>
    </row>
    <row r="3681" spans="1:13" x14ac:dyDescent="0.25">
      <c r="A3681">
        <v>2021</v>
      </c>
      <c r="B3681" s="8">
        <v>44369</v>
      </c>
      <c r="C3681" s="50">
        <v>1800</v>
      </c>
      <c r="D3681" t="s">
        <v>286</v>
      </c>
      <c r="E3681" s="22" t="s">
        <v>289</v>
      </c>
      <c r="F3681" t="s">
        <v>290</v>
      </c>
      <c r="G3681" s="9" t="s">
        <v>247</v>
      </c>
      <c r="I3681"/>
      <c r="K3681"/>
    </row>
    <row r="3682" spans="1:13" x14ac:dyDescent="0.25">
      <c r="A3682">
        <v>2021</v>
      </c>
      <c r="B3682" s="8">
        <v>44369</v>
      </c>
      <c r="C3682" s="50">
        <v>1900</v>
      </c>
      <c r="D3682" t="s">
        <v>286</v>
      </c>
      <c r="E3682" s="22" t="s">
        <v>289</v>
      </c>
      <c r="F3682" t="s">
        <v>290</v>
      </c>
      <c r="G3682" s="9">
        <v>0.79363425925925923</v>
      </c>
      <c r="H3682" t="s">
        <v>13</v>
      </c>
      <c r="I3682">
        <v>67.3</v>
      </c>
      <c r="J3682">
        <v>664</v>
      </c>
      <c r="K3682">
        <v>15.22</v>
      </c>
      <c r="L3682">
        <v>1</v>
      </c>
    </row>
    <row r="3683" spans="1:13" x14ac:dyDescent="0.25">
      <c r="A3683">
        <v>2021</v>
      </c>
      <c r="B3683" s="8">
        <v>44369</v>
      </c>
      <c r="C3683" s="50">
        <v>2000</v>
      </c>
      <c r="D3683" t="s">
        <v>79</v>
      </c>
      <c r="E3683" s="22" t="s">
        <v>289</v>
      </c>
      <c r="F3683" t="s">
        <v>290</v>
      </c>
      <c r="G3683" s="9">
        <v>0.83857638888888886</v>
      </c>
      <c r="H3683" t="s">
        <v>13</v>
      </c>
      <c r="I3683">
        <v>71.400000000000006</v>
      </c>
      <c r="J3683">
        <v>1726</v>
      </c>
      <c r="K3683">
        <v>7.75</v>
      </c>
      <c r="L3683">
        <v>1</v>
      </c>
      <c r="M3683" s="22" t="s">
        <v>238</v>
      </c>
    </row>
    <row r="3684" spans="1:13" x14ac:dyDescent="0.25">
      <c r="A3684">
        <v>2021</v>
      </c>
      <c r="B3684" s="8">
        <v>44369</v>
      </c>
      <c r="C3684" s="50">
        <v>2100</v>
      </c>
      <c r="D3684" t="s">
        <v>286</v>
      </c>
      <c r="E3684" s="22" t="s">
        <v>289</v>
      </c>
      <c r="F3684" t="s">
        <v>290</v>
      </c>
      <c r="G3684" s="9" t="s">
        <v>247</v>
      </c>
      <c r="I3684"/>
      <c r="K3684"/>
    </row>
    <row r="3685" spans="1:13" x14ac:dyDescent="0.25">
      <c r="A3685">
        <v>2021</v>
      </c>
      <c r="B3685" s="8">
        <v>44369</v>
      </c>
      <c r="C3685" s="50">
        <v>2200</v>
      </c>
      <c r="D3685" t="s">
        <v>261</v>
      </c>
      <c r="E3685" s="22" t="s">
        <v>289</v>
      </c>
      <c r="F3685" t="s">
        <v>290</v>
      </c>
      <c r="G3685" s="9" t="s">
        <v>295</v>
      </c>
      <c r="I3685"/>
      <c r="K3685"/>
      <c r="M3685" s="22" t="s">
        <v>235</v>
      </c>
    </row>
    <row r="3686" spans="1:13" x14ac:dyDescent="0.25">
      <c r="A3686">
        <v>2021</v>
      </c>
      <c r="B3686" s="8">
        <v>44369</v>
      </c>
      <c r="C3686" s="50">
        <v>2300</v>
      </c>
      <c r="D3686" t="s">
        <v>261</v>
      </c>
      <c r="E3686" s="22" t="s">
        <v>289</v>
      </c>
      <c r="F3686" t="s">
        <v>290</v>
      </c>
      <c r="G3686" s="9" t="s">
        <v>295</v>
      </c>
      <c r="I3686"/>
      <c r="K3686"/>
      <c r="M3686" s="22" t="s">
        <v>235</v>
      </c>
    </row>
  </sheetData>
  <autoFilter ref="A1:N3686" xr:uid="{8D606A1C-B485-42A4-AC56-81FBA493E7CF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4"/>
  <sheetViews>
    <sheetView topLeftCell="A2" zoomScale="80" zoomScaleNormal="80" workbookViewId="0">
      <pane ySplit="1" topLeftCell="A3" activePane="bottomLeft" state="frozen"/>
      <selection activeCell="A2" sqref="A2"/>
      <selection pane="bottomLeft" activeCell="E525" sqref="E525"/>
    </sheetView>
  </sheetViews>
  <sheetFormatPr defaultRowHeight="15" x14ac:dyDescent="0.25"/>
  <cols>
    <col min="2" max="2" width="18.85546875" customWidth="1"/>
    <col min="3" max="3" width="8.7109375" style="50"/>
    <col min="4" max="4" width="12.42578125" bestFit="1" customWidth="1"/>
    <col min="5" max="5" width="47.5703125" customWidth="1"/>
    <col min="6" max="6" width="8.42578125" customWidth="1"/>
    <col min="7" max="7" width="12.140625" customWidth="1"/>
    <col min="8" max="8" width="11.42578125" bestFit="1" customWidth="1"/>
    <col min="9" max="9" width="6.42578125" style="13" bestFit="1" customWidth="1"/>
    <col min="10" max="10" width="6.140625" bestFit="1" customWidth="1"/>
    <col min="11" max="11" width="8.7109375" style="10"/>
    <col min="13" max="13" width="42.140625" customWidth="1"/>
  </cols>
  <sheetData>
    <row r="1" spans="1:14" hidden="1" x14ac:dyDescent="0.25">
      <c r="A1" s="100" t="s">
        <v>12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4" x14ac:dyDescent="0.25">
      <c r="A2" s="1" t="s">
        <v>0</v>
      </c>
      <c r="B2" s="1" t="s">
        <v>1</v>
      </c>
      <c r="C2" s="49" t="s">
        <v>285</v>
      </c>
      <c r="D2" s="2" t="s">
        <v>298</v>
      </c>
      <c r="E2" s="3" t="s">
        <v>299</v>
      </c>
      <c r="F2" s="1" t="s">
        <v>3</v>
      </c>
      <c r="G2" s="4" t="s">
        <v>4</v>
      </c>
      <c r="H2" s="5" t="s">
        <v>5</v>
      </c>
      <c r="I2" s="6" t="s">
        <v>6</v>
      </c>
      <c r="J2" s="5" t="s">
        <v>7</v>
      </c>
      <c r="K2" s="7" t="s">
        <v>8</v>
      </c>
      <c r="L2" s="5" t="s">
        <v>9</v>
      </c>
      <c r="M2" s="5" t="s">
        <v>10</v>
      </c>
      <c r="N2" s="5" t="s">
        <v>11</v>
      </c>
    </row>
    <row r="3" spans="1:14" x14ac:dyDescent="0.25">
      <c r="A3">
        <v>2021</v>
      </c>
      <c r="B3" s="8">
        <v>44228</v>
      </c>
      <c r="C3" s="50">
        <v>1330</v>
      </c>
      <c r="D3" t="s">
        <v>286</v>
      </c>
      <c r="E3" t="s">
        <v>297</v>
      </c>
      <c r="F3" t="s">
        <v>290</v>
      </c>
      <c r="G3" t="s">
        <v>247</v>
      </c>
    </row>
    <row r="4" spans="1:14" x14ac:dyDescent="0.25">
      <c r="A4">
        <v>2021</v>
      </c>
      <c r="B4" s="8">
        <v>44228</v>
      </c>
      <c r="C4" s="50">
        <v>1430</v>
      </c>
      <c r="D4" t="s">
        <v>286</v>
      </c>
      <c r="E4" t="s">
        <v>297</v>
      </c>
      <c r="F4" t="s">
        <v>290</v>
      </c>
      <c r="G4" t="s">
        <v>247</v>
      </c>
    </row>
    <row r="5" spans="1:14" x14ac:dyDescent="0.25">
      <c r="A5">
        <v>2021</v>
      </c>
      <c r="B5" s="8">
        <v>44228</v>
      </c>
      <c r="C5" s="50">
        <v>1530</v>
      </c>
      <c r="D5" t="s">
        <v>286</v>
      </c>
      <c r="E5" t="s">
        <v>297</v>
      </c>
      <c r="F5" t="s">
        <v>290</v>
      </c>
      <c r="G5" t="s">
        <v>247</v>
      </c>
    </row>
    <row r="6" spans="1:14" x14ac:dyDescent="0.25">
      <c r="A6">
        <v>2021</v>
      </c>
      <c r="B6" s="8">
        <v>44228</v>
      </c>
      <c r="C6" s="50">
        <v>1630</v>
      </c>
      <c r="D6" t="s">
        <v>286</v>
      </c>
      <c r="E6" t="s">
        <v>297</v>
      </c>
      <c r="F6" t="s">
        <v>290</v>
      </c>
      <c r="G6" t="s">
        <v>247</v>
      </c>
    </row>
    <row r="7" spans="1:14" x14ac:dyDescent="0.25">
      <c r="A7">
        <v>2021</v>
      </c>
      <c r="B7" s="8">
        <v>44228</v>
      </c>
      <c r="C7" s="50">
        <v>1730</v>
      </c>
      <c r="D7" t="s">
        <v>286</v>
      </c>
      <c r="E7" t="s">
        <v>297</v>
      </c>
      <c r="F7" t="s">
        <v>290</v>
      </c>
      <c r="G7" s="9">
        <v>0.73452546296296306</v>
      </c>
      <c r="H7" t="s">
        <v>13</v>
      </c>
      <c r="I7" s="13">
        <v>68.8</v>
      </c>
      <c r="J7">
        <v>1370</v>
      </c>
      <c r="K7" s="10">
        <v>7.36</v>
      </c>
      <c r="L7">
        <v>1</v>
      </c>
    </row>
    <row r="8" spans="1:14" x14ac:dyDescent="0.25">
      <c r="A8">
        <v>2021</v>
      </c>
      <c r="B8" s="8">
        <v>44228</v>
      </c>
      <c r="C8" s="50">
        <v>1830</v>
      </c>
      <c r="D8" t="s">
        <v>286</v>
      </c>
      <c r="E8" t="s">
        <v>297</v>
      </c>
      <c r="F8" t="s">
        <v>290</v>
      </c>
      <c r="G8" t="s">
        <v>247</v>
      </c>
    </row>
    <row r="9" spans="1:14" x14ac:dyDescent="0.25">
      <c r="A9">
        <v>2021</v>
      </c>
      <c r="B9" s="8">
        <v>44228</v>
      </c>
      <c r="C9" s="50">
        <v>1930</v>
      </c>
      <c r="D9" t="s">
        <v>286</v>
      </c>
      <c r="E9" t="s">
        <v>297</v>
      </c>
      <c r="F9" t="s">
        <v>290</v>
      </c>
      <c r="G9" t="s">
        <v>247</v>
      </c>
    </row>
    <row r="10" spans="1:14" x14ac:dyDescent="0.25">
      <c r="A10">
        <v>2021</v>
      </c>
      <c r="B10" s="8">
        <v>44228</v>
      </c>
      <c r="C10" s="50">
        <v>2030</v>
      </c>
      <c r="D10" t="s">
        <v>286</v>
      </c>
      <c r="E10" t="s">
        <v>297</v>
      </c>
      <c r="F10" t="s">
        <v>290</v>
      </c>
      <c r="G10" t="s">
        <v>247</v>
      </c>
    </row>
    <row r="11" spans="1:14" x14ac:dyDescent="0.25">
      <c r="A11">
        <v>2021</v>
      </c>
      <c r="B11" s="8">
        <v>44228</v>
      </c>
      <c r="C11" s="50">
        <v>2130</v>
      </c>
      <c r="D11" t="s">
        <v>286</v>
      </c>
      <c r="E11" t="s">
        <v>297</v>
      </c>
      <c r="F11" t="s">
        <v>290</v>
      </c>
      <c r="G11" t="s">
        <v>247</v>
      </c>
    </row>
    <row r="12" spans="1:14" x14ac:dyDescent="0.25">
      <c r="A12">
        <v>2021</v>
      </c>
      <c r="B12" s="8">
        <v>44228</v>
      </c>
      <c r="C12" s="50">
        <v>2230</v>
      </c>
      <c r="D12" t="s">
        <v>286</v>
      </c>
      <c r="E12" t="s">
        <v>297</v>
      </c>
      <c r="F12" t="s">
        <v>290</v>
      </c>
      <c r="G12" t="s">
        <v>247</v>
      </c>
    </row>
    <row r="13" spans="1:14" x14ac:dyDescent="0.25">
      <c r="A13">
        <v>2021</v>
      </c>
      <c r="B13" s="8">
        <v>44228</v>
      </c>
      <c r="C13" s="50">
        <v>2330</v>
      </c>
      <c r="D13" t="s">
        <v>286</v>
      </c>
      <c r="E13" t="s">
        <v>297</v>
      </c>
      <c r="F13" t="s">
        <v>290</v>
      </c>
      <c r="G13" t="s">
        <v>247</v>
      </c>
    </row>
    <row r="14" spans="1:14" x14ac:dyDescent="0.25">
      <c r="A14">
        <v>2021</v>
      </c>
      <c r="B14" s="8">
        <v>44229</v>
      </c>
      <c r="C14" s="50">
        <v>30</v>
      </c>
      <c r="D14" t="s">
        <v>286</v>
      </c>
      <c r="E14" t="s">
        <v>297</v>
      </c>
      <c r="F14" t="s">
        <v>290</v>
      </c>
      <c r="G14" t="s">
        <v>247</v>
      </c>
    </row>
    <row r="15" spans="1:14" x14ac:dyDescent="0.25">
      <c r="A15">
        <v>2021</v>
      </c>
      <c r="B15" s="8">
        <v>44229</v>
      </c>
      <c r="C15" s="50">
        <v>130</v>
      </c>
      <c r="D15" t="s">
        <v>286</v>
      </c>
      <c r="E15" t="s">
        <v>297</v>
      </c>
      <c r="F15" t="s">
        <v>290</v>
      </c>
      <c r="G15" t="s">
        <v>247</v>
      </c>
    </row>
    <row r="16" spans="1:14" x14ac:dyDescent="0.25">
      <c r="A16">
        <v>2021</v>
      </c>
      <c r="B16" s="8">
        <v>44229</v>
      </c>
      <c r="C16" s="50">
        <v>230</v>
      </c>
      <c r="D16" t="s">
        <v>286</v>
      </c>
      <c r="E16" t="s">
        <v>297</v>
      </c>
      <c r="F16" t="s">
        <v>290</v>
      </c>
      <c r="G16" t="s">
        <v>247</v>
      </c>
    </row>
    <row r="17" spans="1:7" x14ac:dyDescent="0.25">
      <c r="A17">
        <v>2021</v>
      </c>
      <c r="B17" s="8">
        <v>44229</v>
      </c>
      <c r="C17" s="50">
        <v>330</v>
      </c>
      <c r="D17" t="s">
        <v>286</v>
      </c>
      <c r="E17" t="s">
        <v>297</v>
      </c>
      <c r="F17" t="s">
        <v>290</v>
      </c>
      <c r="G17" t="s">
        <v>247</v>
      </c>
    </row>
    <row r="18" spans="1:7" x14ac:dyDescent="0.25">
      <c r="A18">
        <v>2021</v>
      </c>
      <c r="B18" s="8">
        <v>44229</v>
      </c>
      <c r="C18" s="50">
        <v>430</v>
      </c>
      <c r="D18" t="s">
        <v>286</v>
      </c>
      <c r="E18" t="s">
        <v>297</v>
      </c>
      <c r="F18" t="s">
        <v>290</v>
      </c>
      <c r="G18" t="s">
        <v>247</v>
      </c>
    </row>
    <row r="19" spans="1:7" x14ac:dyDescent="0.25">
      <c r="A19">
        <v>2021</v>
      </c>
      <c r="B19" s="8">
        <v>44229</v>
      </c>
      <c r="C19" s="50">
        <v>530</v>
      </c>
      <c r="D19" t="s">
        <v>286</v>
      </c>
      <c r="E19" t="s">
        <v>297</v>
      </c>
      <c r="F19" t="s">
        <v>290</v>
      </c>
      <c r="G19" t="s">
        <v>247</v>
      </c>
    </row>
    <row r="20" spans="1:7" x14ac:dyDescent="0.25">
      <c r="A20">
        <v>2021</v>
      </c>
      <c r="B20" s="8">
        <v>44229</v>
      </c>
      <c r="C20" s="50">
        <v>630</v>
      </c>
      <c r="D20" t="s">
        <v>286</v>
      </c>
      <c r="E20" t="s">
        <v>297</v>
      </c>
      <c r="F20" t="s">
        <v>290</v>
      </c>
      <c r="G20" t="s">
        <v>247</v>
      </c>
    </row>
    <row r="21" spans="1:7" x14ac:dyDescent="0.25">
      <c r="A21">
        <v>2021</v>
      </c>
      <c r="B21" s="8">
        <v>44229</v>
      </c>
      <c r="C21" s="50">
        <v>730</v>
      </c>
      <c r="D21" t="s">
        <v>286</v>
      </c>
      <c r="E21" t="s">
        <v>297</v>
      </c>
      <c r="F21" t="s">
        <v>290</v>
      </c>
      <c r="G21" t="s">
        <v>247</v>
      </c>
    </row>
    <row r="22" spans="1:7" x14ac:dyDescent="0.25">
      <c r="A22">
        <v>2021</v>
      </c>
      <c r="B22" s="8">
        <v>44229</v>
      </c>
      <c r="C22" s="50">
        <v>830</v>
      </c>
      <c r="D22" t="s">
        <v>286</v>
      </c>
      <c r="E22" t="s">
        <v>297</v>
      </c>
      <c r="F22" t="s">
        <v>290</v>
      </c>
      <c r="G22" t="s">
        <v>247</v>
      </c>
    </row>
    <row r="23" spans="1:7" x14ac:dyDescent="0.25">
      <c r="A23">
        <v>2021</v>
      </c>
      <c r="B23" s="8">
        <v>44229</v>
      </c>
      <c r="C23" s="50">
        <v>930</v>
      </c>
      <c r="D23" t="s">
        <v>286</v>
      </c>
      <c r="E23" t="s">
        <v>297</v>
      </c>
      <c r="F23" t="s">
        <v>290</v>
      </c>
      <c r="G23" t="s">
        <v>247</v>
      </c>
    </row>
    <row r="24" spans="1:7" x14ac:dyDescent="0.25">
      <c r="A24">
        <v>2021</v>
      </c>
      <c r="B24" s="8">
        <v>44229</v>
      </c>
      <c r="C24" s="50">
        <v>1030</v>
      </c>
      <c r="D24" t="s">
        <v>286</v>
      </c>
      <c r="E24" t="s">
        <v>297</v>
      </c>
      <c r="F24" t="s">
        <v>290</v>
      </c>
      <c r="G24" t="s">
        <v>247</v>
      </c>
    </row>
    <row r="25" spans="1:7" x14ac:dyDescent="0.25">
      <c r="A25">
        <v>2021</v>
      </c>
      <c r="B25" s="8">
        <v>44229</v>
      </c>
      <c r="C25" s="50">
        <v>1130</v>
      </c>
      <c r="D25" t="s">
        <v>286</v>
      </c>
      <c r="E25" t="s">
        <v>297</v>
      </c>
      <c r="F25" t="s">
        <v>290</v>
      </c>
      <c r="G25" t="s">
        <v>247</v>
      </c>
    </row>
    <row r="26" spans="1:7" x14ac:dyDescent="0.25">
      <c r="A26">
        <v>2021</v>
      </c>
      <c r="B26" s="8">
        <v>44229</v>
      </c>
      <c r="C26" s="50">
        <v>1230</v>
      </c>
      <c r="D26" t="s">
        <v>286</v>
      </c>
      <c r="E26" t="s">
        <v>297</v>
      </c>
      <c r="F26" t="s">
        <v>290</v>
      </c>
      <c r="G26" t="s">
        <v>247</v>
      </c>
    </row>
    <row r="27" spans="1:7" x14ac:dyDescent="0.25">
      <c r="A27">
        <v>2021</v>
      </c>
      <c r="B27" s="8">
        <v>44229</v>
      </c>
      <c r="C27" s="50">
        <v>1330</v>
      </c>
      <c r="D27" t="s">
        <v>286</v>
      </c>
      <c r="E27" t="s">
        <v>297</v>
      </c>
      <c r="F27" t="s">
        <v>290</v>
      </c>
      <c r="G27" t="s">
        <v>247</v>
      </c>
    </row>
    <row r="28" spans="1:7" x14ac:dyDescent="0.25">
      <c r="A28">
        <v>2021</v>
      </c>
      <c r="B28" s="8">
        <v>44229</v>
      </c>
      <c r="C28" s="50">
        <v>1430</v>
      </c>
      <c r="D28" t="s">
        <v>286</v>
      </c>
      <c r="E28" t="s">
        <v>297</v>
      </c>
      <c r="F28" t="s">
        <v>290</v>
      </c>
      <c r="G28" t="s">
        <v>247</v>
      </c>
    </row>
    <row r="29" spans="1:7" x14ac:dyDescent="0.25">
      <c r="A29">
        <v>2021</v>
      </c>
      <c r="B29" s="8">
        <v>44229</v>
      </c>
      <c r="C29" s="50">
        <v>1530</v>
      </c>
      <c r="D29" t="s">
        <v>286</v>
      </c>
      <c r="E29" t="s">
        <v>297</v>
      </c>
      <c r="F29" t="s">
        <v>290</v>
      </c>
      <c r="G29" t="s">
        <v>247</v>
      </c>
    </row>
    <row r="30" spans="1:7" x14ac:dyDescent="0.25">
      <c r="A30">
        <v>2021</v>
      </c>
      <c r="B30" s="8">
        <v>44229</v>
      </c>
      <c r="C30" s="50">
        <v>1630</v>
      </c>
      <c r="D30" t="s">
        <v>286</v>
      </c>
      <c r="E30" t="s">
        <v>297</v>
      </c>
      <c r="F30" t="s">
        <v>290</v>
      </c>
      <c r="G30" t="s">
        <v>247</v>
      </c>
    </row>
    <row r="31" spans="1:7" x14ac:dyDescent="0.25">
      <c r="A31">
        <v>2021</v>
      </c>
      <c r="B31" s="8">
        <v>44229</v>
      </c>
      <c r="C31" s="50">
        <v>1730</v>
      </c>
      <c r="D31" t="s">
        <v>286</v>
      </c>
      <c r="E31" t="s">
        <v>297</v>
      </c>
      <c r="F31" t="s">
        <v>290</v>
      </c>
      <c r="G31" t="s">
        <v>247</v>
      </c>
    </row>
    <row r="32" spans="1:7" x14ac:dyDescent="0.25">
      <c r="A32">
        <v>2021</v>
      </c>
      <c r="B32" s="8">
        <v>44229</v>
      </c>
      <c r="C32" s="50">
        <v>1830</v>
      </c>
      <c r="D32" t="s">
        <v>286</v>
      </c>
      <c r="E32" t="s">
        <v>297</v>
      </c>
      <c r="F32" t="s">
        <v>290</v>
      </c>
      <c r="G32" t="s">
        <v>247</v>
      </c>
    </row>
    <row r="33" spans="1:12" x14ac:dyDescent="0.25">
      <c r="A33">
        <v>2021</v>
      </c>
      <c r="B33" s="8">
        <v>44229</v>
      </c>
      <c r="C33" s="50">
        <v>1930</v>
      </c>
      <c r="D33" t="s">
        <v>286</v>
      </c>
      <c r="E33" t="s">
        <v>297</v>
      </c>
      <c r="F33" t="s">
        <v>290</v>
      </c>
      <c r="G33" t="s">
        <v>247</v>
      </c>
    </row>
    <row r="34" spans="1:12" x14ac:dyDescent="0.25">
      <c r="A34">
        <v>2021</v>
      </c>
      <c r="B34" s="8">
        <v>44229</v>
      </c>
      <c r="C34" s="50">
        <v>2030</v>
      </c>
      <c r="D34" t="s">
        <v>286</v>
      </c>
      <c r="E34" t="s">
        <v>297</v>
      </c>
      <c r="F34" t="s">
        <v>290</v>
      </c>
      <c r="G34" t="s">
        <v>247</v>
      </c>
    </row>
    <row r="35" spans="1:12" x14ac:dyDescent="0.25">
      <c r="A35">
        <v>2021</v>
      </c>
      <c r="B35" s="8">
        <v>44229</v>
      </c>
      <c r="C35" s="50">
        <v>2130</v>
      </c>
      <c r="D35" t="s">
        <v>286</v>
      </c>
      <c r="E35" t="s">
        <v>297</v>
      </c>
      <c r="F35" t="s">
        <v>290</v>
      </c>
      <c r="G35" s="9">
        <v>0.90663194444444439</v>
      </c>
      <c r="H35" t="s">
        <v>13</v>
      </c>
      <c r="I35" s="13">
        <v>67.099999999999994</v>
      </c>
      <c r="J35">
        <v>2787</v>
      </c>
      <c r="K35" s="10">
        <v>6.07</v>
      </c>
      <c r="L35">
        <v>1</v>
      </c>
    </row>
    <row r="36" spans="1:12" x14ac:dyDescent="0.25">
      <c r="A36">
        <v>2021</v>
      </c>
      <c r="B36" s="8">
        <v>44229</v>
      </c>
      <c r="C36" s="50">
        <v>2230</v>
      </c>
      <c r="D36" t="s">
        <v>286</v>
      </c>
      <c r="E36" t="s">
        <v>297</v>
      </c>
      <c r="F36" t="s">
        <v>290</v>
      </c>
      <c r="G36" s="9">
        <v>0.94089120370370372</v>
      </c>
      <c r="H36" t="s">
        <v>13</v>
      </c>
      <c r="I36" s="13">
        <v>75.099999999999994</v>
      </c>
      <c r="J36">
        <v>869</v>
      </c>
      <c r="K36" s="10">
        <v>6.94</v>
      </c>
      <c r="L36">
        <v>1</v>
      </c>
    </row>
    <row r="37" spans="1:12" x14ac:dyDescent="0.25">
      <c r="A37">
        <v>2021</v>
      </c>
      <c r="B37" s="8">
        <v>44229</v>
      </c>
      <c r="C37" s="50">
        <v>2230</v>
      </c>
      <c r="D37" t="s">
        <v>286</v>
      </c>
      <c r="E37" t="s">
        <v>297</v>
      </c>
      <c r="F37" t="s">
        <v>290</v>
      </c>
      <c r="G37" s="9">
        <v>0.95789351851851856</v>
      </c>
      <c r="H37" t="s">
        <v>13</v>
      </c>
      <c r="I37" s="13">
        <v>79.599999999999994</v>
      </c>
      <c r="J37">
        <v>5272</v>
      </c>
      <c r="K37" s="10">
        <v>8.2899999999999991</v>
      </c>
      <c r="L37">
        <v>1</v>
      </c>
    </row>
    <row r="38" spans="1:12" x14ac:dyDescent="0.25">
      <c r="A38">
        <v>2021</v>
      </c>
      <c r="B38" s="8">
        <v>44229</v>
      </c>
      <c r="C38" s="50">
        <v>2330</v>
      </c>
      <c r="D38" t="s">
        <v>286</v>
      </c>
      <c r="E38" t="s">
        <v>297</v>
      </c>
      <c r="F38" t="s">
        <v>290</v>
      </c>
      <c r="G38" t="s">
        <v>247</v>
      </c>
    </row>
    <row r="39" spans="1:12" x14ac:dyDescent="0.25">
      <c r="A39">
        <v>2021</v>
      </c>
      <c r="B39" s="8">
        <v>44230</v>
      </c>
      <c r="C39" s="50">
        <v>30</v>
      </c>
      <c r="D39" t="s">
        <v>286</v>
      </c>
      <c r="E39" t="s">
        <v>297</v>
      </c>
      <c r="F39" t="s">
        <v>290</v>
      </c>
      <c r="G39" t="s">
        <v>247</v>
      </c>
    </row>
    <row r="40" spans="1:12" x14ac:dyDescent="0.25">
      <c r="A40">
        <v>2021</v>
      </c>
      <c r="B40" s="8">
        <v>44230</v>
      </c>
      <c r="C40" s="50">
        <v>130</v>
      </c>
      <c r="D40" t="s">
        <v>286</v>
      </c>
      <c r="E40" t="s">
        <v>297</v>
      </c>
      <c r="F40" t="s">
        <v>290</v>
      </c>
      <c r="G40" t="s">
        <v>247</v>
      </c>
    </row>
    <row r="41" spans="1:12" x14ac:dyDescent="0.25">
      <c r="A41">
        <v>2021</v>
      </c>
      <c r="B41" s="8">
        <v>44230</v>
      </c>
      <c r="C41" s="50">
        <v>230</v>
      </c>
      <c r="D41" t="s">
        <v>286</v>
      </c>
      <c r="E41" t="s">
        <v>297</v>
      </c>
      <c r="F41" t="s">
        <v>290</v>
      </c>
      <c r="G41" s="9">
        <v>0.11920138888888888</v>
      </c>
      <c r="H41" t="s">
        <v>13</v>
      </c>
      <c r="I41" s="13">
        <v>79.7</v>
      </c>
      <c r="J41">
        <v>3862</v>
      </c>
      <c r="K41" s="10">
        <v>79.7</v>
      </c>
      <c r="L41">
        <v>1</v>
      </c>
    </row>
    <row r="42" spans="1:12" x14ac:dyDescent="0.25">
      <c r="A42">
        <v>2021</v>
      </c>
      <c r="B42" s="8">
        <v>44230</v>
      </c>
      <c r="C42" s="50">
        <v>330</v>
      </c>
      <c r="D42" t="s">
        <v>286</v>
      </c>
      <c r="E42" t="s">
        <v>297</v>
      </c>
      <c r="F42" t="s">
        <v>290</v>
      </c>
      <c r="G42" s="9">
        <v>0.16600694444444444</v>
      </c>
      <c r="H42" t="s">
        <v>13</v>
      </c>
      <c r="I42" s="13">
        <v>71.3</v>
      </c>
      <c r="J42">
        <v>5191</v>
      </c>
      <c r="K42" s="10">
        <v>9.84</v>
      </c>
      <c r="L42">
        <v>1</v>
      </c>
    </row>
    <row r="43" spans="1:12" x14ac:dyDescent="0.25">
      <c r="A43">
        <v>2021</v>
      </c>
      <c r="B43" s="8">
        <v>44230</v>
      </c>
      <c r="C43" s="50">
        <v>430</v>
      </c>
      <c r="D43" t="s">
        <v>286</v>
      </c>
      <c r="E43" t="s">
        <v>297</v>
      </c>
      <c r="F43" t="s">
        <v>290</v>
      </c>
      <c r="G43" t="s">
        <v>247</v>
      </c>
    </row>
    <row r="44" spans="1:12" x14ac:dyDescent="0.25">
      <c r="A44">
        <v>2021</v>
      </c>
      <c r="B44" s="8">
        <v>44230</v>
      </c>
      <c r="C44" s="50">
        <v>530</v>
      </c>
      <c r="D44" t="s">
        <v>286</v>
      </c>
      <c r="E44" t="s">
        <v>297</v>
      </c>
      <c r="F44" t="s">
        <v>290</v>
      </c>
      <c r="G44" t="s">
        <v>247</v>
      </c>
    </row>
    <row r="45" spans="1:12" x14ac:dyDescent="0.25">
      <c r="A45">
        <v>2021</v>
      </c>
      <c r="B45" s="8">
        <v>44230</v>
      </c>
      <c r="C45" s="50">
        <v>630</v>
      </c>
      <c r="D45" t="s">
        <v>286</v>
      </c>
      <c r="E45" t="s">
        <v>297</v>
      </c>
      <c r="F45" t="s">
        <v>290</v>
      </c>
      <c r="G45" t="s">
        <v>247</v>
      </c>
    </row>
    <row r="46" spans="1:12" x14ac:dyDescent="0.25">
      <c r="A46">
        <v>2021</v>
      </c>
      <c r="B46" s="8">
        <v>44230</v>
      </c>
      <c r="C46" s="50">
        <v>730</v>
      </c>
      <c r="D46" t="s">
        <v>286</v>
      </c>
      <c r="E46" t="s">
        <v>297</v>
      </c>
      <c r="F46" t="s">
        <v>290</v>
      </c>
      <c r="G46" t="s">
        <v>247</v>
      </c>
    </row>
    <row r="47" spans="1:12" x14ac:dyDescent="0.25">
      <c r="A47">
        <v>2021</v>
      </c>
      <c r="B47" s="8">
        <v>44230</v>
      </c>
      <c r="C47" s="50">
        <v>830</v>
      </c>
      <c r="D47" t="s">
        <v>286</v>
      </c>
      <c r="E47" t="s">
        <v>297</v>
      </c>
      <c r="F47" t="s">
        <v>290</v>
      </c>
      <c r="G47" t="s">
        <v>247</v>
      </c>
    </row>
    <row r="48" spans="1:12" x14ac:dyDescent="0.25">
      <c r="A48">
        <v>2021</v>
      </c>
      <c r="B48" s="8">
        <v>44230</v>
      </c>
      <c r="C48" s="50">
        <v>930</v>
      </c>
      <c r="D48" t="s">
        <v>286</v>
      </c>
      <c r="E48" t="s">
        <v>297</v>
      </c>
      <c r="F48" t="s">
        <v>290</v>
      </c>
      <c r="G48" t="s">
        <v>247</v>
      </c>
    </row>
    <row r="49" spans="1:13" x14ac:dyDescent="0.25">
      <c r="A49">
        <v>2021</v>
      </c>
      <c r="B49" s="8">
        <v>44230</v>
      </c>
      <c r="C49" s="50">
        <v>1030</v>
      </c>
      <c r="D49" t="s">
        <v>286</v>
      </c>
      <c r="E49" t="s">
        <v>297</v>
      </c>
      <c r="F49" t="s">
        <v>290</v>
      </c>
      <c r="G49" t="s">
        <v>247</v>
      </c>
    </row>
    <row r="50" spans="1:13" x14ac:dyDescent="0.25">
      <c r="A50">
        <v>2021</v>
      </c>
      <c r="B50" s="8">
        <v>44230</v>
      </c>
      <c r="C50" s="50">
        <v>1130</v>
      </c>
      <c r="D50" t="s">
        <v>286</v>
      </c>
      <c r="E50" t="s">
        <v>297</v>
      </c>
      <c r="F50" t="s">
        <v>290</v>
      </c>
      <c r="G50" t="s">
        <v>247</v>
      </c>
    </row>
    <row r="51" spans="1:13" x14ac:dyDescent="0.25">
      <c r="A51">
        <v>2021</v>
      </c>
      <c r="B51" s="8">
        <v>44230</v>
      </c>
      <c r="C51" s="50">
        <v>1230</v>
      </c>
      <c r="D51" t="s">
        <v>286</v>
      </c>
      <c r="E51" t="s">
        <v>297</v>
      </c>
      <c r="F51" t="s">
        <v>290</v>
      </c>
      <c r="G51" t="s">
        <v>247</v>
      </c>
    </row>
    <row r="52" spans="1:13" x14ac:dyDescent="0.25">
      <c r="A52">
        <v>2021</v>
      </c>
      <c r="B52" s="8">
        <v>44230</v>
      </c>
      <c r="C52" s="50">
        <v>1330</v>
      </c>
      <c r="D52" t="s">
        <v>286</v>
      </c>
      <c r="E52" t="s">
        <v>297</v>
      </c>
      <c r="F52" t="s">
        <v>290</v>
      </c>
      <c r="G52" t="s">
        <v>247</v>
      </c>
    </row>
    <row r="53" spans="1:13" x14ac:dyDescent="0.25">
      <c r="A53">
        <v>2021</v>
      </c>
      <c r="B53" s="8">
        <v>44230</v>
      </c>
      <c r="C53" s="50">
        <v>1430</v>
      </c>
      <c r="D53" t="s">
        <v>286</v>
      </c>
      <c r="E53" t="s">
        <v>297</v>
      </c>
      <c r="F53" t="s">
        <v>290</v>
      </c>
      <c r="G53" t="s">
        <v>247</v>
      </c>
    </row>
    <row r="54" spans="1:13" x14ac:dyDescent="0.25">
      <c r="A54">
        <v>2021</v>
      </c>
      <c r="B54" s="8">
        <v>44230</v>
      </c>
      <c r="C54" s="50">
        <v>1530</v>
      </c>
      <c r="D54" t="s">
        <v>286</v>
      </c>
      <c r="E54" t="s">
        <v>297</v>
      </c>
      <c r="F54" t="s">
        <v>290</v>
      </c>
      <c r="G54" t="s">
        <v>247</v>
      </c>
    </row>
    <row r="55" spans="1:13" x14ac:dyDescent="0.25">
      <c r="A55">
        <v>2021</v>
      </c>
      <c r="B55" s="8">
        <v>44230</v>
      </c>
      <c r="C55" s="50">
        <v>1630</v>
      </c>
      <c r="D55" t="s">
        <v>286</v>
      </c>
      <c r="E55" t="s">
        <v>297</v>
      </c>
      <c r="F55" t="s">
        <v>290</v>
      </c>
      <c r="G55" t="s">
        <v>247</v>
      </c>
    </row>
    <row r="56" spans="1:13" x14ac:dyDescent="0.25">
      <c r="A56">
        <v>2021</v>
      </c>
      <c r="B56" s="8">
        <v>44230</v>
      </c>
      <c r="C56" s="50">
        <v>1730</v>
      </c>
      <c r="D56" t="s">
        <v>286</v>
      </c>
      <c r="E56" t="s">
        <v>297</v>
      </c>
      <c r="F56" t="s">
        <v>290</v>
      </c>
      <c r="G56" t="s">
        <v>247</v>
      </c>
    </row>
    <row r="57" spans="1:13" x14ac:dyDescent="0.25">
      <c r="A57">
        <v>2021</v>
      </c>
      <c r="B57" s="8">
        <v>44230</v>
      </c>
      <c r="C57" s="50">
        <v>1830</v>
      </c>
      <c r="D57" t="s">
        <v>286</v>
      </c>
      <c r="E57" t="s">
        <v>297</v>
      </c>
      <c r="F57" t="s">
        <v>290</v>
      </c>
      <c r="G57" t="s">
        <v>247</v>
      </c>
    </row>
    <row r="58" spans="1:13" x14ac:dyDescent="0.25">
      <c r="A58">
        <v>2021</v>
      </c>
      <c r="B58" s="8">
        <v>44230</v>
      </c>
      <c r="C58" s="50">
        <v>1930</v>
      </c>
      <c r="D58" t="s">
        <v>286</v>
      </c>
      <c r="E58" t="s">
        <v>297</v>
      </c>
      <c r="F58" t="s">
        <v>290</v>
      </c>
      <c r="G58" s="9">
        <v>0.82798611111111109</v>
      </c>
      <c r="H58" t="s">
        <v>14</v>
      </c>
      <c r="I58" s="13">
        <v>77.3</v>
      </c>
      <c r="J58">
        <v>3947</v>
      </c>
      <c r="K58" s="10">
        <v>12.47</v>
      </c>
      <c r="L58">
        <v>2</v>
      </c>
      <c r="M58" t="s">
        <v>15</v>
      </c>
    </row>
    <row r="59" spans="1:13" x14ac:dyDescent="0.25">
      <c r="A59">
        <v>2021</v>
      </c>
      <c r="B59" s="8">
        <v>44230</v>
      </c>
      <c r="C59" s="50">
        <v>2030</v>
      </c>
      <c r="D59" t="s">
        <v>286</v>
      </c>
      <c r="E59" t="s">
        <v>297</v>
      </c>
      <c r="F59" t="s">
        <v>290</v>
      </c>
      <c r="G59" t="s">
        <v>247</v>
      </c>
    </row>
    <row r="60" spans="1:13" x14ac:dyDescent="0.25">
      <c r="A60">
        <v>2021</v>
      </c>
      <c r="B60" s="8">
        <v>44230</v>
      </c>
      <c r="C60" s="50">
        <v>2130</v>
      </c>
      <c r="D60" t="s">
        <v>286</v>
      </c>
      <c r="E60" t="s">
        <v>297</v>
      </c>
      <c r="F60" t="s">
        <v>290</v>
      </c>
      <c r="G60" t="s">
        <v>247</v>
      </c>
    </row>
    <row r="61" spans="1:13" x14ac:dyDescent="0.25">
      <c r="A61">
        <v>2021</v>
      </c>
      <c r="B61" s="8">
        <v>44230</v>
      </c>
      <c r="C61" s="50">
        <v>2230</v>
      </c>
      <c r="D61" t="s">
        <v>286</v>
      </c>
      <c r="E61" t="s">
        <v>297</v>
      </c>
      <c r="F61" t="s">
        <v>290</v>
      </c>
      <c r="G61" t="s">
        <v>247</v>
      </c>
    </row>
    <row r="62" spans="1:13" x14ac:dyDescent="0.25">
      <c r="A62">
        <v>2021</v>
      </c>
      <c r="B62" s="8">
        <v>44230</v>
      </c>
      <c r="C62" s="50">
        <v>2330</v>
      </c>
      <c r="D62" t="s">
        <v>286</v>
      </c>
      <c r="E62" t="s">
        <v>297</v>
      </c>
      <c r="F62" t="s">
        <v>290</v>
      </c>
      <c r="G62" t="s">
        <v>247</v>
      </c>
    </row>
    <row r="63" spans="1:13" x14ac:dyDescent="0.25">
      <c r="A63">
        <v>2021</v>
      </c>
      <c r="B63" s="8">
        <v>44231</v>
      </c>
      <c r="C63" s="50">
        <v>30</v>
      </c>
      <c r="D63" t="s">
        <v>286</v>
      </c>
      <c r="E63" t="s">
        <v>297</v>
      </c>
      <c r="F63" t="s">
        <v>290</v>
      </c>
      <c r="G63" t="s">
        <v>247</v>
      </c>
    </row>
    <row r="64" spans="1:13" x14ac:dyDescent="0.25">
      <c r="A64">
        <v>2021</v>
      </c>
      <c r="B64" s="8">
        <v>44231</v>
      </c>
      <c r="C64" s="50">
        <v>130</v>
      </c>
      <c r="D64" t="s">
        <v>286</v>
      </c>
      <c r="E64" t="s">
        <v>297</v>
      </c>
      <c r="F64" t="s">
        <v>290</v>
      </c>
      <c r="G64" t="s">
        <v>247</v>
      </c>
    </row>
    <row r="65" spans="1:7" x14ac:dyDescent="0.25">
      <c r="A65">
        <v>2021</v>
      </c>
      <c r="B65" s="8">
        <v>44231</v>
      </c>
      <c r="C65" s="50">
        <v>230</v>
      </c>
      <c r="D65" t="s">
        <v>286</v>
      </c>
      <c r="E65" t="s">
        <v>297</v>
      </c>
      <c r="F65" t="s">
        <v>290</v>
      </c>
      <c r="G65" t="s">
        <v>247</v>
      </c>
    </row>
    <row r="66" spans="1:7" x14ac:dyDescent="0.25">
      <c r="A66">
        <v>2021</v>
      </c>
      <c r="B66" s="8">
        <v>44231</v>
      </c>
      <c r="C66" s="50">
        <v>330</v>
      </c>
      <c r="D66" t="s">
        <v>286</v>
      </c>
      <c r="E66" t="s">
        <v>297</v>
      </c>
      <c r="F66" t="s">
        <v>290</v>
      </c>
      <c r="G66" t="s">
        <v>247</v>
      </c>
    </row>
    <row r="67" spans="1:7" x14ac:dyDescent="0.25">
      <c r="A67">
        <v>2021</v>
      </c>
      <c r="B67" s="8">
        <v>44231</v>
      </c>
      <c r="C67" s="50">
        <v>430</v>
      </c>
      <c r="D67" t="s">
        <v>286</v>
      </c>
      <c r="E67" t="s">
        <v>297</v>
      </c>
      <c r="F67" t="s">
        <v>290</v>
      </c>
      <c r="G67" t="s">
        <v>247</v>
      </c>
    </row>
    <row r="68" spans="1:7" x14ac:dyDescent="0.25">
      <c r="A68">
        <v>2021</v>
      </c>
      <c r="B68" s="8">
        <v>44231</v>
      </c>
      <c r="C68" s="50">
        <v>530</v>
      </c>
      <c r="D68" t="s">
        <v>286</v>
      </c>
      <c r="E68" t="s">
        <v>297</v>
      </c>
      <c r="F68" t="s">
        <v>290</v>
      </c>
      <c r="G68" t="s">
        <v>247</v>
      </c>
    </row>
    <row r="69" spans="1:7" x14ac:dyDescent="0.25">
      <c r="A69">
        <v>2021</v>
      </c>
      <c r="B69" s="8">
        <v>44231</v>
      </c>
      <c r="C69" s="50">
        <v>630</v>
      </c>
      <c r="D69" t="s">
        <v>286</v>
      </c>
      <c r="E69" t="s">
        <v>297</v>
      </c>
      <c r="F69" t="s">
        <v>290</v>
      </c>
      <c r="G69" t="s">
        <v>247</v>
      </c>
    </row>
    <row r="70" spans="1:7" x14ac:dyDescent="0.25">
      <c r="A70">
        <v>2021</v>
      </c>
      <c r="B70" s="8">
        <v>44231</v>
      </c>
      <c r="C70" s="50">
        <v>730</v>
      </c>
      <c r="D70" t="s">
        <v>286</v>
      </c>
      <c r="E70" t="s">
        <v>297</v>
      </c>
      <c r="F70" t="s">
        <v>290</v>
      </c>
      <c r="G70" t="s">
        <v>247</v>
      </c>
    </row>
    <row r="71" spans="1:7" x14ac:dyDescent="0.25">
      <c r="A71">
        <v>2021</v>
      </c>
      <c r="B71" s="8">
        <v>44231</v>
      </c>
      <c r="C71" s="50">
        <v>830</v>
      </c>
      <c r="D71" t="s">
        <v>286</v>
      </c>
      <c r="E71" t="s">
        <v>297</v>
      </c>
      <c r="F71" t="s">
        <v>290</v>
      </c>
      <c r="G71" t="s">
        <v>247</v>
      </c>
    </row>
    <row r="72" spans="1:7" x14ac:dyDescent="0.25">
      <c r="A72">
        <v>2021</v>
      </c>
      <c r="B72" s="8">
        <v>44231</v>
      </c>
      <c r="C72" s="50">
        <v>930</v>
      </c>
      <c r="D72" t="s">
        <v>286</v>
      </c>
      <c r="E72" t="s">
        <v>297</v>
      </c>
      <c r="F72" t="s">
        <v>290</v>
      </c>
      <c r="G72" t="s">
        <v>247</v>
      </c>
    </row>
    <row r="73" spans="1:7" x14ac:dyDescent="0.25">
      <c r="A73">
        <v>2021</v>
      </c>
      <c r="B73" s="8">
        <v>44231</v>
      </c>
      <c r="C73" s="50">
        <v>1030</v>
      </c>
      <c r="D73" t="s">
        <v>286</v>
      </c>
      <c r="E73" t="s">
        <v>297</v>
      </c>
      <c r="F73" t="s">
        <v>290</v>
      </c>
      <c r="G73" t="s">
        <v>247</v>
      </c>
    </row>
    <row r="74" spans="1:7" x14ac:dyDescent="0.25">
      <c r="A74">
        <v>2021</v>
      </c>
      <c r="B74" s="8">
        <v>44231</v>
      </c>
      <c r="C74" s="50">
        <v>1130</v>
      </c>
      <c r="D74" t="s">
        <v>286</v>
      </c>
      <c r="E74" t="s">
        <v>297</v>
      </c>
      <c r="F74" t="s">
        <v>290</v>
      </c>
      <c r="G74" t="s">
        <v>247</v>
      </c>
    </row>
    <row r="75" spans="1:7" x14ac:dyDescent="0.25">
      <c r="A75">
        <v>2021</v>
      </c>
      <c r="B75" s="8">
        <v>44231</v>
      </c>
      <c r="C75" s="50">
        <v>1230</v>
      </c>
      <c r="D75" t="s">
        <v>286</v>
      </c>
      <c r="E75" t="s">
        <v>297</v>
      </c>
      <c r="F75" t="s">
        <v>290</v>
      </c>
      <c r="G75" t="s">
        <v>247</v>
      </c>
    </row>
    <row r="76" spans="1:7" x14ac:dyDescent="0.25">
      <c r="A76">
        <v>2021</v>
      </c>
      <c r="B76" s="8">
        <v>44231</v>
      </c>
      <c r="C76" s="50">
        <v>1330</v>
      </c>
      <c r="D76" t="s">
        <v>286</v>
      </c>
      <c r="E76" t="s">
        <v>297</v>
      </c>
      <c r="F76" t="s">
        <v>290</v>
      </c>
      <c r="G76" t="s">
        <v>247</v>
      </c>
    </row>
    <row r="77" spans="1:7" x14ac:dyDescent="0.25">
      <c r="A77">
        <v>2021</v>
      </c>
      <c r="B77" s="8">
        <v>44231</v>
      </c>
      <c r="C77" s="50">
        <v>1430</v>
      </c>
      <c r="D77" t="s">
        <v>286</v>
      </c>
      <c r="E77" t="s">
        <v>297</v>
      </c>
      <c r="F77" t="s">
        <v>290</v>
      </c>
      <c r="G77" t="s">
        <v>247</v>
      </c>
    </row>
    <row r="78" spans="1:7" x14ac:dyDescent="0.25">
      <c r="A78">
        <v>2021</v>
      </c>
      <c r="B78" s="8">
        <v>44231</v>
      </c>
      <c r="C78" s="50">
        <v>1530</v>
      </c>
      <c r="D78" t="s">
        <v>286</v>
      </c>
      <c r="E78" t="s">
        <v>297</v>
      </c>
      <c r="F78" t="s">
        <v>290</v>
      </c>
      <c r="G78" t="s">
        <v>247</v>
      </c>
    </row>
    <row r="79" spans="1:7" x14ac:dyDescent="0.25">
      <c r="A79">
        <v>2021</v>
      </c>
      <c r="B79" s="8">
        <v>44231</v>
      </c>
      <c r="C79" s="50">
        <v>1630</v>
      </c>
      <c r="D79" t="s">
        <v>286</v>
      </c>
      <c r="E79" t="s">
        <v>297</v>
      </c>
      <c r="F79" t="s">
        <v>290</v>
      </c>
      <c r="G79" t="s">
        <v>247</v>
      </c>
    </row>
    <row r="80" spans="1:7" x14ac:dyDescent="0.25">
      <c r="A80">
        <v>2021</v>
      </c>
      <c r="B80" s="8">
        <v>44231</v>
      </c>
      <c r="C80" s="50">
        <v>1730</v>
      </c>
      <c r="D80" t="s">
        <v>286</v>
      </c>
      <c r="E80" t="s">
        <v>297</v>
      </c>
      <c r="F80" t="s">
        <v>290</v>
      </c>
      <c r="G80" t="s">
        <v>247</v>
      </c>
    </row>
    <row r="81" spans="1:13" x14ac:dyDescent="0.25">
      <c r="A81">
        <v>2021</v>
      </c>
      <c r="B81" s="8">
        <v>44231</v>
      </c>
      <c r="C81" s="50">
        <v>1830</v>
      </c>
      <c r="D81" t="s">
        <v>286</v>
      </c>
      <c r="E81" t="s">
        <v>297</v>
      </c>
      <c r="F81" t="s">
        <v>290</v>
      </c>
      <c r="G81" t="s">
        <v>247</v>
      </c>
    </row>
    <row r="82" spans="1:13" x14ac:dyDescent="0.25">
      <c r="A82">
        <v>2021</v>
      </c>
      <c r="B82" s="8">
        <v>44231</v>
      </c>
      <c r="C82" s="50">
        <v>1930</v>
      </c>
      <c r="D82" t="s">
        <v>286</v>
      </c>
      <c r="E82" t="s">
        <v>297</v>
      </c>
      <c r="F82" t="s">
        <v>290</v>
      </c>
      <c r="G82" t="s">
        <v>247</v>
      </c>
    </row>
    <row r="83" spans="1:13" x14ac:dyDescent="0.25">
      <c r="A83">
        <v>2021</v>
      </c>
      <c r="B83" s="8">
        <v>44231</v>
      </c>
      <c r="C83" s="50">
        <v>2030</v>
      </c>
      <c r="D83" t="s">
        <v>286</v>
      </c>
      <c r="E83" t="s">
        <v>297</v>
      </c>
      <c r="F83" t="s">
        <v>290</v>
      </c>
      <c r="G83" t="s">
        <v>247</v>
      </c>
    </row>
    <row r="84" spans="1:13" x14ac:dyDescent="0.25">
      <c r="A84">
        <v>2021</v>
      </c>
      <c r="B84" s="8">
        <v>44231</v>
      </c>
      <c r="C84" s="50">
        <v>2130</v>
      </c>
      <c r="D84" t="s">
        <v>286</v>
      </c>
      <c r="E84" t="s">
        <v>297</v>
      </c>
      <c r="F84" t="s">
        <v>290</v>
      </c>
      <c r="G84" t="s">
        <v>247</v>
      </c>
    </row>
    <row r="85" spans="1:13" x14ac:dyDescent="0.25">
      <c r="A85">
        <v>2021</v>
      </c>
      <c r="B85" s="8">
        <v>44231</v>
      </c>
      <c r="C85" s="50">
        <v>2230</v>
      </c>
      <c r="D85" t="s">
        <v>286</v>
      </c>
      <c r="E85" t="s">
        <v>297</v>
      </c>
      <c r="F85" t="s">
        <v>290</v>
      </c>
      <c r="G85" t="s">
        <v>247</v>
      </c>
    </row>
    <row r="86" spans="1:13" x14ac:dyDescent="0.25">
      <c r="A86">
        <v>2021</v>
      </c>
      <c r="B86" s="8">
        <v>44231</v>
      </c>
      <c r="C86" s="50">
        <v>2330</v>
      </c>
      <c r="D86" t="s">
        <v>286</v>
      </c>
      <c r="E86" t="s">
        <v>297</v>
      </c>
      <c r="F86" t="s">
        <v>290</v>
      </c>
      <c r="G86" t="s">
        <v>247</v>
      </c>
    </row>
    <row r="87" spans="1:13" x14ac:dyDescent="0.25">
      <c r="A87">
        <v>2021</v>
      </c>
      <c r="B87" s="8">
        <v>44232</v>
      </c>
      <c r="C87" s="50">
        <v>30</v>
      </c>
      <c r="D87" t="s">
        <v>286</v>
      </c>
      <c r="E87" t="s">
        <v>297</v>
      </c>
      <c r="F87" t="s">
        <v>290</v>
      </c>
      <c r="G87" s="9">
        <v>2.5833333333333333E-2</v>
      </c>
      <c r="H87" t="s">
        <v>14</v>
      </c>
      <c r="I87" s="13">
        <v>70.3</v>
      </c>
      <c r="J87">
        <v>1289</v>
      </c>
      <c r="K87" s="10">
        <v>11.88</v>
      </c>
      <c r="L87">
        <v>2</v>
      </c>
      <c r="M87" t="s">
        <v>15</v>
      </c>
    </row>
    <row r="88" spans="1:13" x14ac:dyDescent="0.25">
      <c r="A88">
        <v>2021</v>
      </c>
      <c r="B88" s="8">
        <v>44232</v>
      </c>
      <c r="C88" s="50">
        <v>130</v>
      </c>
      <c r="D88" t="s">
        <v>286</v>
      </c>
      <c r="E88" t="s">
        <v>297</v>
      </c>
      <c r="F88" t="s">
        <v>290</v>
      </c>
      <c r="G88" t="s">
        <v>247</v>
      </c>
    </row>
    <row r="89" spans="1:13" x14ac:dyDescent="0.25">
      <c r="A89">
        <v>2021</v>
      </c>
      <c r="B89" s="8">
        <v>44232</v>
      </c>
      <c r="C89" s="50">
        <v>230</v>
      </c>
      <c r="D89" t="s">
        <v>286</v>
      </c>
      <c r="E89" t="s">
        <v>297</v>
      </c>
      <c r="F89" t="s">
        <v>290</v>
      </c>
      <c r="G89" t="s">
        <v>247</v>
      </c>
    </row>
    <row r="90" spans="1:13" x14ac:dyDescent="0.25">
      <c r="A90">
        <v>2021</v>
      </c>
      <c r="B90" s="8">
        <v>44232</v>
      </c>
      <c r="C90" s="50">
        <v>330</v>
      </c>
      <c r="D90" t="s">
        <v>286</v>
      </c>
      <c r="E90" t="s">
        <v>297</v>
      </c>
      <c r="F90" t="s">
        <v>290</v>
      </c>
      <c r="G90" t="s">
        <v>247</v>
      </c>
    </row>
    <row r="91" spans="1:13" x14ac:dyDescent="0.25">
      <c r="A91">
        <v>2021</v>
      </c>
      <c r="B91" s="8">
        <v>44232</v>
      </c>
      <c r="C91" s="50">
        <v>430</v>
      </c>
      <c r="D91" t="s">
        <v>286</v>
      </c>
      <c r="E91" t="s">
        <v>297</v>
      </c>
      <c r="F91" t="s">
        <v>290</v>
      </c>
      <c r="G91" t="s">
        <v>247</v>
      </c>
    </row>
    <row r="92" spans="1:13" x14ac:dyDescent="0.25">
      <c r="A92">
        <v>2021</v>
      </c>
      <c r="B92" s="8">
        <v>44232</v>
      </c>
      <c r="C92" s="50">
        <v>530</v>
      </c>
      <c r="D92" t="s">
        <v>286</v>
      </c>
      <c r="E92" t="s">
        <v>297</v>
      </c>
      <c r="F92" t="s">
        <v>290</v>
      </c>
      <c r="G92" t="s">
        <v>247</v>
      </c>
    </row>
    <row r="93" spans="1:13" x14ac:dyDescent="0.25">
      <c r="A93">
        <v>2021</v>
      </c>
      <c r="B93" s="8">
        <v>44232</v>
      </c>
      <c r="C93" s="50">
        <v>630</v>
      </c>
      <c r="D93" t="s">
        <v>286</v>
      </c>
      <c r="E93" t="s">
        <v>297</v>
      </c>
      <c r="F93" t="s">
        <v>290</v>
      </c>
      <c r="G93" s="9">
        <v>0.2827662037037037</v>
      </c>
      <c r="H93" t="s">
        <v>13</v>
      </c>
      <c r="I93" s="13">
        <v>76.3</v>
      </c>
      <c r="J93">
        <v>3066</v>
      </c>
      <c r="K93" s="10">
        <v>11.5</v>
      </c>
      <c r="L93">
        <v>1</v>
      </c>
    </row>
    <row r="94" spans="1:13" x14ac:dyDescent="0.25">
      <c r="A94">
        <v>2021</v>
      </c>
      <c r="B94" s="8">
        <v>44232</v>
      </c>
      <c r="C94" s="50">
        <v>730</v>
      </c>
      <c r="D94" t="s">
        <v>286</v>
      </c>
      <c r="E94" t="s">
        <v>297</v>
      </c>
      <c r="F94" t="s">
        <v>290</v>
      </c>
      <c r="G94" t="s">
        <v>247</v>
      </c>
    </row>
    <row r="95" spans="1:13" x14ac:dyDescent="0.25">
      <c r="A95">
        <v>2021</v>
      </c>
      <c r="B95" s="8">
        <v>44232</v>
      </c>
      <c r="C95" s="50">
        <v>830</v>
      </c>
      <c r="D95" t="s">
        <v>286</v>
      </c>
      <c r="E95" t="s">
        <v>297</v>
      </c>
      <c r="F95" t="s">
        <v>290</v>
      </c>
      <c r="G95" t="s">
        <v>247</v>
      </c>
    </row>
    <row r="96" spans="1:13" x14ac:dyDescent="0.25">
      <c r="A96">
        <v>2021</v>
      </c>
      <c r="B96" s="8">
        <v>44232</v>
      </c>
      <c r="C96" s="50">
        <v>930</v>
      </c>
      <c r="D96" t="s">
        <v>286</v>
      </c>
      <c r="E96" t="s">
        <v>297</v>
      </c>
      <c r="F96" t="s">
        <v>290</v>
      </c>
      <c r="G96" t="s">
        <v>247</v>
      </c>
    </row>
    <row r="97" spans="1:11" x14ac:dyDescent="0.25">
      <c r="A97">
        <v>2021</v>
      </c>
      <c r="B97" s="8">
        <v>44232</v>
      </c>
      <c r="C97" s="50">
        <v>1030</v>
      </c>
      <c r="D97" t="s">
        <v>286</v>
      </c>
      <c r="E97" t="s">
        <v>297</v>
      </c>
      <c r="F97" t="s">
        <v>290</v>
      </c>
      <c r="G97" t="s">
        <v>247</v>
      </c>
    </row>
    <row r="98" spans="1:11" x14ac:dyDescent="0.25">
      <c r="A98">
        <v>2021</v>
      </c>
      <c r="B98" s="8">
        <v>44232</v>
      </c>
      <c r="C98" s="50">
        <v>1130</v>
      </c>
      <c r="D98" t="s">
        <v>286</v>
      </c>
      <c r="E98" t="s">
        <v>297</v>
      </c>
      <c r="F98" t="s">
        <v>290</v>
      </c>
      <c r="G98" t="s">
        <v>247</v>
      </c>
    </row>
    <row r="99" spans="1:11" x14ac:dyDescent="0.25">
      <c r="A99">
        <v>2021</v>
      </c>
      <c r="B99" s="8">
        <v>44232</v>
      </c>
      <c r="C99" s="50">
        <v>1230</v>
      </c>
      <c r="D99" t="s">
        <v>286</v>
      </c>
      <c r="E99" t="s">
        <v>297</v>
      </c>
      <c r="F99" t="s">
        <v>290</v>
      </c>
      <c r="G99" t="s">
        <v>247</v>
      </c>
    </row>
    <row r="100" spans="1:11" x14ac:dyDescent="0.25">
      <c r="A100">
        <v>2021</v>
      </c>
      <c r="B100" s="8">
        <v>44232</v>
      </c>
      <c r="C100" s="50">
        <v>1330</v>
      </c>
      <c r="D100" t="s">
        <v>286</v>
      </c>
      <c r="E100" t="s">
        <v>297</v>
      </c>
      <c r="F100" t="s">
        <v>290</v>
      </c>
      <c r="G100" t="s">
        <v>247</v>
      </c>
    </row>
    <row r="101" spans="1:11" x14ac:dyDescent="0.25">
      <c r="A101">
        <v>2021</v>
      </c>
      <c r="B101" s="8">
        <v>44232</v>
      </c>
      <c r="C101" s="50">
        <v>1430</v>
      </c>
      <c r="D101" t="s">
        <v>286</v>
      </c>
      <c r="E101" t="s">
        <v>297</v>
      </c>
      <c r="F101" t="s">
        <v>290</v>
      </c>
      <c r="G101" t="s">
        <v>247</v>
      </c>
    </row>
    <row r="102" spans="1:11" x14ac:dyDescent="0.25">
      <c r="A102">
        <v>2021</v>
      </c>
      <c r="B102" s="8">
        <v>44232</v>
      </c>
      <c r="C102" s="50">
        <v>1530</v>
      </c>
      <c r="D102" t="s">
        <v>286</v>
      </c>
      <c r="E102" t="s">
        <v>297</v>
      </c>
      <c r="F102" t="s">
        <v>290</v>
      </c>
      <c r="G102" t="s">
        <v>247</v>
      </c>
    </row>
    <row r="103" spans="1:11" x14ac:dyDescent="0.25">
      <c r="A103">
        <v>2021</v>
      </c>
      <c r="B103" s="8">
        <v>44232</v>
      </c>
      <c r="C103" s="50">
        <v>1630</v>
      </c>
      <c r="D103" t="s">
        <v>286</v>
      </c>
      <c r="E103" t="s">
        <v>297</v>
      </c>
      <c r="F103" t="s">
        <v>290</v>
      </c>
      <c r="G103" t="s">
        <v>247</v>
      </c>
    </row>
    <row r="104" spans="1:11" x14ac:dyDescent="0.25">
      <c r="A104">
        <v>2021</v>
      </c>
      <c r="B104" s="8">
        <v>44232</v>
      </c>
      <c r="C104" s="50">
        <v>1730</v>
      </c>
      <c r="D104" t="s">
        <v>286</v>
      </c>
      <c r="E104" t="s">
        <v>297</v>
      </c>
      <c r="F104" t="s">
        <v>290</v>
      </c>
      <c r="G104" t="s">
        <v>247</v>
      </c>
    </row>
    <row r="105" spans="1:11" x14ac:dyDescent="0.25">
      <c r="A105">
        <v>2021</v>
      </c>
      <c r="B105" s="8">
        <v>44232</v>
      </c>
      <c r="C105" s="50">
        <v>1830</v>
      </c>
      <c r="D105" t="s">
        <v>286</v>
      </c>
      <c r="E105" t="s">
        <v>297</v>
      </c>
      <c r="F105" t="s">
        <v>290</v>
      </c>
      <c r="G105" t="s">
        <v>247</v>
      </c>
    </row>
    <row r="106" spans="1:11" x14ac:dyDescent="0.25">
      <c r="A106">
        <v>2021</v>
      </c>
      <c r="B106" s="8">
        <v>44232</v>
      </c>
      <c r="C106" s="50">
        <v>1930</v>
      </c>
      <c r="D106" t="s">
        <v>286</v>
      </c>
      <c r="E106" t="s">
        <v>297</v>
      </c>
      <c r="F106" t="s">
        <v>290</v>
      </c>
      <c r="G106" t="s">
        <v>247</v>
      </c>
    </row>
    <row r="107" spans="1:11" x14ac:dyDescent="0.25">
      <c r="A107">
        <v>2021</v>
      </c>
      <c r="B107" s="8">
        <v>44232</v>
      </c>
      <c r="C107" s="50">
        <v>2030</v>
      </c>
      <c r="D107" t="s">
        <v>286</v>
      </c>
      <c r="E107" t="s">
        <v>297</v>
      </c>
      <c r="F107" t="s">
        <v>290</v>
      </c>
      <c r="G107" t="s">
        <v>247</v>
      </c>
    </row>
    <row r="108" spans="1:11" x14ac:dyDescent="0.25">
      <c r="A108">
        <v>2021</v>
      </c>
      <c r="B108" s="8">
        <v>44232</v>
      </c>
      <c r="C108" s="50">
        <v>2130</v>
      </c>
      <c r="D108" t="s">
        <v>286</v>
      </c>
      <c r="E108" t="s">
        <v>297</v>
      </c>
      <c r="F108" t="s">
        <v>290</v>
      </c>
      <c r="G108" t="s">
        <v>247</v>
      </c>
    </row>
    <row r="109" spans="1:11" x14ac:dyDescent="0.25">
      <c r="A109">
        <v>2021</v>
      </c>
      <c r="B109" s="8">
        <v>44232</v>
      </c>
      <c r="C109" s="50">
        <v>2230</v>
      </c>
      <c r="D109" t="s">
        <v>286</v>
      </c>
      <c r="E109" t="s">
        <v>297</v>
      </c>
      <c r="F109" t="s">
        <v>290</v>
      </c>
      <c r="G109" t="s">
        <v>247</v>
      </c>
    </row>
    <row r="110" spans="1:11" x14ac:dyDescent="0.25">
      <c r="A110">
        <v>2021</v>
      </c>
      <c r="B110" s="8">
        <v>44232</v>
      </c>
      <c r="C110" s="50">
        <v>2330</v>
      </c>
      <c r="D110" t="s">
        <v>286</v>
      </c>
      <c r="E110" t="s">
        <v>297</v>
      </c>
      <c r="F110" t="s">
        <v>290</v>
      </c>
      <c r="G110" t="s">
        <v>247</v>
      </c>
    </row>
    <row r="111" spans="1:11" s="22" customFormat="1" x14ac:dyDescent="0.25">
      <c r="A111">
        <v>2021</v>
      </c>
      <c r="B111" s="8">
        <v>44233</v>
      </c>
      <c r="C111" s="51">
        <v>30</v>
      </c>
      <c r="D111" t="s">
        <v>286</v>
      </c>
      <c r="E111" t="s">
        <v>297</v>
      </c>
      <c r="F111" t="s">
        <v>290</v>
      </c>
      <c r="G111" s="22" t="s">
        <v>247</v>
      </c>
      <c r="I111" s="23"/>
      <c r="K111" s="24"/>
    </row>
    <row r="112" spans="1:11" s="22" customFormat="1" x14ac:dyDescent="0.25">
      <c r="A112">
        <v>2021</v>
      </c>
      <c r="B112" s="8">
        <v>44233</v>
      </c>
      <c r="C112" s="51">
        <v>130</v>
      </c>
      <c r="D112" t="s">
        <v>286</v>
      </c>
      <c r="E112" t="s">
        <v>297</v>
      </c>
      <c r="F112" t="s">
        <v>290</v>
      </c>
      <c r="G112" s="22" t="s">
        <v>247</v>
      </c>
      <c r="I112" s="23"/>
      <c r="K112" s="24"/>
    </row>
    <row r="113" spans="1:11" s="22" customFormat="1" x14ac:dyDescent="0.25">
      <c r="A113">
        <v>2021</v>
      </c>
      <c r="B113" s="8">
        <v>44233</v>
      </c>
      <c r="C113" s="51">
        <v>230</v>
      </c>
      <c r="D113" t="s">
        <v>286</v>
      </c>
      <c r="E113" t="s">
        <v>297</v>
      </c>
      <c r="F113" t="s">
        <v>290</v>
      </c>
      <c r="G113" s="22" t="s">
        <v>247</v>
      </c>
      <c r="I113" s="23"/>
      <c r="K113" s="24"/>
    </row>
    <row r="114" spans="1:11" s="22" customFormat="1" x14ac:dyDescent="0.25">
      <c r="A114">
        <v>2021</v>
      </c>
      <c r="B114" s="8">
        <v>44233</v>
      </c>
      <c r="C114" s="51">
        <v>330</v>
      </c>
      <c r="D114" t="s">
        <v>286</v>
      </c>
      <c r="E114" t="s">
        <v>297</v>
      </c>
      <c r="F114" t="s">
        <v>290</v>
      </c>
      <c r="G114" s="22" t="s">
        <v>247</v>
      </c>
      <c r="I114" s="23"/>
      <c r="K114" s="24"/>
    </row>
    <row r="115" spans="1:11" s="22" customFormat="1" x14ac:dyDescent="0.25">
      <c r="A115">
        <v>2021</v>
      </c>
      <c r="B115" s="8">
        <v>44233</v>
      </c>
      <c r="C115" s="51">
        <v>430</v>
      </c>
      <c r="D115" t="s">
        <v>286</v>
      </c>
      <c r="E115" t="s">
        <v>297</v>
      </c>
      <c r="F115" t="s">
        <v>290</v>
      </c>
      <c r="G115" s="22" t="s">
        <v>247</v>
      </c>
      <c r="I115" s="23"/>
      <c r="K115" s="24"/>
    </row>
    <row r="116" spans="1:11" s="22" customFormat="1" x14ac:dyDescent="0.25">
      <c r="A116">
        <v>2021</v>
      </c>
      <c r="B116" s="8">
        <v>44233</v>
      </c>
      <c r="C116" s="51">
        <v>530</v>
      </c>
      <c r="D116" t="s">
        <v>286</v>
      </c>
      <c r="E116" t="s">
        <v>297</v>
      </c>
      <c r="F116" t="s">
        <v>290</v>
      </c>
      <c r="G116" s="22" t="s">
        <v>247</v>
      </c>
      <c r="I116" s="23"/>
      <c r="K116" s="24"/>
    </row>
    <row r="117" spans="1:11" s="22" customFormat="1" x14ac:dyDescent="0.25">
      <c r="A117">
        <v>2021</v>
      </c>
      <c r="B117" s="8">
        <v>44233</v>
      </c>
      <c r="C117" s="51">
        <v>630</v>
      </c>
      <c r="D117" t="s">
        <v>286</v>
      </c>
      <c r="E117" t="s">
        <v>297</v>
      </c>
      <c r="F117" t="s">
        <v>290</v>
      </c>
      <c r="G117" s="22" t="s">
        <v>247</v>
      </c>
      <c r="I117" s="23"/>
      <c r="K117" s="24"/>
    </row>
    <row r="118" spans="1:11" s="22" customFormat="1" x14ac:dyDescent="0.25">
      <c r="A118">
        <v>2021</v>
      </c>
      <c r="B118" s="8">
        <v>44233</v>
      </c>
      <c r="C118" s="51">
        <v>730</v>
      </c>
      <c r="D118" t="s">
        <v>286</v>
      </c>
      <c r="E118" t="s">
        <v>297</v>
      </c>
      <c r="F118" t="s">
        <v>290</v>
      </c>
      <c r="G118" s="22" t="s">
        <v>247</v>
      </c>
      <c r="I118" s="23"/>
      <c r="K118" s="24"/>
    </row>
    <row r="119" spans="1:11" s="22" customFormat="1" x14ac:dyDescent="0.25">
      <c r="A119">
        <v>2021</v>
      </c>
      <c r="B119" s="8">
        <v>44233</v>
      </c>
      <c r="C119" s="51">
        <v>830</v>
      </c>
      <c r="D119" t="s">
        <v>286</v>
      </c>
      <c r="E119" t="s">
        <v>297</v>
      </c>
      <c r="F119" t="s">
        <v>290</v>
      </c>
      <c r="G119" s="22" t="s">
        <v>247</v>
      </c>
      <c r="I119" s="23"/>
      <c r="K119" s="24"/>
    </row>
    <row r="120" spans="1:11" s="22" customFormat="1" x14ac:dyDescent="0.25">
      <c r="A120">
        <v>2021</v>
      </c>
      <c r="B120" s="8">
        <v>44233</v>
      </c>
      <c r="C120" s="51">
        <v>930</v>
      </c>
      <c r="D120" t="s">
        <v>286</v>
      </c>
      <c r="E120" t="s">
        <v>297</v>
      </c>
      <c r="F120" t="s">
        <v>290</v>
      </c>
      <c r="G120" s="22" t="s">
        <v>247</v>
      </c>
      <c r="I120" s="23"/>
      <c r="K120" s="24"/>
    </row>
    <row r="121" spans="1:11" s="22" customFormat="1" x14ac:dyDescent="0.25">
      <c r="A121">
        <v>2021</v>
      </c>
      <c r="B121" s="8">
        <v>44233</v>
      </c>
      <c r="C121" s="51">
        <v>1030</v>
      </c>
      <c r="D121" t="s">
        <v>286</v>
      </c>
      <c r="E121" t="s">
        <v>297</v>
      </c>
      <c r="F121" t="s">
        <v>290</v>
      </c>
      <c r="G121" s="22" t="s">
        <v>247</v>
      </c>
      <c r="I121" s="23"/>
      <c r="K121" s="24"/>
    </row>
    <row r="122" spans="1:11" s="22" customFormat="1" x14ac:dyDescent="0.25">
      <c r="A122">
        <v>2021</v>
      </c>
      <c r="B122" s="8">
        <v>44233</v>
      </c>
      <c r="C122" s="51">
        <v>1130</v>
      </c>
      <c r="D122" t="s">
        <v>286</v>
      </c>
      <c r="E122" t="s">
        <v>297</v>
      </c>
      <c r="F122" t="s">
        <v>290</v>
      </c>
      <c r="G122" s="22" t="s">
        <v>247</v>
      </c>
      <c r="I122" s="23"/>
      <c r="K122" s="24"/>
    </row>
    <row r="123" spans="1:11" s="22" customFormat="1" x14ac:dyDescent="0.25">
      <c r="A123">
        <v>2021</v>
      </c>
      <c r="B123" s="8">
        <v>44233</v>
      </c>
      <c r="C123" s="51">
        <v>1230</v>
      </c>
      <c r="D123" t="s">
        <v>286</v>
      </c>
      <c r="E123" t="s">
        <v>297</v>
      </c>
      <c r="F123" t="s">
        <v>290</v>
      </c>
      <c r="G123" s="22" t="s">
        <v>247</v>
      </c>
      <c r="I123" s="23"/>
      <c r="K123" s="24"/>
    </row>
    <row r="124" spans="1:11" s="22" customFormat="1" x14ac:dyDescent="0.25">
      <c r="A124">
        <v>2021</v>
      </c>
      <c r="B124" s="8">
        <v>44233</v>
      </c>
      <c r="C124" s="51">
        <v>1330</v>
      </c>
      <c r="D124" t="s">
        <v>286</v>
      </c>
      <c r="E124" t="s">
        <v>297</v>
      </c>
      <c r="F124" t="s">
        <v>290</v>
      </c>
      <c r="G124" s="22" t="s">
        <v>247</v>
      </c>
      <c r="I124" s="23"/>
      <c r="K124" s="24"/>
    </row>
    <row r="125" spans="1:11" s="22" customFormat="1" x14ac:dyDescent="0.25">
      <c r="A125">
        <v>2021</v>
      </c>
      <c r="B125" s="8">
        <v>44233</v>
      </c>
      <c r="C125" s="51">
        <v>1430</v>
      </c>
      <c r="D125" t="s">
        <v>286</v>
      </c>
      <c r="E125" t="s">
        <v>297</v>
      </c>
      <c r="F125" t="s">
        <v>290</v>
      </c>
      <c r="G125" s="22" t="s">
        <v>247</v>
      </c>
      <c r="I125" s="23"/>
      <c r="K125" s="24"/>
    </row>
    <row r="126" spans="1:11" s="22" customFormat="1" x14ac:dyDescent="0.25">
      <c r="A126">
        <v>2021</v>
      </c>
      <c r="B126" s="8">
        <v>44233</v>
      </c>
      <c r="C126" s="51">
        <v>1530</v>
      </c>
      <c r="D126" t="s">
        <v>286</v>
      </c>
      <c r="E126" t="s">
        <v>297</v>
      </c>
      <c r="F126" t="s">
        <v>290</v>
      </c>
      <c r="G126" s="22" t="s">
        <v>247</v>
      </c>
      <c r="I126" s="23"/>
      <c r="K126" s="24"/>
    </row>
    <row r="127" spans="1:11" s="22" customFormat="1" x14ac:dyDescent="0.25">
      <c r="A127">
        <v>2021</v>
      </c>
      <c r="B127" s="8">
        <v>44233</v>
      </c>
      <c r="C127" s="51">
        <v>1630</v>
      </c>
      <c r="D127" t="s">
        <v>286</v>
      </c>
      <c r="E127" t="s">
        <v>297</v>
      </c>
      <c r="F127" t="s">
        <v>290</v>
      </c>
      <c r="G127" s="22" t="s">
        <v>247</v>
      </c>
      <c r="I127" s="23"/>
      <c r="K127" s="24"/>
    </row>
    <row r="128" spans="1:11" s="22" customFormat="1" x14ac:dyDescent="0.25">
      <c r="A128">
        <v>2021</v>
      </c>
      <c r="B128" s="8">
        <v>44233</v>
      </c>
      <c r="C128" s="51">
        <v>1730</v>
      </c>
      <c r="D128" t="s">
        <v>286</v>
      </c>
      <c r="E128" t="s">
        <v>297</v>
      </c>
      <c r="F128" t="s">
        <v>290</v>
      </c>
      <c r="G128" s="22" t="s">
        <v>247</v>
      </c>
      <c r="I128" s="23"/>
      <c r="K128" s="24"/>
    </row>
    <row r="129" spans="1:12" s="22" customFormat="1" x14ac:dyDescent="0.25">
      <c r="A129">
        <v>2021</v>
      </c>
      <c r="B129" s="8">
        <v>44233</v>
      </c>
      <c r="C129" s="51">
        <v>1830</v>
      </c>
      <c r="D129" t="s">
        <v>286</v>
      </c>
      <c r="E129" t="s">
        <v>297</v>
      </c>
      <c r="F129" t="s">
        <v>290</v>
      </c>
      <c r="G129" s="22" t="s">
        <v>247</v>
      </c>
      <c r="I129" s="23"/>
      <c r="K129" s="24"/>
    </row>
    <row r="130" spans="1:12" s="22" customFormat="1" x14ac:dyDescent="0.25">
      <c r="A130">
        <v>2021</v>
      </c>
      <c r="B130" s="8">
        <v>44233</v>
      </c>
      <c r="C130" s="51">
        <v>1930</v>
      </c>
      <c r="D130" t="s">
        <v>286</v>
      </c>
      <c r="E130" t="s">
        <v>297</v>
      </c>
      <c r="F130" t="s">
        <v>290</v>
      </c>
      <c r="G130" s="22" t="s">
        <v>247</v>
      </c>
      <c r="I130" s="23"/>
      <c r="K130" s="24"/>
    </row>
    <row r="131" spans="1:12" s="22" customFormat="1" x14ac:dyDescent="0.25">
      <c r="A131">
        <v>2021</v>
      </c>
      <c r="B131" s="8">
        <v>44233</v>
      </c>
      <c r="C131" s="51">
        <v>2030</v>
      </c>
      <c r="D131" t="s">
        <v>286</v>
      </c>
      <c r="E131" t="s">
        <v>297</v>
      </c>
      <c r="F131" t="s">
        <v>290</v>
      </c>
      <c r="G131" s="22" t="s">
        <v>247</v>
      </c>
      <c r="I131" s="23"/>
      <c r="K131" s="24"/>
    </row>
    <row r="132" spans="1:12" s="22" customFormat="1" x14ac:dyDescent="0.25">
      <c r="A132">
        <v>2021</v>
      </c>
      <c r="B132" s="8">
        <v>44233</v>
      </c>
      <c r="C132" s="51">
        <v>2130</v>
      </c>
      <c r="D132" t="s">
        <v>286</v>
      </c>
      <c r="E132" t="s">
        <v>297</v>
      </c>
      <c r="F132" t="s">
        <v>290</v>
      </c>
      <c r="G132" s="25">
        <v>0.90862268518518519</v>
      </c>
      <c r="H132" s="22" t="s">
        <v>13</v>
      </c>
      <c r="I132" s="23">
        <v>58.6</v>
      </c>
      <c r="J132" s="22">
        <v>3260</v>
      </c>
      <c r="K132" s="24">
        <v>12.58</v>
      </c>
      <c r="L132" s="22">
        <v>1</v>
      </c>
    </row>
    <row r="133" spans="1:12" s="22" customFormat="1" x14ac:dyDescent="0.25">
      <c r="A133">
        <v>2021</v>
      </c>
      <c r="B133" s="8">
        <v>44233</v>
      </c>
      <c r="C133" s="51">
        <v>2130</v>
      </c>
      <c r="D133" t="s">
        <v>286</v>
      </c>
      <c r="E133" t="s">
        <v>297</v>
      </c>
      <c r="F133" t="s">
        <v>290</v>
      </c>
      <c r="G133" s="25">
        <v>0.91605324074074079</v>
      </c>
      <c r="H133" s="22" t="s">
        <v>14</v>
      </c>
      <c r="I133" s="23">
        <v>55.1</v>
      </c>
      <c r="J133" s="22">
        <v>5159</v>
      </c>
      <c r="K133" s="24">
        <v>15.14</v>
      </c>
      <c r="L133" s="22">
        <v>1</v>
      </c>
    </row>
    <row r="134" spans="1:12" s="22" customFormat="1" x14ac:dyDescent="0.25">
      <c r="A134">
        <v>2021</v>
      </c>
      <c r="B134" s="8">
        <v>44233</v>
      </c>
      <c r="C134" s="51">
        <v>2230</v>
      </c>
      <c r="D134" t="s">
        <v>286</v>
      </c>
      <c r="E134" t="s">
        <v>297</v>
      </c>
      <c r="F134" t="s">
        <v>290</v>
      </c>
      <c r="G134" s="22" t="s">
        <v>247</v>
      </c>
      <c r="I134" s="23"/>
      <c r="K134" s="24"/>
    </row>
    <row r="135" spans="1:12" s="22" customFormat="1" x14ac:dyDescent="0.25">
      <c r="A135">
        <v>2021</v>
      </c>
      <c r="B135" s="8">
        <v>44233</v>
      </c>
      <c r="C135" s="51">
        <v>2330</v>
      </c>
      <c r="D135" t="s">
        <v>286</v>
      </c>
      <c r="E135" t="s">
        <v>297</v>
      </c>
      <c r="F135" t="s">
        <v>290</v>
      </c>
      <c r="G135" s="22" t="s">
        <v>247</v>
      </c>
      <c r="I135" s="23"/>
      <c r="K135" s="24"/>
    </row>
    <row r="136" spans="1:12" s="22" customFormat="1" x14ac:dyDescent="0.25">
      <c r="A136">
        <v>2021</v>
      </c>
      <c r="B136" s="8">
        <v>44234</v>
      </c>
      <c r="C136" s="51">
        <v>30</v>
      </c>
      <c r="D136" t="s">
        <v>286</v>
      </c>
      <c r="E136" t="s">
        <v>297</v>
      </c>
      <c r="F136" t="s">
        <v>290</v>
      </c>
      <c r="G136" s="25">
        <v>3.7766203703703705E-2</v>
      </c>
      <c r="H136" s="22" t="s">
        <v>13</v>
      </c>
      <c r="I136" s="23">
        <v>72.2</v>
      </c>
      <c r="J136" s="22">
        <v>4321</v>
      </c>
      <c r="K136" s="24">
        <v>15.35</v>
      </c>
      <c r="L136" s="22">
        <v>1</v>
      </c>
    </row>
    <row r="137" spans="1:12" s="22" customFormat="1" x14ac:dyDescent="0.25">
      <c r="A137">
        <v>2021</v>
      </c>
      <c r="B137" s="8">
        <v>44234</v>
      </c>
      <c r="C137" s="51">
        <v>30</v>
      </c>
      <c r="D137" t="s">
        <v>286</v>
      </c>
      <c r="E137" t="s">
        <v>297</v>
      </c>
      <c r="F137" t="s">
        <v>290</v>
      </c>
      <c r="G137" s="25">
        <v>3.8252314814814815E-2</v>
      </c>
      <c r="H137" s="22" t="s">
        <v>14</v>
      </c>
      <c r="I137" s="23">
        <v>73.3</v>
      </c>
      <c r="J137" s="22">
        <v>4449</v>
      </c>
      <c r="K137" s="24">
        <v>4.6500000000000004</v>
      </c>
      <c r="L137" s="22">
        <v>1</v>
      </c>
    </row>
    <row r="138" spans="1:12" s="22" customFormat="1" x14ac:dyDescent="0.25">
      <c r="A138">
        <v>2021</v>
      </c>
      <c r="B138" s="8">
        <v>44234</v>
      </c>
      <c r="C138" s="51">
        <v>130</v>
      </c>
      <c r="D138" t="s">
        <v>286</v>
      </c>
      <c r="E138" t="s">
        <v>297</v>
      </c>
      <c r="F138" t="s">
        <v>290</v>
      </c>
      <c r="G138" s="22" t="s">
        <v>247</v>
      </c>
      <c r="I138" s="23"/>
      <c r="K138" s="24"/>
    </row>
    <row r="139" spans="1:12" s="22" customFormat="1" x14ac:dyDescent="0.25">
      <c r="A139">
        <v>2021</v>
      </c>
      <c r="B139" s="8">
        <v>44234</v>
      </c>
      <c r="C139" s="51">
        <v>230</v>
      </c>
      <c r="D139" t="s">
        <v>286</v>
      </c>
      <c r="E139" t="s">
        <v>297</v>
      </c>
      <c r="F139" t="s">
        <v>290</v>
      </c>
      <c r="G139" s="22" t="s">
        <v>247</v>
      </c>
      <c r="I139" s="23"/>
      <c r="K139" s="24"/>
    </row>
    <row r="140" spans="1:12" s="22" customFormat="1" x14ac:dyDescent="0.25">
      <c r="A140">
        <v>2021</v>
      </c>
      <c r="B140" s="8">
        <v>44234</v>
      </c>
      <c r="C140" s="51">
        <v>330</v>
      </c>
      <c r="D140" t="s">
        <v>286</v>
      </c>
      <c r="E140" t="s">
        <v>297</v>
      </c>
      <c r="F140" t="s">
        <v>290</v>
      </c>
      <c r="G140" s="22" t="s">
        <v>247</v>
      </c>
      <c r="I140" s="23"/>
      <c r="K140" s="24"/>
    </row>
    <row r="141" spans="1:12" s="22" customFormat="1" x14ac:dyDescent="0.25">
      <c r="A141">
        <v>2021</v>
      </c>
      <c r="B141" s="8">
        <v>44234</v>
      </c>
      <c r="C141" s="51">
        <v>430</v>
      </c>
      <c r="D141" t="s">
        <v>286</v>
      </c>
      <c r="E141" t="s">
        <v>297</v>
      </c>
      <c r="F141" t="s">
        <v>290</v>
      </c>
      <c r="G141" s="25">
        <v>0.1986111111111111</v>
      </c>
      <c r="H141" s="22" t="s">
        <v>13</v>
      </c>
      <c r="I141" s="23">
        <v>61.4</v>
      </c>
      <c r="J141" s="22">
        <v>2839</v>
      </c>
      <c r="K141" s="24">
        <v>14.49</v>
      </c>
      <c r="L141" s="22">
        <v>1</v>
      </c>
    </row>
    <row r="142" spans="1:12" s="22" customFormat="1" x14ac:dyDescent="0.25">
      <c r="A142">
        <v>2021</v>
      </c>
      <c r="B142" s="8">
        <v>44234</v>
      </c>
      <c r="C142" s="51">
        <v>530</v>
      </c>
      <c r="D142" t="s">
        <v>286</v>
      </c>
      <c r="E142" t="s">
        <v>297</v>
      </c>
      <c r="F142" t="s">
        <v>290</v>
      </c>
      <c r="G142" s="22" t="s">
        <v>247</v>
      </c>
      <c r="I142" s="23"/>
      <c r="K142" s="24"/>
    </row>
    <row r="143" spans="1:12" s="22" customFormat="1" x14ac:dyDescent="0.25">
      <c r="A143">
        <v>2021</v>
      </c>
      <c r="B143" s="8">
        <v>44234</v>
      </c>
      <c r="C143" s="51">
        <v>630</v>
      </c>
      <c r="D143" t="s">
        <v>286</v>
      </c>
      <c r="E143" t="s">
        <v>297</v>
      </c>
      <c r="F143" t="s">
        <v>290</v>
      </c>
      <c r="G143" s="25">
        <v>0.28869212962962965</v>
      </c>
      <c r="H143" s="22" t="s">
        <v>13</v>
      </c>
      <c r="I143" s="23">
        <v>54.6</v>
      </c>
      <c r="J143" s="22">
        <v>4563</v>
      </c>
      <c r="K143" s="24">
        <v>54.6</v>
      </c>
      <c r="L143" s="22">
        <v>1</v>
      </c>
    </row>
    <row r="144" spans="1:12" s="22" customFormat="1" x14ac:dyDescent="0.25">
      <c r="A144">
        <v>2021</v>
      </c>
      <c r="B144" s="8">
        <v>44234</v>
      </c>
      <c r="C144" s="51">
        <v>630</v>
      </c>
      <c r="D144" t="s">
        <v>286</v>
      </c>
      <c r="E144" t="s">
        <v>297</v>
      </c>
      <c r="F144" t="s">
        <v>290</v>
      </c>
      <c r="G144" s="25">
        <v>0.29138888888888886</v>
      </c>
      <c r="H144" s="22" t="s">
        <v>13</v>
      </c>
      <c r="I144" s="23">
        <v>56.2</v>
      </c>
      <c r="J144" s="22">
        <v>5236</v>
      </c>
      <c r="K144" s="24">
        <v>14.67</v>
      </c>
      <c r="L144" s="22">
        <v>1</v>
      </c>
    </row>
    <row r="145" spans="1:12" s="22" customFormat="1" x14ac:dyDescent="0.25">
      <c r="A145">
        <v>2021</v>
      </c>
      <c r="B145" s="8">
        <v>44234</v>
      </c>
      <c r="C145" s="51">
        <v>730</v>
      </c>
      <c r="D145" t="s">
        <v>286</v>
      </c>
      <c r="E145" t="s">
        <v>297</v>
      </c>
      <c r="F145" t="s">
        <v>290</v>
      </c>
      <c r="G145" s="22" t="s">
        <v>247</v>
      </c>
      <c r="I145" s="23"/>
      <c r="K145" s="24"/>
    </row>
    <row r="146" spans="1:12" s="22" customFormat="1" x14ac:dyDescent="0.25">
      <c r="A146">
        <v>2021</v>
      </c>
      <c r="B146" s="8">
        <v>44234</v>
      </c>
      <c r="C146" s="51">
        <v>830</v>
      </c>
      <c r="D146" t="s">
        <v>286</v>
      </c>
      <c r="E146" t="s">
        <v>297</v>
      </c>
      <c r="F146" t="s">
        <v>290</v>
      </c>
      <c r="G146" s="25">
        <v>0.35636574074074073</v>
      </c>
      <c r="H146" s="22" t="s">
        <v>13</v>
      </c>
      <c r="I146" s="23">
        <v>56</v>
      </c>
      <c r="J146" s="22">
        <v>575</v>
      </c>
      <c r="K146" s="24">
        <v>15.42</v>
      </c>
      <c r="L146" s="22">
        <v>1</v>
      </c>
    </row>
    <row r="147" spans="1:12" s="22" customFormat="1" x14ac:dyDescent="0.25">
      <c r="A147">
        <v>2021</v>
      </c>
      <c r="B147" s="8">
        <v>44234</v>
      </c>
      <c r="C147" s="51">
        <v>930</v>
      </c>
      <c r="D147" t="s">
        <v>286</v>
      </c>
      <c r="E147" t="s">
        <v>297</v>
      </c>
      <c r="F147" t="s">
        <v>290</v>
      </c>
      <c r="G147" s="22" t="s">
        <v>247</v>
      </c>
      <c r="I147" s="23"/>
      <c r="K147" s="24"/>
    </row>
    <row r="148" spans="1:12" s="22" customFormat="1" x14ac:dyDescent="0.25">
      <c r="A148">
        <v>2021</v>
      </c>
      <c r="B148" s="8">
        <v>44234</v>
      </c>
      <c r="C148" s="51">
        <v>1030</v>
      </c>
      <c r="D148" t="s">
        <v>286</v>
      </c>
      <c r="E148" t="s">
        <v>297</v>
      </c>
      <c r="F148" t="s">
        <v>290</v>
      </c>
      <c r="G148" s="22" t="s">
        <v>247</v>
      </c>
      <c r="I148" s="23"/>
      <c r="K148" s="24"/>
    </row>
    <row r="149" spans="1:12" s="22" customFormat="1" x14ac:dyDescent="0.25">
      <c r="A149">
        <v>2021</v>
      </c>
      <c r="B149" s="8">
        <v>44234</v>
      </c>
      <c r="C149" s="51">
        <v>1130</v>
      </c>
      <c r="D149" t="s">
        <v>286</v>
      </c>
      <c r="E149" t="s">
        <v>297</v>
      </c>
      <c r="F149" t="s">
        <v>290</v>
      </c>
      <c r="G149" s="22" t="s">
        <v>247</v>
      </c>
      <c r="I149" s="23"/>
      <c r="K149" s="24"/>
    </row>
    <row r="150" spans="1:12" s="22" customFormat="1" x14ac:dyDescent="0.25">
      <c r="A150">
        <v>2021</v>
      </c>
      <c r="B150" s="8">
        <v>44234</v>
      </c>
      <c r="C150" s="51">
        <v>1230</v>
      </c>
      <c r="D150" t="s">
        <v>286</v>
      </c>
      <c r="E150" t="s">
        <v>297</v>
      </c>
      <c r="F150" t="s">
        <v>290</v>
      </c>
      <c r="G150" s="22" t="s">
        <v>247</v>
      </c>
      <c r="I150" s="23"/>
      <c r="K150" s="24"/>
    </row>
    <row r="151" spans="1:12" s="22" customFormat="1" x14ac:dyDescent="0.25">
      <c r="A151">
        <v>2021</v>
      </c>
      <c r="B151" s="8">
        <v>44234</v>
      </c>
      <c r="C151" s="51">
        <v>1330</v>
      </c>
      <c r="D151" t="s">
        <v>286</v>
      </c>
      <c r="E151" t="s">
        <v>297</v>
      </c>
      <c r="F151" t="s">
        <v>290</v>
      </c>
      <c r="G151" s="22" t="s">
        <v>247</v>
      </c>
      <c r="I151" s="23"/>
      <c r="K151" s="24"/>
    </row>
    <row r="152" spans="1:12" s="22" customFormat="1" x14ac:dyDescent="0.25">
      <c r="A152">
        <v>2021</v>
      </c>
      <c r="B152" s="8">
        <v>44234</v>
      </c>
      <c r="C152" s="51">
        <v>1430</v>
      </c>
      <c r="D152" t="s">
        <v>286</v>
      </c>
      <c r="E152" t="s">
        <v>297</v>
      </c>
      <c r="F152" t="s">
        <v>290</v>
      </c>
      <c r="G152" s="22" t="s">
        <v>247</v>
      </c>
      <c r="I152" s="23"/>
      <c r="K152" s="24"/>
    </row>
    <row r="153" spans="1:12" s="22" customFormat="1" x14ac:dyDescent="0.25">
      <c r="A153">
        <v>2021</v>
      </c>
      <c r="B153" s="8">
        <v>44234</v>
      </c>
      <c r="C153" s="51">
        <v>1530</v>
      </c>
      <c r="D153" t="s">
        <v>286</v>
      </c>
      <c r="E153" t="s">
        <v>297</v>
      </c>
      <c r="F153" t="s">
        <v>290</v>
      </c>
      <c r="G153" s="22" t="s">
        <v>247</v>
      </c>
      <c r="I153" s="23"/>
      <c r="K153" s="24"/>
    </row>
    <row r="154" spans="1:12" s="22" customFormat="1" x14ac:dyDescent="0.25">
      <c r="A154">
        <v>2021</v>
      </c>
      <c r="B154" s="8">
        <v>44234</v>
      </c>
      <c r="C154" s="51">
        <v>1630</v>
      </c>
      <c r="D154" t="s">
        <v>286</v>
      </c>
      <c r="E154" t="s">
        <v>297</v>
      </c>
      <c r="F154" t="s">
        <v>290</v>
      </c>
      <c r="G154" s="22" t="s">
        <v>247</v>
      </c>
      <c r="I154" s="23"/>
      <c r="K154" s="24"/>
    </row>
    <row r="155" spans="1:12" s="22" customFormat="1" x14ac:dyDescent="0.25">
      <c r="A155">
        <v>2021</v>
      </c>
      <c r="B155" s="8">
        <v>44234</v>
      </c>
      <c r="C155" s="51">
        <v>1730</v>
      </c>
      <c r="D155" t="s">
        <v>286</v>
      </c>
      <c r="E155" t="s">
        <v>297</v>
      </c>
      <c r="F155" t="s">
        <v>290</v>
      </c>
      <c r="G155" s="22" t="s">
        <v>247</v>
      </c>
      <c r="I155" s="23"/>
      <c r="K155" s="24"/>
    </row>
    <row r="156" spans="1:12" s="22" customFormat="1" x14ac:dyDescent="0.25">
      <c r="A156">
        <v>2021</v>
      </c>
      <c r="B156" s="8">
        <v>44234</v>
      </c>
      <c r="C156" s="51">
        <v>1830</v>
      </c>
      <c r="D156" t="s">
        <v>286</v>
      </c>
      <c r="E156" t="s">
        <v>297</v>
      </c>
      <c r="F156" t="s">
        <v>290</v>
      </c>
      <c r="G156" s="25">
        <v>0.77645833333333336</v>
      </c>
      <c r="H156" s="22" t="s">
        <v>13</v>
      </c>
      <c r="I156" s="23">
        <v>59.4</v>
      </c>
      <c r="J156" s="22">
        <v>1439</v>
      </c>
      <c r="K156" s="24">
        <v>15.64</v>
      </c>
      <c r="L156" s="22">
        <v>1</v>
      </c>
    </row>
    <row r="157" spans="1:12" s="22" customFormat="1" x14ac:dyDescent="0.25">
      <c r="A157">
        <v>2021</v>
      </c>
      <c r="B157" s="8">
        <v>44234</v>
      </c>
      <c r="C157" s="51">
        <v>1930</v>
      </c>
      <c r="D157" t="s">
        <v>286</v>
      </c>
      <c r="E157" t="s">
        <v>297</v>
      </c>
      <c r="F157" t="s">
        <v>290</v>
      </c>
      <c r="G157" s="25">
        <v>0.82915509259259268</v>
      </c>
      <c r="H157" s="22" t="s">
        <v>13</v>
      </c>
      <c r="I157" s="23">
        <v>59.7</v>
      </c>
      <c r="J157" s="22">
        <v>4223</v>
      </c>
      <c r="K157" s="24">
        <v>16.059999999999999</v>
      </c>
      <c r="L157" s="22">
        <v>1</v>
      </c>
    </row>
    <row r="158" spans="1:12" s="22" customFormat="1" x14ac:dyDescent="0.25">
      <c r="A158">
        <v>2021</v>
      </c>
      <c r="B158" s="8">
        <v>44234</v>
      </c>
      <c r="C158" s="51">
        <v>2030</v>
      </c>
      <c r="D158" t="s">
        <v>286</v>
      </c>
      <c r="E158" t="s">
        <v>297</v>
      </c>
      <c r="F158" t="s">
        <v>290</v>
      </c>
      <c r="G158" t="s">
        <v>247</v>
      </c>
      <c r="I158" s="23"/>
      <c r="K158" s="24"/>
    </row>
    <row r="159" spans="1:12" s="22" customFormat="1" x14ac:dyDescent="0.25">
      <c r="A159">
        <v>2021</v>
      </c>
      <c r="B159" s="8">
        <v>44234</v>
      </c>
      <c r="C159" s="51">
        <v>2130</v>
      </c>
      <c r="D159" t="s">
        <v>286</v>
      </c>
      <c r="E159" t="s">
        <v>297</v>
      </c>
      <c r="F159" t="s">
        <v>290</v>
      </c>
      <c r="G159" t="s">
        <v>247</v>
      </c>
      <c r="I159" s="23"/>
      <c r="K159" s="24"/>
    </row>
    <row r="160" spans="1:12" s="22" customFormat="1" x14ac:dyDescent="0.25">
      <c r="A160">
        <v>2021</v>
      </c>
      <c r="B160" s="8">
        <v>44234</v>
      </c>
      <c r="C160" s="51">
        <v>2230</v>
      </c>
      <c r="D160" t="s">
        <v>286</v>
      </c>
      <c r="E160" t="s">
        <v>297</v>
      </c>
      <c r="F160" t="s">
        <v>290</v>
      </c>
      <c r="G160" t="s">
        <v>247</v>
      </c>
      <c r="I160" s="23"/>
      <c r="K160" s="24"/>
    </row>
    <row r="161" spans="1:13" s="22" customFormat="1" x14ac:dyDescent="0.25">
      <c r="A161">
        <v>2021</v>
      </c>
      <c r="B161" s="8">
        <v>44234</v>
      </c>
      <c r="C161" s="51">
        <v>2330</v>
      </c>
      <c r="D161" t="s">
        <v>286</v>
      </c>
      <c r="E161" t="s">
        <v>297</v>
      </c>
      <c r="F161" t="s">
        <v>290</v>
      </c>
      <c r="G161" t="s">
        <v>247</v>
      </c>
      <c r="I161" s="23"/>
      <c r="K161" s="24"/>
    </row>
    <row r="162" spans="1:13" x14ac:dyDescent="0.25">
      <c r="A162">
        <v>2021</v>
      </c>
      <c r="B162" s="8">
        <v>44235</v>
      </c>
      <c r="C162" s="50">
        <v>30</v>
      </c>
      <c r="D162" t="s">
        <v>286</v>
      </c>
      <c r="E162" t="s">
        <v>297</v>
      </c>
      <c r="F162" t="s">
        <v>291</v>
      </c>
      <c r="G162" t="s">
        <v>247</v>
      </c>
    </row>
    <row r="163" spans="1:13" x14ac:dyDescent="0.25">
      <c r="A163">
        <v>2021</v>
      </c>
      <c r="B163" s="8">
        <v>44235</v>
      </c>
      <c r="C163" s="50">
        <v>130</v>
      </c>
      <c r="D163" t="s">
        <v>286</v>
      </c>
      <c r="E163" t="s">
        <v>297</v>
      </c>
      <c r="F163" t="s">
        <v>291</v>
      </c>
      <c r="G163" t="s">
        <v>247</v>
      </c>
      <c r="M163" t="s">
        <v>22</v>
      </c>
    </row>
    <row r="164" spans="1:13" x14ac:dyDescent="0.25">
      <c r="A164">
        <v>2021</v>
      </c>
      <c r="B164" s="8">
        <v>44235</v>
      </c>
      <c r="C164" s="50">
        <v>230</v>
      </c>
      <c r="D164" t="s">
        <v>286</v>
      </c>
      <c r="E164" t="s">
        <v>297</v>
      </c>
      <c r="F164" t="s">
        <v>291</v>
      </c>
      <c r="G164" t="s">
        <v>247</v>
      </c>
    </row>
    <row r="165" spans="1:13" x14ac:dyDescent="0.25">
      <c r="A165">
        <v>2021</v>
      </c>
      <c r="B165" s="8">
        <v>44235</v>
      </c>
      <c r="C165" s="50">
        <v>330</v>
      </c>
      <c r="D165" t="s">
        <v>286</v>
      </c>
      <c r="E165" t="s">
        <v>297</v>
      </c>
      <c r="F165" t="s">
        <v>291</v>
      </c>
      <c r="G165" t="s">
        <v>247</v>
      </c>
      <c r="M165" t="s">
        <v>27</v>
      </c>
    </row>
    <row r="166" spans="1:13" x14ac:dyDescent="0.25">
      <c r="A166">
        <v>2021</v>
      </c>
      <c r="B166" s="8">
        <v>44235</v>
      </c>
      <c r="C166" s="50">
        <v>430</v>
      </c>
      <c r="D166" t="s">
        <v>286</v>
      </c>
      <c r="E166" t="s">
        <v>297</v>
      </c>
      <c r="F166" t="s">
        <v>291</v>
      </c>
      <c r="G166" t="s">
        <v>247</v>
      </c>
    </row>
    <row r="167" spans="1:13" x14ac:dyDescent="0.25">
      <c r="A167">
        <v>2021</v>
      </c>
      <c r="B167" s="8">
        <v>44235</v>
      </c>
      <c r="C167" s="50">
        <v>530</v>
      </c>
      <c r="D167" t="s">
        <v>286</v>
      </c>
      <c r="E167" t="s">
        <v>297</v>
      </c>
      <c r="F167" t="s">
        <v>291</v>
      </c>
      <c r="G167" t="s">
        <v>247</v>
      </c>
    </row>
    <row r="168" spans="1:13" x14ac:dyDescent="0.25">
      <c r="A168">
        <v>2021</v>
      </c>
      <c r="B168" s="8">
        <v>44235</v>
      </c>
      <c r="C168" s="50">
        <v>630</v>
      </c>
      <c r="D168" t="s">
        <v>286</v>
      </c>
      <c r="E168" t="s">
        <v>297</v>
      </c>
      <c r="F168" t="s">
        <v>291</v>
      </c>
      <c r="G168" t="s">
        <v>247</v>
      </c>
    </row>
    <row r="169" spans="1:13" x14ac:dyDescent="0.25">
      <c r="A169">
        <v>2021</v>
      </c>
      <c r="B169" s="8">
        <v>44235</v>
      </c>
      <c r="C169" s="50">
        <v>730</v>
      </c>
      <c r="D169" t="s">
        <v>286</v>
      </c>
      <c r="E169" t="s">
        <v>297</v>
      </c>
      <c r="F169" t="s">
        <v>291</v>
      </c>
      <c r="G169" t="s">
        <v>247</v>
      </c>
    </row>
    <row r="170" spans="1:13" x14ac:dyDescent="0.25">
      <c r="A170">
        <v>2021</v>
      </c>
      <c r="B170" s="8">
        <v>44235</v>
      </c>
      <c r="C170" s="50">
        <v>830</v>
      </c>
      <c r="D170" t="s">
        <v>286</v>
      </c>
      <c r="E170" t="s">
        <v>297</v>
      </c>
      <c r="F170" t="s">
        <v>291</v>
      </c>
      <c r="G170" t="s">
        <v>247</v>
      </c>
      <c r="M170" t="s">
        <v>28</v>
      </c>
    </row>
    <row r="171" spans="1:13" x14ac:dyDescent="0.25">
      <c r="A171">
        <v>2021</v>
      </c>
      <c r="B171" s="8">
        <v>44235</v>
      </c>
      <c r="C171" s="50">
        <v>930</v>
      </c>
      <c r="D171" t="s">
        <v>286</v>
      </c>
      <c r="E171" t="s">
        <v>297</v>
      </c>
      <c r="F171" t="s">
        <v>291</v>
      </c>
      <c r="G171" t="s">
        <v>247</v>
      </c>
    </row>
    <row r="172" spans="1:13" x14ac:dyDescent="0.25">
      <c r="A172">
        <v>2021</v>
      </c>
      <c r="B172" s="8">
        <v>44235</v>
      </c>
      <c r="C172" s="50">
        <v>1030</v>
      </c>
      <c r="D172" t="s">
        <v>286</v>
      </c>
      <c r="E172" t="s">
        <v>297</v>
      </c>
      <c r="F172" t="s">
        <v>291</v>
      </c>
      <c r="G172" t="s">
        <v>247</v>
      </c>
    </row>
    <row r="173" spans="1:13" x14ac:dyDescent="0.25">
      <c r="A173">
        <v>2021</v>
      </c>
      <c r="B173" s="8">
        <v>44235</v>
      </c>
      <c r="C173" s="50">
        <v>1130</v>
      </c>
      <c r="D173" t="s">
        <v>286</v>
      </c>
      <c r="E173" t="s">
        <v>297</v>
      </c>
      <c r="F173" t="s">
        <v>291</v>
      </c>
      <c r="G173" t="s">
        <v>247</v>
      </c>
    </row>
    <row r="174" spans="1:13" x14ac:dyDescent="0.25">
      <c r="A174">
        <v>2021</v>
      </c>
      <c r="B174" s="8">
        <v>44235</v>
      </c>
      <c r="C174" s="50">
        <v>1230</v>
      </c>
      <c r="D174" t="s">
        <v>286</v>
      </c>
      <c r="E174" t="s">
        <v>297</v>
      </c>
      <c r="F174" t="s">
        <v>291</v>
      </c>
      <c r="G174" t="s">
        <v>247</v>
      </c>
    </row>
    <row r="175" spans="1:13" x14ac:dyDescent="0.25">
      <c r="A175">
        <v>2021</v>
      </c>
      <c r="B175" s="8">
        <v>44235</v>
      </c>
      <c r="C175" s="50">
        <v>1330</v>
      </c>
      <c r="D175" t="s">
        <v>286</v>
      </c>
      <c r="E175" t="s">
        <v>297</v>
      </c>
      <c r="F175" t="s">
        <v>291</v>
      </c>
      <c r="G175" t="s">
        <v>247</v>
      </c>
    </row>
    <row r="176" spans="1:13" x14ac:dyDescent="0.25">
      <c r="A176">
        <v>2021</v>
      </c>
      <c r="B176" s="8">
        <v>44235</v>
      </c>
      <c r="C176" s="50">
        <v>1430</v>
      </c>
      <c r="D176" t="s">
        <v>286</v>
      </c>
      <c r="E176" t="s">
        <v>297</v>
      </c>
      <c r="F176" t="s">
        <v>291</v>
      </c>
      <c r="G176" t="s">
        <v>247</v>
      </c>
    </row>
    <row r="177" spans="1:13" x14ac:dyDescent="0.25">
      <c r="A177">
        <v>2021</v>
      </c>
      <c r="B177" s="8">
        <v>44235</v>
      </c>
      <c r="C177" s="50">
        <v>1530</v>
      </c>
      <c r="D177" t="s">
        <v>286</v>
      </c>
      <c r="E177" t="s">
        <v>297</v>
      </c>
      <c r="F177" t="s">
        <v>291</v>
      </c>
      <c r="G177" t="s">
        <v>247</v>
      </c>
    </row>
    <row r="178" spans="1:13" x14ac:dyDescent="0.25">
      <c r="A178">
        <v>2021</v>
      </c>
      <c r="B178" s="8">
        <v>44235</v>
      </c>
      <c r="C178" s="50">
        <v>1630</v>
      </c>
      <c r="D178" t="s">
        <v>286</v>
      </c>
      <c r="E178" t="s">
        <v>297</v>
      </c>
      <c r="F178" t="s">
        <v>291</v>
      </c>
      <c r="G178" t="s">
        <v>247</v>
      </c>
    </row>
    <row r="179" spans="1:13" x14ac:dyDescent="0.25">
      <c r="A179">
        <v>2021</v>
      </c>
      <c r="B179" s="8">
        <v>44235</v>
      </c>
      <c r="C179" s="50">
        <v>1730</v>
      </c>
      <c r="D179" t="s">
        <v>286</v>
      </c>
      <c r="E179" t="s">
        <v>297</v>
      </c>
      <c r="F179" t="s">
        <v>291</v>
      </c>
      <c r="G179" t="s">
        <v>247</v>
      </c>
    </row>
    <row r="180" spans="1:13" x14ac:dyDescent="0.25">
      <c r="A180">
        <v>2021</v>
      </c>
      <c r="B180" s="8">
        <v>44235</v>
      </c>
      <c r="C180" s="50">
        <v>1830</v>
      </c>
      <c r="D180" t="s">
        <v>286</v>
      </c>
      <c r="E180" t="s">
        <v>297</v>
      </c>
      <c r="F180" t="s">
        <v>291</v>
      </c>
      <c r="G180" s="9">
        <v>0.78158564814814813</v>
      </c>
      <c r="H180" t="s">
        <v>13</v>
      </c>
      <c r="I180" s="13">
        <v>78.2</v>
      </c>
      <c r="J180">
        <v>2816</v>
      </c>
      <c r="K180" s="10">
        <v>14.49</v>
      </c>
      <c r="L180">
        <v>1</v>
      </c>
    </row>
    <row r="181" spans="1:13" x14ac:dyDescent="0.25">
      <c r="A181">
        <v>2021</v>
      </c>
      <c r="B181" s="8">
        <v>44235</v>
      </c>
      <c r="C181" s="50">
        <v>1930</v>
      </c>
      <c r="D181" t="s">
        <v>286</v>
      </c>
      <c r="E181" t="s">
        <v>297</v>
      </c>
      <c r="F181" t="s">
        <v>291</v>
      </c>
      <c r="G181" t="s">
        <v>247</v>
      </c>
    </row>
    <row r="182" spans="1:13" x14ac:dyDescent="0.25">
      <c r="A182">
        <v>2021</v>
      </c>
      <c r="B182" s="8">
        <v>44235</v>
      </c>
      <c r="C182" s="50">
        <v>2030</v>
      </c>
      <c r="D182" t="s">
        <v>286</v>
      </c>
      <c r="E182" t="s">
        <v>297</v>
      </c>
      <c r="F182" t="s">
        <v>291</v>
      </c>
      <c r="G182" t="s">
        <v>247</v>
      </c>
    </row>
    <row r="183" spans="1:13" x14ac:dyDescent="0.25">
      <c r="A183">
        <v>2021</v>
      </c>
      <c r="B183" s="8">
        <v>44235</v>
      </c>
      <c r="C183" s="50">
        <v>2130</v>
      </c>
      <c r="D183" t="s">
        <v>286</v>
      </c>
      <c r="E183" t="s">
        <v>297</v>
      </c>
      <c r="F183" t="s">
        <v>291</v>
      </c>
      <c r="G183" t="s">
        <v>247</v>
      </c>
    </row>
    <row r="184" spans="1:13" x14ac:dyDescent="0.25">
      <c r="A184">
        <v>2021</v>
      </c>
      <c r="B184" s="8">
        <v>44235</v>
      </c>
      <c r="C184" s="50">
        <v>2230</v>
      </c>
      <c r="D184" t="s">
        <v>286</v>
      </c>
      <c r="E184" t="s">
        <v>297</v>
      </c>
      <c r="F184" t="s">
        <v>291</v>
      </c>
      <c r="G184" t="s">
        <v>247</v>
      </c>
      <c r="M184" t="s">
        <v>29</v>
      </c>
    </row>
    <row r="185" spans="1:13" x14ac:dyDescent="0.25">
      <c r="A185">
        <v>2021</v>
      </c>
      <c r="B185" s="8">
        <v>44235</v>
      </c>
      <c r="C185" s="50">
        <v>2330</v>
      </c>
      <c r="D185" t="s">
        <v>286</v>
      </c>
      <c r="E185" t="s">
        <v>297</v>
      </c>
      <c r="F185" t="s">
        <v>291</v>
      </c>
      <c r="G185" t="s">
        <v>247</v>
      </c>
    </row>
    <row r="186" spans="1:13" x14ac:dyDescent="0.25">
      <c r="A186">
        <v>2021</v>
      </c>
      <c r="B186" s="8">
        <v>44245</v>
      </c>
      <c r="C186" s="50">
        <v>30</v>
      </c>
      <c r="D186" t="s">
        <v>286</v>
      </c>
      <c r="E186" t="s">
        <v>297</v>
      </c>
      <c r="F186" t="s">
        <v>291</v>
      </c>
      <c r="G186" t="s">
        <v>247</v>
      </c>
    </row>
    <row r="187" spans="1:13" x14ac:dyDescent="0.25">
      <c r="A187">
        <v>2021</v>
      </c>
      <c r="B187" s="8">
        <v>44245</v>
      </c>
      <c r="C187" s="50">
        <v>130</v>
      </c>
      <c r="D187" t="s">
        <v>286</v>
      </c>
      <c r="E187" t="s">
        <v>297</v>
      </c>
      <c r="F187" t="s">
        <v>291</v>
      </c>
      <c r="G187" s="9">
        <v>6.7592592592592593E-2</v>
      </c>
      <c r="H187" t="s">
        <v>13</v>
      </c>
      <c r="I187" s="13">
        <v>71.2</v>
      </c>
      <c r="J187">
        <v>1378</v>
      </c>
      <c r="K187" s="10">
        <v>6.95</v>
      </c>
      <c r="L187">
        <v>1</v>
      </c>
    </row>
    <row r="188" spans="1:13" x14ac:dyDescent="0.25">
      <c r="A188">
        <v>2021</v>
      </c>
      <c r="B188" s="8">
        <v>44245</v>
      </c>
      <c r="C188" s="50">
        <v>130</v>
      </c>
      <c r="D188" t="s">
        <v>286</v>
      </c>
      <c r="E188" t="s">
        <v>297</v>
      </c>
      <c r="F188" t="s">
        <v>291</v>
      </c>
      <c r="G188" s="9">
        <v>7.3877314814814812E-2</v>
      </c>
      <c r="H188" t="s">
        <v>13</v>
      </c>
      <c r="I188" s="13">
        <v>64.099999999999994</v>
      </c>
      <c r="J188">
        <v>2986</v>
      </c>
      <c r="K188" s="10">
        <v>3.19</v>
      </c>
      <c r="L188">
        <v>1</v>
      </c>
    </row>
    <row r="189" spans="1:13" x14ac:dyDescent="0.25">
      <c r="A189">
        <v>2021</v>
      </c>
      <c r="B189" s="8">
        <v>44245</v>
      </c>
      <c r="C189" s="50">
        <v>130</v>
      </c>
      <c r="D189" t="s">
        <v>286</v>
      </c>
      <c r="E189" t="s">
        <v>297</v>
      </c>
      <c r="F189" t="s">
        <v>291</v>
      </c>
      <c r="G189" s="9">
        <v>7.5914351851851858E-2</v>
      </c>
      <c r="H189" t="s">
        <v>14</v>
      </c>
      <c r="I189" s="13">
        <v>47.1</v>
      </c>
      <c r="J189">
        <v>3516</v>
      </c>
      <c r="K189" s="10">
        <v>16.510000000000002</v>
      </c>
      <c r="L189">
        <v>1</v>
      </c>
      <c r="M189" t="s">
        <v>38</v>
      </c>
    </row>
    <row r="190" spans="1:13" x14ac:dyDescent="0.25">
      <c r="A190">
        <v>2021</v>
      </c>
      <c r="B190" s="8">
        <v>44245</v>
      </c>
      <c r="C190" s="50">
        <v>230</v>
      </c>
      <c r="D190" t="s">
        <v>286</v>
      </c>
      <c r="E190" t="s">
        <v>297</v>
      </c>
      <c r="F190" t="s">
        <v>291</v>
      </c>
      <c r="G190" t="s">
        <v>247</v>
      </c>
    </row>
    <row r="191" spans="1:13" x14ac:dyDescent="0.25">
      <c r="A191">
        <v>2021</v>
      </c>
      <c r="B191" s="8">
        <v>44245</v>
      </c>
      <c r="C191" s="50">
        <v>330</v>
      </c>
      <c r="D191" t="s">
        <v>286</v>
      </c>
      <c r="E191" t="s">
        <v>297</v>
      </c>
      <c r="F191" t="s">
        <v>291</v>
      </c>
      <c r="G191" s="9">
        <v>0.16186342592592592</v>
      </c>
      <c r="H191" t="s">
        <v>13</v>
      </c>
      <c r="I191" s="13">
        <v>76.400000000000006</v>
      </c>
      <c r="J191">
        <v>4221</v>
      </c>
      <c r="K191" s="10">
        <v>10.199999999999999</v>
      </c>
      <c r="L191">
        <v>1</v>
      </c>
    </row>
    <row r="192" spans="1:13" x14ac:dyDescent="0.25">
      <c r="A192">
        <v>2021</v>
      </c>
      <c r="B192" s="8">
        <v>44245</v>
      </c>
      <c r="C192" s="50">
        <v>430</v>
      </c>
      <c r="D192" t="s">
        <v>286</v>
      </c>
      <c r="E192" t="s">
        <v>297</v>
      </c>
      <c r="F192" t="s">
        <v>291</v>
      </c>
      <c r="G192" t="s">
        <v>247</v>
      </c>
    </row>
    <row r="193" spans="1:13" x14ac:dyDescent="0.25">
      <c r="A193">
        <v>2021</v>
      </c>
      <c r="B193" s="8">
        <v>44245</v>
      </c>
      <c r="C193" s="50">
        <v>530</v>
      </c>
      <c r="D193" t="s">
        <v>286</v>
      </c>
      <c r="E193" t="s">
        <v>297</v>
      </c>
      <c r="F193" t="s">
        <v>291</v>
      </c>
      <c r="G193" t="s">
        <v>247</v>
      </c>
    </row>
    <row r="194" spans="1:13" x14ac:dyDescent="0.25">
      <c r="A194">
        <v>2021</v>
      </c>
      <c r="B194" s="8">
        <v>44245</v>
      </c>
      <c r="C194" s="50">
        <v>630</v>
      </c>
      <c r="D194" t="s">
        <v>286</v>
      </c>
      <c r="E194" t="s">
        <v>297</v>
      </c>
      <c r="F194" t="s">
        <v>291</v>
      </c>
      <c r="G194" t="s">
        <v>247</v>
      </c>
    </row>
    <row r="195" spans="1:13" x14ac:dyDescent="0.25">
      <c r="A195">
        <v>2021</v>
      </c>
      <c r="B195" s="8">
        <v>44245</v>
      </c>
      <c r="C195" s="50">
        <v>730</v>
      </c>
      <c r="D195" t="s">
        <v>286</v>
      </c>
      <c r="E195" t="s">
        <v>297</v>
      </c>
      <c r="F195" t="s">
        <v>291</v>
      </c>
      <c r="G195" t="s">
        <v>247</v>
      </c>
    </row>
    <row r="196" spans="1:13" x14ac:dyDescent="0.25">
      <c r="A196">
        <v>2021</v>
      </c>
      <c r="B196" s="8">
        <v>44245</v>
      </c>
      <c r="C196" s="50">
        <v>830</v>
      </c>
      <c r="D196" t="s">
        <v>286</v>
      </c>
      <c r="E196" t="s">
        <v>297</v>
      </c>
      <c r="F196" t="s">
        <v>291</v>
      </c>
      <c r="G196" t="s">
        <v>247</v>
      </c>
      <c r="M196" t="s">
        <v>40</v>
      </c>
    </row>
    <row r="197" spans="1:13" x14ac:dyDescent="0.25">
      <c r="A197">
        <v>2021</v>
      </c>
      <c r="B197" s="8">
        <v>44245</v>
      </c>
      <c r="C197" s="50">
        <v>930</v>
      </c>
      <c r="D197" t="s">
        <v>286</v>
      </c>
      <c r="E197" t="s">
        <v>297</v>
      </c>
      <c r="F197" t="s">
        <v>291</v>
      </c>
      <c r="G197" t="s">
        <v>247</v>
      </c>
    </row>
    <row r="198" spans="1:13" x14ac:dyDescent="0.25">
      <c r="A198">
        <v>2021</v>
      </c>
      <c r="B198" s="8">
        <v>44245</v>
      </c>
      <c r="C198" s="50">
        <v>1030</v>
      </c>
      <c r="D198" t="s">
        <v>286</v>
      </c>
      <c r="E198" t="s">
        <v>297</v>
      </c>
      <c r="F198" t="s">
        <v>291</v>
      </c>
      <c r="G198" t="s">
        <v>247</v>
      </c>
    </row>
    <row r="199" spans="1:13" x14ac:dyDescent="0.25">
      <c r="A199">
        <v>2021</v>
      </c>
      <c r="B199" s="8">
        <v>44245</v>
      </c>
      <c r="C199" s="50">
        <v>1130</v>
      </c>
      <c r="D199" t="s">
        <v>286</v>
      </c>
      <c r="E199" t="s">
        <v>297</v>
      </c>
      <c r="F199" t="s">
        <v>291</v>
      </c>
      <c r="G199" t="s">
        <v>247</v>
      </c>
    </row>
    <row r="200" spans="1:13" x14ac:dyDescent="0.25">
      <c r="A200">
        <v>2021</v>
      </c>
      <c r="B200" s="8">
        <v>44245</v>
      </c>
      <c r="C200" s="50">
        <v>1230</v>
      </c>
      <c r="D200" t="s">
        <v>286</v>
      </c>
      <c r="E200" t="s">
        <v>297</v>
      </c>
      <c r="F200" t="s">
        <v>291</v>
      </c>
      <c r="G200" t="s">
        <v>247</v>
      </c>
    </row>
    <row r="201" spans="1:13" x14ac:dyDescent="0.25">
      <c r="A201">
        <v>2021</v>
      </c>
      <c r="B201" s="8">
        <v>44245</v>
      </c>
      <c r="C201" s="50">
        <v>1330</v>
      </c>
      <c r="D201" t="s">
        <v>286</v>
      </c>
      <c r="E201" t="s">
        <v>297</v>
      </c>
      <c r="F201" t="s">
        <v>291</v>
      </c>
      <c r="G201" t="s">
        <v>247</v>
      </c>
    </row>
    <row r="202" spans="1:13" x14ac:dyDescent="0.25">
      <c r="A202">
        <v>2021</v>
      </c>
      <c r="B202" s="8">
        <v>44245</v>
      </c>
      <c r="C202" s="50">
        <v>1430</v>
      </c>
      <c r="D202" t="s">
        <v>286</v>
      </c>
      <c r="E202" t="s">
        <v>297</v>
      </c>
      <c r="F202" t="s">
        <v>291</v>
      </c>
      <c r="G202" t="s">
        <v>247</v>
      </c>
    </row>
    <row r="203" spans="1:13" x14ac:dyDescent="0.25">
      <c r="A203">
        <v>2021</v>
      </c>
      <c r="B203" s="8">
        <v>44245</v>
      </c>
      <c r="C203" s="50">
        <v>1530</v>
      </c>
      <c r="D203" t="s">
        <v>286</v>
      </c>
      <c r="E203" t="s">
        <v>297</v>
      </c>
      <c r="F203" t="s">
        <v>291</v>
      </c>
      <c r="G203" t="s">
        <v>247</v>
      </c>
    </row>
    <row r="204" spans="1:13" x14ac:dyDescent="0.25">
      <c r="A204">
        <v>2021</v>
      </c>
      <c r="B204" s="8">
        <v>44245</v>
      </c>
      <c r="C204" s="50">
        <v>1630</v>
      </c>
      <c r="D204" t="s">
        <v>286</v>
      </c>
      <c r="E204" t="s">
        <v>297</v>
      </c>
      <c r="F204" t="s">
        <v>291</v>
      </c>
      <c r="G204" s="9">
        <v>0.69331018518518517</v>
      </c>
      <c r="H204" t="s">
        <v>14</v>
      </c>
      <c r="I204" s="13">
        <v>49.5</v>
      </c>
      <c r="J204">
        <v>1498</v>
      </c>
      <c r="K204" s="10">
        <v>3.67</v>
      </c>
      <c r="L204">
        <v>1</v>
      </c>
    </row>
    <row r="205" spans="1:13" x14ac:dyDescent="0.25">
      <c r="A205">
        <v>2021</v>
      </c>
      <c r="B205" s="8">
        <v>44245</v>
      </c>
      <c r="C205" s="50">
        <v>1730</v>
      </c>
      <c r="D205" t="s">
        <v>286</v>
      </c>
      <c r="E205" t="s">
        <v>297</v>
      </c>
      <c r="F205" t="s">
        <v>291</v>
      </c>
      <c r="G205" t="s">
        <v>247</v>
      </c>
    </row>
    <row r="206" spans="1:13" x14ac:dyDescent="0.25">
      <c r="A206">
        <v>2021</v>
      </c>
      <c r="B206" s="8">
        <v>44245</v>
      </c>
      <c r="C206" s="50">
        <v>1830</v>
      </c>
      <c r="D206" t="s">
        <v>286</v>
      </c>
      <c r="E206" t="s">
        <v>297</v>
      </c>
      <c r="F206" t="s">
        <v>291</v>
      </c>
      <c r="G206" s="9">
        <v>0.77606481481481471</v>
      </c>
      <c r="H206" t="s">
        <v>13</v>
      </c>
      <c r="I206" s="13">
        <v>77.400000000000006</v>
      </c>
      <c r="J206">
        <v>1351</v>
      </c>
      <c r="K206" s="10">
        <v>11.42</v>
      </c>
      <c r="L206">
        <v>1</v>
      </c>
    </row>
    <row r="207" spans="1:13" x14ac:dyDescent="0.25">
      <c r="A207">
        <v>2021</v>
      </c>
      <c r="B207" s="8">
        <v>44245</v>
      </c>
      <c r="C207" s="50">
        <v>1930</v>
      </c>
      <c r="D207" t="s">
        <v>286</v>
      </c>
      <c r="E207" t="s">
        <v>297</v>
      </c>
      <c r="F207" t="s">
        <v>291</v>
      </c>
      <c r="G207" s="9">
        <v>0.82979166666666659</v>
      </c>
      <c r="H207" t="s">
        <v>14</v>
      </c>
      <c r="I207" s="13">
        <v>81.2</v>
      </c>
      <c r="J207">
        <v>4439</v>
      </c>
      <c r="K207" s="10">
        <v>15.46</v>
      </c>
      <c r="L207">
        <v>1</v>
      </c>
    </row>
    <row r="208" spans="1:13" x14ac:dyDescent="0.25">
      <c r="A208">
        <v>2021</v>
      </c>
      <c r="B208" s="8">
        <v>44245</v>
      </c>
      <c r="C208" s="50">
        <v>2030</v>
      </c>
      <c r="D208" t="s">
        <v>286</v>
      </c>
      <c r="E208" t="s">
        <v>297</v>
      </c>
      <c r="F208" t="s">
        <v>291</v>
      </c>
      <c r="G208" s="9">
        <v>0.85902777777777783</v>
      </c>
      <c r="H208" t="s">
        <v>14</v>
      </c>
      <c r="I208" s="13">
        <v>64.400000000000006</v>
      </c>
      <c r="J208">
        <v>1252</v>
      </c>
      <c r="K208" s="10">
        <v>10.4</v>
      </c>
      <c r="L208">
        <v>1</v>
      </c>
    </row>
    <row r="209" spans="1:13" x14ac:dyDescent="0.25">
      <c r="A209">
        <v>2021</v>
      </c>
      <c r="B209" s="8">
        <v>44245</v>
      </c>
      <c r="C209" s="50">
        <v>2030</v>
      </c>
      <c r="D209" t="s">
        <v>286</v>
      </c>
      <c r="E209" t="s">
        <v>297</v>
      </c>
      <c r="F209" t="s">
        <v>291</v>
      </c>
      <c r="G209" s="9">
        <v>0.86474537037037036</v>
      </c>
      <c r="H209" t="s">
        <v>13</v>
      </c>
      <c r="I209" s="13">
        <v>70.599999999999994</v>
      </c>
      <c r="J209">
        <v>2724</v>
      </c>
      <c r="K209" s="10">
        <v>6.66</v>
      </c>
      <c r="L209">
        <v>1</v>
      </c>
    </row>
    <row r="210" spans="1:13" x14ac:dyDescent="0.25">
      <c r="A210">
        <v>2021</v>
      </c>
      <c r="B210" s="8">
        <v>44245</v>
      </c>
      <c r="C210" s="50">
        <v>2030</v>
      </c>
      <c r="D210" t="s">
        <v>286</v>
      </c>
      <c r="E210" t="s">
        <v>297</v>
      </c>
      <c r="F210" t="s">
        <v>291</v>
      </c>
      <c r="G210" s="9">
        <v>0.87292824074074071</v>
      </c>
      <c r="H210" t="s">
        <v>13</v>
      </c>
      <c r="I210" s="13">
        <v>81.099999999999994</v>
      </c>
      <c r="J210">
        <v>4840</v>
      </c>
      <c r="K210" s="10">
        <v>14.76</v>
      </c>
      <c r="L210">
        <v>1</v>
      </c>
    </row>
    <row r="211" spans="1:13" x14ac:dyDescent="0.25">
      <c r="A211">
        <v>2021</v>
      </c>
      <c r="B211" s="8">
        <v>44245</v>
      </c>
      <c r="C211" s="50">
        <v>2130</v>
      </c>
      <c r="D211" t="s">
        <v>286</v>
      </c>
      <c r="E211" t="s">
        <v>297</v>
      </c>
      <c r="F211" t="s">
        <v>291</v>
      </c>
      <c r="G211" s="9">
        <v>0.905787037037037</v>
      </c>
      <c r="H211" t="s">
        <v>14</v>
      </c>
      <c r="I211" s="13">
        <v>86.2</v>
      </c>
      <c r="J211">
        <v>2635</v>
      </c>
      <c r="K211" s="10">
        <v>4.53</v>
      </c>
      <c r="L211">
        <v>1</v>
      </c>
      <c r="M211" t="s">
        <v>39</v>
      </c>
    </row>
    <row r="212" spans="1:13" x14ac:dyDescent="0.25">
      <c r="A212">
        <v>2021</v>
      </c>
      <c r="B212" s="8">
        <v>44245</v>
      </c>
      <c r="C212" s="50">
        <v>2230</v>
      </c>
      <c r="D212" t="s">
        <v>286</v>
      </c>
      <c r="E212" t="s">
        <v>297</v>
      </c>
      <c r="F212" t="s">
        <v>291</v>
      </c>
      <c r="G212" t="s">
        <v>247</v>
      </c>
    </row>
    <row r="213" spans="1:13" x14ac:dyDescent="0.25">
      <c r="A213">
        <v>2021</v>
      </c>
      <c r="B213" s="8">
        <v>44245</v>
      </c>
      <c r="C213" s="50">
        <v>2330</v>
      </c>
      <c r="D213" t="s">
        <v>286</v>
      </c>
      <c r="E213" t="s">
        <v>297</v>
      </c>
      <c r="F213" t="s">
        <v>291</v>
      </c>
      <c r="G213" t="s">
        <v>247</v>
      </c>
    </row>
    <row r="214" spans="1:13" x14ac:dyDescent="0.25">
      <c r="A214">
        <v>2021</v>
      </c>
      <c r="B214" s="8">
        <v>44255</v>
      </c>
      <c r="C214" s="50">
        <v>30</v>
      </c>
      <c r="D214" t="s">
        <v>286</v>
      </c>
      <c r="E214" t="s">
        <v>297</v>
      </c>
      <c r="F214" t="s">
        <v>290</v>
      </c>
      <c r="G214" s="9">
        <v>3.7314814814814815E-2</v>
      </c>
      <c r="H214" t="s">
        <v>13</v>
      </c>
      <c r="I214" s="13">
        <v>57.3</v>
      </c>
      <c r="J214">
        <v>5341</v>
      </c>
      <c r="K214" s="10">
        <v>16.260000000000002</v>
      </c>
      <c r="L214">
        <v>1</v>
      </c>
    </row>
    <row r="215" spans="1:13" x14ac:dyDescent="0.25">
      <c r="A215">
        <v>2021</v>
      </c>
      <c r="B215" s="8">
        <v>44255</v>
      </c>
      <c r="C215" s="50">
        <v>130</v>
      </c>
      <c r="D215" t="s">
        <v>286</v>
      </c>
      <c r="E215" t="s">
        <v>297</v>
      </c>
      <c r="F215" t="s">
        <v>290</v>
      </c>
      <c r="G215" t="s">
        <v>247</v>
      </c>
    </row>
    <row r="216" spans="1:13" x14ac:dyDescent="0.25">
      <c r="A216">
        <v>2021</v>
      </c>
      <c r="B216" s="8">
        <v>44255</v>
      </c>
      <c r="C216" s="50">
        <v>230</v>
      </c>
      <c r="D216" t="s">
        <v>286</v>
      </c>
      <c r="E216" t="s">
        <v>297</v>
      </c>
      <c r="F216" t="s">
        <v>290</v>
      </c>
      <c r="G216" s="9">
        <v>0.10657407407407408</v>
      </c>
      <c r="H216" t="s">
        <v>13</v>
      </c>
      <c r="I216" s="13">
        <v>65.3</v>
      </c>
      <c r="J216">
        <v>745</v>
      </c>
      <c r="K216" s="10">
        <v>14.79</v>
      </c>
      <c r="L216">
        <v>1</v>
      </c>
    </row>
    <row r="217" spans="1:13" x14ac:dyDescent="0.25">
      <c r="A217">
        <v>2021</v>
      </c>
      <c r="B217" s="8">
        <v>44255</v>
      </c>
      <c r="C217" s="50">
        <v>330</v>
      </c>
      <c r="D217" t="s">
        <v>286</v>
      </c>
      <c r="E217" t="s">
        <v>297</v>
      </c>
      <c r="F217" t="s">
        <v>290</v>
      </c>
      <c r="G217" s="9">
        <v>0.15394675925925924</v>
      </c>
      <c r="H217" t="s">
        <v>13</v>
      </c>
      <c r="I217" s="13">
        <v>65.7</v>
      </c>
      <c r="J217">
        <v>2508</v>
      </c>
      <c r="K217" s="10">
        <v>15.6</v>
      </c>
      <c r="L217">
        <v>1</v>
      </c>
    </row>
    <row r="218" spans="1:13" x14ac:dyDescent="0.25">
      <c r="A218">
        <v>2021</v>
      </c>
      <c r="B218" s="8">
        <v>44255</v>
      </c>
      <c r="C218" s="50">
        <v>330</v>
      </c>
      <c r="D218" t="s">
        <v>286</v>
      </c>
      <c r="E218" t="s">
        <v>297</v>
      </c>
      <c r="F218" t="s">
        <v>290</v>
      </c>
      <c r="G218" s="9">
        <v>0.15496527777777777</v>
      </c>
      <c r="H218" t="s">
        <v>14</v>
      </c>
      <c r="I218" s="13">
        <v>69.8</v>
      </c>
      <c r="J218">
        <v>2824</v>
      </c>
      <c r="K218" s="10">
        <v>9.5500000000000007</v>
      </c>
      <c r="L218">
        <v>1</v>
      </c>
    </row>
    <row r="219" spans="1:13" x14ac:dyDescent="0.25">
      <c r="A219">
        <v>2021</v>
      </c>
      <c r="B219" s="8">
        <v>44255</v>
      </c>
      <c r="C219" s="50">
        <v>430</v>
      </c>
      <c r="D219" t="s">
        <v>286</v>
      </c>
      <c r="E219" t="s">
        <v>297</v>
      </c>
      <c r="F219" t="s">
        <v>290</v>
      </c>
      <c r="G219" t="s">
        <v>247</v>
      </c>
    </row>
    <row r="220" spans="1:13" x14ac:dyDescent="0.25">
      <c r="A220">
        <v>2021</v>
      </c>
      <c r="B220" s="8">
        <v>44255</v>
      </c>
      <c r="C220" s="50">
        <v>530</v>
      </c>
      <c r="D220" t="s">
        <v>286</v>
      </c>
      <c r="E220" t="s">
        <v>297</v>
      </c>
      <c r="F220" t="s">
        <v>290</v>
      </c>
      <c r="G220" t="s">
        <v>247</v>
      </c>
    </row>
    <row r="221" spans="1:13" x14ac:dyDescent="0.25">
      <c r="A221">
        <v>2021</v>
      </c>
      <c r="B221" s="8">
        <v>44255</v>
      </c>
      <c r="C221" s="50">
        <v>630</v>
      </c>
      <c r="D221" t="s">
        <v>286</v>
      </c>
      <c r="E221" t="s">
        <v>297</v>
      </c>
      <c r="F221" t="s">
        <v>290</v>
      </c>
      <c r="G221" t="s">
        <v>247</v>
      </c>
    </row>
    <row r="222" spans="1:13" x14ac:dyDescent="0.25">
      <c r="A222">
        <v>2021</v>
      </c>
      <c r="B222" s="8">
        <v>44255</v>
      </c>
      <c r="C222" s="50">
        <v>730</v>
      </c>
      <c r="D222" t="s">
        <v>286</v>
      </c>
      <c r="E222" t="s">
        <v>297</v>
      </c>
      <c r="F222" t="s">
        <v>290</v>
      </c>
      <c r="G222" t="s">
        <v>247</v>
      </c>
    </row>
    <row r="223" spans="1:13" x14ac:dyDescent="0.25">
      <c r="A223">
        <v>2021</v>
      </c>
      <c r="B223" s="8">
        <v>44255</v>
      </c>
      <c r="C223" s="50">
        <v>830</v>
      </c>
      <c r="D223" t="s">
        <v>286</v>
      </c>
      <c r="E223" t="s">
        <v>297</v>
      </c>
      <c r="F223" t="s">
        <v>290</v>
      </c>
      <c r="G223" s="9">
        <v>0.37197916666666669</v>
      </c>
      <c r="H223" t="s">
        <v>14</v>
      </c>
      <c r="I223" s="13">
        <v>46.1</v>
      </c>
      <c r="J223">
        <v>5912</v>
      </c>
      <c r="K223" s="10">
        <v>12.07</v>
      </c>
      <c r="L223">
        <v>1</v>
      </c>
    </row>
    <row r="224" spans="1:13" x14ac:dyDescent="0.25">
      <c r="A224">
        <v>2021</v>
      </c>
      <c r="B224" s="8">
        <v>44255</v>
      </c>
      <c r="C224" s="50">
        <v>930</v>
      </c>
      <c r="D224" t="s">
        <v>286</v>
      </c>
      <c r="E224" t="s">
        <v>297</v>
      </c>
      <c r="F224" t="s">
        <v>290</v>
      </c>
      <c r="G224" t="s">
        <v>247</v>
      </c>
    </row>
    <row r="225" spans="1:12" x14ac:dyDescent="0.25">
      <c r="A225">
        <v>2021</v>
      </c>
      <c r="B225" s="8">
        <v>44255</v>
      </c>
      <c r="C225" s="50">
        <v>1030</v>
      </c>
      <c r="D225" t="s">
        <v>286</v>
      </c>
      <c r="E225" t="s">
        <v>297</v>
      </c>
      <c r="F225" t="s">
        <v>290</v>
      </c>
      <c r="G225" t="s">
        <v>247</v>
      </c>
    </row>
    <row r="226" spans="1:12" x14ac:dyDescent="0.25">
      <c r="A226">
        <v>2021</v>
      </c>
      <c r="B226" s="8">
        <v>44255</v>
      </c>
      <c r="C226" s="50">
        <v>1130</v>
      </c>
      <c r="D226" t="s">
        <v>286</v>
      </c>
      <c r="E226" t="s">
        <v>297</v>
      </c>
      <c r="F226" t="s">
        <v>290</v>
      </c>
      <c r="G226" t="s">
        <v>247</v>
      </c>
    </row>
    <row r="227" spans="1:12" x14ac:dyDescent="0.25">
      <c r="A227">
        <v>2021</v>
      </c>
      <c r="B227" s="8">
        <v>44255</v>
      </c>
      <c r="C227" s="50">
        <v>1230</v>
      </c>
      <c r="D227" t="s">
        <v>286</v>
      </c>
      <c r="E227" t="s">
        <v>297</v>
      </c>
      <c r="F227" t="s">
        <v>290</v>
      </c>
      <c r="G227" t="s">
        <v>247</v>
      </c>
    </row>
    <row r="228" spans="1:12" x14ac:dyDescent="0.25">
      <c r="A228">
        <v>2021</v>
      </c>
      <c r="B228" s="8">
        <v>44255</v>
      </c>
      <c r="C228" s="50">
        <v>1330</v>
      </c>
      <c r="D228" t="s">
        <v>286</v>
      </c>
      <c r="E228" t="s">
        <v>297</v>
      </c>
      <c r="F228" t="s">
        <v>290</v>
      </c>
      <c r="G228" t="s">
        <v>247</v>
      </c>
    </row>
    <row r="229" spans="1:12" x14ac:dyDescent="0.25">
      <c r="A229">
        <v>2021</v>
      </c>
      <c r="B229" s="8">
        <v>44255</v>
      </c>
      <c r="C229" s="50">
        <v>1430</v>
      </c>
      <c r="D229" t="s">
        <v>286</v>
      </c>
      <c r="E229" t="s">
        <v>297</v>
      </c>
      <c r="F229" t="s">
        <v>290</v>
      </c>
      <c r="G229" t="s">
        <v>247</v>
      </c>
    </row>
    <row r="230" spans="1:12" x14ac:dyDescent="0.25">
      <c r="A230">
        <v>2021</v>
      </c>
      <c r="B230" s="8">
        <v>44255</v>
      </c>
      <c r="C230" s="50">
        <v>1530</v>
      </c>
      <c r="D230" t="s">
        <v>286</v>
      </c>
      <c r="E230" t="s">
        <v>297</v>
      </c>
      <c r="F230" t="s">
        <v>290</v>
      </c>
      <c r="G230" t="s">
        <v>247</v>
      </c>
    </row>
    <row r="231" spans="1:12" x14ac:dyDescent="0.25">
      <c r="A231">
        <v>2021</v>
      </c>
      <c r="B231" s="8">
        <v>44255</v>
      </c>
      <c r="C231" s="50">
        <v>1630</v>
      </c>
      <c r="D231" t="s">
        <v>286</v>
      </c>
      <c r="E231" t="s">
        <v>297</v>
      </c>
      <c r="F231" t="s">
        <v>290</v>
      </c>
      <c r="G231" t="s">
        <v>247</v>
      </c>
    </row>
    <row r="232" spans="1:12" x14ac:dyDescent="0.25">
      <c r="A232">
        <v>2021</v>
      </c>
      <c r="B232" s="8">
        <v>44255</v>
      </c>
      <c r="C232" s="50">
        <v>1730</v>
      </c>
      <c r="D232" t="s">
        <v>286</v>
      </c>
      <c r="E232" t="s">
        <v>297</v>
      </c>
      <c r="F232" t="s">
        <v>290</v>
      </c>
      <c r="G232" t="s">
        <v>247</v>
      </c>
    </row>
    <row r="233" spans="1:12" x14ac:dyDescent="0.25">
      <c r="A233">
        <v>2021</v>
      </c>
      <c r="B233" s="8">
        <v>44255</v>
      </c>
      <c r="C233" s="50">
        <v>1830</v>
      </c>
      <c r="D233" t="s">
        <v>286</v>
      </c>
      <c r="E233" t="s">
        <v>297</v>
      </c>
      <c r="F233" t="s">
        <v>290</v>
      </c>
      <c r="G233" s="9">
        <v>0.7836574074074073</v>
      </c>
      <c r="H233" t="s">
        <v>13</v>
      </c>
      <c r="I233" s="13">
        <v>71.400000000000006</v>
      </c>
      <c r="J233">
        <v>4268</v>
      </c>
      <c r="K233" s="10">
        <v>8.7799999999999994</v>
      </c>
      <c r="L233">
        <v>1</v>
      </c>
    </row>
    <row r="234" spans="1:12" x14ac:dyDescent="0.25">
      <c r="A234">
        <v>2021</v>
      </c>
      <c r="B234" s="8">
        <v>44255</v>
      </c>
      <c r="C234" s="50">
        <v>1930</v>
      </c>
      <c r="D234" t="s">
        <v>286</v>
      </c>
      <c r="E234" t="s">
        <v>297</v>
      </c>
      <c r="F234" t="s">
        <v>290</v>
      </c>
      <c r="G234" t="s">
        <v>247</v>
      </c>
    </row>
    <row r="235" spans="1:12" x14ac:dyDescent="0.25">
      <c r="A235">
        <v>2021</v>
      </c>
      <c r="B235" s="8">
        <v>44255</v>
      </c>
      <c r="C235" s="50">
        <v>2030</v>
      </c>
      <c r="D235" t="s">
        <v>286</v>
      </c>
      <c r="E235" t="s">
        <v>297</v>
      </c>
      <c r="F235" t="s">
        <v>290</v>
      </c>
      <c r="G235" s="9">
        <v>0.86865740740740749</v>
      </c>
      <c r="H235" t="s">
        <v>13</v>
      </c>
      <c r="I235" s="13">
        <v>76.2</v>
      </c>
      <c r="J235">
        <v>4464</v>
      </c>
      <c r="K235" s="10">
        <v>7.57</v>
      </c>
      <c r="L235">
        <v>1</v>
      </c>
    </row>
    <row r="236" spans="1:12" x14ac:dyDescent="0.25">
      <c r="A236">
        <v>2021</v>
      </c>
      <c r="B236" s="8">
        <v>44255</v>
      </c>
      <c r="C236" s="50">
        <v>2030</v>
      </c>
      <c r="D236" t="s">
        <v>286</v>
      </c>
      <c r="E236" t="s">
        <v>297</v>
      </c>
      <c r="F236" t="s">
        <v>290</v>
      </c>
      <c r="G236" s="9">
        <v>0.8696180555555556</v>
      </c>
      <c r="H236" t="s">
        <v>13</v>
      </c>
      <c r="I236" s="13">
        <v>64.900000000000006</v>
      </c>
      <c r="J236">
        <v>4718</v>
      </c>
      <c r="K236" s="10">
        <v>15.54</v>
      </c>
      <c r="L236">
        <v>1</v>
      </c>
    </row>
    <row r="237" spans="1:12" x14ac:dyDescent="0.25">
      <c r="A237">
        <v>2021</v>
      </c>
      <c r="B237" s="8">
        <v>44255</v>
      </c>
      <c r="C237" s="50">
        <v>2130</v>
      </c>
      <c r="D237" t="s">
        <v>286</v>
      </c>
      <c r="E237" t="s">
        <v>297</v>
      </c>
      <c r="F237" t="s">
        <v>290</v>
      </c>
      <c r="G237" s="9">
        <v>0.90211805555555558</v>
      </c>
      <c r="H237" t="s">
        <v>13</v>
      </c>
      <c r="I237" s="13">
        <v>64.3</v>
      </c>
      <c r="J237">
        <v>2013</v>
      </c>
      <c r="K237" s="10">
        <v>14.36</v>
      </c>
      <c r="L237">
        <v>1</v>
      </c>
    </row>
    <row r="238" spans="1:12" x14ac:dyDescent="0.25">
      <c r="A238">
        <v>2021</v>
      </c>
      <c r="B238" s="8">
        <v>44255</v>
      </c>
      <c r="C238" s="50">
        <v>2130</v>
      </c>
      <c r="D238" t="s">
        <v>286</v>
      </c>
      <c r="E238" t="s">
        <v>297</v>
      </c>
      <c r="F238" t="s">
        <v>290</v>
      </c>
      <c r="G238" s="9">
        <v>0.90241898148148147</v>
      </c>
      <c r="H238" t="s">
        <v>13</v>
      </c>
      <c r="I238" s="13">
        <v>57.2</v>
      </c>
      <c r="J238">
        <v>2112</v>
      </c>
      <c r="K238" s="10">
        <v>16.91</v>
      </c>
      <c r="L238">
        <v>1</v>
      </c>
    </row>
    <row r="239" spans="1:12" x14ac:dyDescent="0.25">
      <c r="A239">
        <v>2021</v>
      </c>
      <c r="B239" s="8">
        <v>44255</v>
      </c>
      <c r="C239" s="50">
        <v>2230</v>
      </c>
      <c r="D239" t="s">
        <v>286</v>
      </c>
      <c r="E239" t="s">
        <v>297</v>
      </c>
      <c r="F239" t="s">
        <v>290</v>
      </c>
      <c r="G239" t="s">
        <v>247</v>
      </c>
    </row>
    <row r="240" spans="1:12" x14ac:dyDescent="0.25">
      <c r="A240">
        <v>2021</v>
      </c>
      <c r="B240" s="8">
        <v>44255</v>
      </c>
      <c r="C240" s="50">
        <v>2330</v>
      </c>
      <c r="D240" t="s">
        <v>286</v>
      </c>
      <c r="E240" t="s">
        <v>297</v>
      </c>
      <c r="F240" t="s">
        <v>290</v>
      </c>
      <c r="G240" t="s">
        <v>247</v>
      </c>
    </row>
    <row r="241" spans="1:13" x14ac:dyDescent="0.25">
      <c r="A241">
        <v>2021</v>
      </c>
      <c r="B241" s="8">
        <v>44264</v>
      </c>
      <c r="C241" s="50">
        <v>30</v>
      </c>
      <c r="D241" t="s">
        <v>286</v>
      </c>
      <c r="E241" t="s">
        <v>297</v>
      </c>
      <c r="F241" t="s">
        <v>291</v>
      </c>
      <c r="G241" s="9">
        <v>2.6875E-2</v>
      </c>
      <c r="H241" t="s">
        <v>13</v>
      </c>
      <c r="I241" s="13">
        <v>66.400000000000006</v>
      </c>
      <c r="J241">
        <v>1997</v>
      </c>
      <c r="K241" s="10">
        <v>17.7</v>
      </c>
      <c r="L241">
        <v>1</v>
      </c>
    </row>
    <row r="242" spans="1:13" x14ac:dyDescent="0.25">
      <c r="A242">
        <v>2021</v>
      </c>
      <c r="B242" s="8">
        <v>44264</v>
      </c>
      <c r="C242" s="50">
        <v>130</v>
      </c>
      <c r="D242" t="s">
        <v>286</v>
      </c>
      <c r="E242" t="s">
        <v>297</v>
      </c>
      <c r="F242" t="s">
        <v>291</v>
      </c>
      <c r="G242" t="s">
        <v>247</v>
      </c>
    </row>
    <row r="243" spans="1:13" x14ac:dyDescent="0.25">
      <c r="A243">
        <v>2021</v>
      </c>
      <c r="B243" s="8">
        <v>44264</v>
      </c>
      <c r="C243" s="50">
        <v>230</v>
      </c>
      <c r="D243" t="s">
        <v>286</v>
      </c>
      <c r="E243" t="s">
        <v>297</v>
      </c>
      <c r="F243" t="s">
        <v>291</v>
      </c>
      <c r="G243" s="9">
        <v>0.10829861111111111</v>
      </c>
      <c r="H243" t="s">
        <v>13</v>
      </c>
      <c r="I243" s="13">
        <v>84.8</v>
      </c>
      <c r="J243">
        <v>1421</v>
      </c>
      <c r="K243" s="10">
        <v>9.0299999999999994</v>
      </c>
      <c r="L243">
        <v>1</v>
      </c>
    </row>
    <row r="244" spans="1:13" x14ac:dyDescent="0.25">
      <c r="A244">
        <v>2021</v>
      </c>
      <c r="B244" s="8">
        <v>44264</v>
      </c>
      <c r="C244" s="50">
        <v>330</v>
      </c>
      <c r="D244" t="s">
        <v>286</v>
      </c>
      <c r="E244" t="s">
        <v>297</v>
      </c>
      <c r="F244" t="s">
        <v>291</v>
      </c>
      <c r="G244" t="s">
        <v>247</v>
      </c>
    </row>
    <row r="245" spans="1:13" x14ac:dyDescent="0.25">
      <c r="A245">
        <v>2021</v>
      </c>
      <c r="B245" s="8">
        <v>44264</v>
      </c>
      <c r="C245" s="50">
        <v>430</v>
      </c>
      <c r="D245" t="s">
        <v>286</v>
      </c>
      <c r="E245" t="s">
        <v>297</v>
      </c>
      <c r="F245" t="s">
        <v>291</v>
      </c>
      <c r="G245" t="s">
        <v>247</v>
      </c>
    </row>
    <row r="246" spans="1:13" x14ac:dyDescent="0.25">
      <c r="A246">
        <v>2021</v>
      </c>
      <c r="B246" s="8">
        <v>44264</v>
      </c>
      <c r="C246" s="50">
        <v>530</v>
      </c>
      <c r="D246" t="s">
        <v>286</v>
      </c>
      <c r="E246" t="s">
        <v>297</v>
      </c>
      <c r="F246" t="s">
        <v>291</v>
      </c>
      <c r="G246" t="s">
        <v>247</v>
      </c>
    </row>
    <row r="247" spans="1:13" x14ac:dyDescent="0.25">
      <c r="A247">
        <v>2021</v>
      </c>
      <c r="B247" s="8">
        <v>44264</v>
      </c>
      <c r="C247" s="50">
        <v>630</v>
      </c>
      <c r="D247" t="s">
        <v>286</v>
      </c>
      <c r="E247" t="s">
        <v>297</v>
      </c>
      <c r="F247" t="s">
        <v>291</v>
      </c>
      <c r="G247" t="s">
        <v>247</v>
      </c>
    </row>
    <row r="248" spans="1:13" x14ac:dyDescent="0.25">
      <c r="A248">
        <v>2021</v>
      </c>
      <c r="B248" s="8">
        <v>44264</v>
      </c>
      <c r="C248" s="50">
        <v>730</v>
      </c>
      <c r="D248" t="s">
        <v>286</v>
      </c>
      <c r="E248" t="s">
        <v>297</v>
      </c>
      <c r="F248" t="s">
        <v>291</v>
      </c>
      <c r="G248" t="s">
        <v>247</v>
      </c>
    </row>
    <row r="249" spans="1:13" x14ac:dyDescent="0.25">
      <c r="A249">
        <v>2021</v>
      </c>
      <c r="B249" s="8">
        <v>44264</v>
      </c>
      <c r="C249" s="50">
        <v>830</v>
      </c>
      <c r="D249" t="s">
        <v>286</v>
      </c>
      <c r="E249" t="s">
        <v>297</v>
      </c>
      <c r="F249" t="s">
        <v>291</v>
      </c>
      <c r="G249" t="s">
        <v>247</v>
      </c>
      <c r="M249" t="s">
        <v>65</v>
      </c>
    </row>
    <row r="250" spans="1:13" x14ac:dyDescent="0.25">
      <c r="A250">
        <v>2021</v>
      </c>
      <c r="B250" s="8">
        <v>44264</v>
      </c>
      <c r="C250" s="50">
        <v>930</v>
      </c>
      <c r="D250" t="s">
        <v>286</v>
      </c>
      <c r="E250" t="s">
        <v>297</v>
      </c>
      <c r="F250" t="s">
        <v>291</v>
      </c>
      <c r="G250" s="9">
        <v>0.39831018518518518</v>
      </c>
      <c r="H250" t="s">
        <v>13</v>
      </c>
      <c r="I250" s="13">
        <v>87</v>
      </c>
      <c r="J250">
        <v>849</v>
      </c>
      <c r="K250" s="10">
        <v>12.66</v>
      </c>
      <c r="L250">
        <v>1</v>
      </c>
      <c r="M250" t="s">
        <v>66</v>
      </c>
    </row>
    <row r="251" spans="1:13" x14ac:dyDescent="0.25">
      <c r="A251">
        <v>2021</v>
      </c>
      <c r="B251" s="8">
        <v>44264</v>
      </c>
      <c r="C251" s="50">
        <v>1030</v>
      </c>
      <c r="D251" t="s">
        <v>286</v>
      </c>
      <c r="E251" t="s">
        <v>297</v>
      </c>
      <c r="F251" t="s">
        <v>291</v>
      </c>
      <c r="G251" t="s">
        <v>247</v>
      </c>
    </row>
    <row r="252" spans="1:13" x14ac:dyDescent="0.25">
      <c r="A252">
        <v>2021</v>
      </c>
      <c r="B252" s="8">
        <v>44264</v>
      </c>
      <c r="C252" s="50">
        <v>1130</v>
      </c>
      <c r="D252" t="s">
        <v>286</v>
      </c>
      <c r="E252" t="s">
        <v>297</v>
      </c>
      <c r="F252" t="s">
        <v>291</v>
      </c>
      <c r="G252" t="s">
        <v>247</v>
      </c>
    </row>
    <row r="253" spans="1:13" x14ac:dyDescent="0.25">
      <c r="A253">
        <v>2021</v>
      </c>
      <c r="B253" s="8">
        <v>44264</v>
      </c>
      <c r="C253" s="50">
        <v>1230</v>
      </c>
      <c r="D253" t="s">
        <v>286</v>
      </c>
      <c r="E253" t="s">
        <v>297</v>
      </c>
      <c r="F253" t="s">
        <v>291</v>
      </c>
      <c r="G253" t="s">
        <v>247</v>
      </c>
    </row>
    <row r="254" spans="1:13" x14ac:dyDescent="0.25">
      <c r="A254">
        <v>2021</v>
      </c>
      <c r="B254" s="8">
        <v>44264</v>
      </c>
      <c r="C254" s="50">
        <v>1330</v>
      </c>
      <c r="D254" t="s">
        <v>286</v>
      </c>
      <c r="E254" t="s">
        <v>297</v>
      </c>
      <c r="F254" t="s">
        <v>291</v>
      </c>
      <c r="G254" t="s">
        <v>247</v>
      </c>
    </row>
    <row r="255" spans="1:13" x14ac:dyDescent="0.25">
      <c r="A255">
        <v>2021</v>
      </c>
      <c r="B255" s="8">
        <v>44264</v>
      </c>
      <c r="C255" s="50">
        <v>1430</v>
      </c>
      <c r="D255" t="s">
        <v>286</v>
      </c>
      <c r="E255" t="s">
        <v>297</v>
      </c>
      <c r="F255" t="s">
        <v>291</v>
      </c>
      <c r="G255" t="s">
        <v>247</v>
      </c>
    </row>
    <row r="256" spans="1:13" x14ac:dyDescent="0.25">
      <c r="A256">
        <v>2021</v>
      </c>
      <c r="B256" s="8">
        <v>44264</v>
      </c>
      <c r="C256" s="50">
        <v>1530</v>
      </c>
      <c r="D256" t="s">
        <v>286</v>
      </c>
      <c r="E256" t="s">
        <v>297</v>
      </c>
      <c r="F256" t="s">
        <v>291</v>
      </c>
      <c r="G256" t="s">
        <v>247</v>
      </c>
    </row>
    <row r="257" spans="1:13" x14ac:dyDescent="0.25">
      <c r="A257">
        <v>2021</v>
      </c>
      <c r="B257" s="8">
        <v>44264</v>
      </c>
      <c r="C257" s="50">
        <v>1630</v>
      </c>
      <c r="D257" t="s">
        <v>286</v>
      </c>
      <c r="E257" t="s">
        <v>297</v>
      </c>
      <c r="F257" t="s">
        <v>291</v>
      </c>
      <c r="G257" t="s">
        <v>247</v>
      </c>
    </row>
    <row r="258" spans="1:13" x14ac:dyDescent="0.25">
      <c r="A258">
        <v>2021</v>
      </c>
      <c r="B258" s="8">
        <v>44264</v>
      </c>
      <c r="C258" s="50">
        <v>1730</v>
      </c>
      <c r="D258" t="s">
        <v>286</v>
      </c>
      <c r="E258" t="s">
        <v>297</v>
      </c>
      <c r="F258" t="s">
        <v>291</v>
      </c>
      <c r="G258" t="s">
        <v>247</v>
      </c>
    </row>
    <row r="259" spans="1:13" x14ac:dyDescent="0.25">
      <c r="A259">
        <v>2021</v>
      </c>
      <c r="B259" s="8">
        <v>44264</v>
      </c>
      <c r="C259" s="50">
        <v>1830</v>
      </c>
      <c r="D259" t="s">
        <v>286</v>
      </c>
      <c r="E259" t="s">
        <v>297</v>
      </c>
      <c r="F259" t="s">
        <v>291</v>
      </c>
      <c r="G259" s="9">
        <v>0.77337962962962958</v>
      </c>
      <c r="H259" t="s">
        <v>13</v>
      </c>
      <c r="I259" s="13">
        <v>69</v>
      </c>
      <c r="J259">
        <v>844</v>
      </c>
      <c r="K259" s="10">
        <v>7.03</v>
      </c>
      <c r="L259">
        <v>1</v>
      </c>
    </row>
    <row r="260" spans="1:13" x14ac:dyDescent="0.25">
      <c r="A260">
        <v>2021</v>
      </c>
      <c r="B260" s="8">
        <v>44264</v>
      </c>
      <c r="C260" s="50">
        <v>1930</v>
      </c>
      <c r="D260" t="s">
        <v>286</v>
      </c>
      <c r="E260" t="s">
        <v>297</v>
      </c>
      <c r="F260" t="s">
        <v>291</v>
      </c>
      <c r="G260" s="9">
        <v>0.82012731481481482</v>
      </c>
      <c r="H260" t="s">
        <v>13</v>
      </c>
      <c r="I260" s="13">
        <v>73.599999999999994</v>
      </c>
      <c r="J260">
        <v>2539</v>
      </c>
      <c r="K260" s="10">
        <v>7.08</v>
      </c>
      <c r="L260">
        <v>1</v>
      </c>
    </row>
    <row r="261" spans="1:13" x14ac:dyDescent="0.25">
      <c r="A261">
        <v>2021</v>
      </c>
      <c r="B261" s="8">
        <v>44264</v>
      </c>
      <c r="C261" s="50">
        <v>1930</v>
      </c>
      <c r="D261" t="s">
        <v>286</v>
      </c>
      <c r="E261" t="s">
        <v>297</v>
      </c>
      <c r="F261" t="s">
        <v>291</v>
      </c>
      <c r="G261" s="9">
        <v>0.82195601851851852</v>
      </c>
      <c r="H261" t="s">
        <v>13</v>
      </c>
      <c r="I261" s="13">
        <v>72.5</v>
      </c>
      <c r="J261">
        <v>3154</v>
      </c>
      <c r="K261" s="10">
        <v>16.12</v>
      </c>
      <c r="L261">
        <v>1</v>
      </c>
    </row>
    <row r="262" spans="1:13" x14ac:dyDescent="0.25">
      <c r="A262">
        <v>2021</v>
      </c>
      <c r="B262" s="8">
        <v>44264</v>
      </c>
      <c r="C262" s="50">
        <v>1930</v>
      </c>
      <c r="D262" t="s">
        <v>286</v>
      </c>
      <c r="E262" t="s">
        <v>297</v>
      </c>
      <c r="F262" t="s">
        <v>291</v>
      </c>
      <c r="G262" s="9">
        <v>0.82362268518518522</v>
      </c>
      <c r="H262" t="s">
        <v>13</v>
      </c>
      <c r="I262" s="13">
        <v>68.8</v>
      </c>
      <c r="J262">
        <v>3715</v>
      </c>
      <c r="K262" s="10">
        <v>12.97</v>
      </c>
      <c r="L262">
        <v>1</v>
      </c>
    </row>
    <row r="263" spans="1:13" x14ac:dyDescent="0.25">
      <c r="A263">
        <v>2021</v>
      </c>
      <c r="B263" s="8">
        <v>44264</v>
      </c>
      <c r="C263" s="50">
        <v>1930</v>
      </c>
      <c r="D263" t="s">
        <v>286</v>
      </c>
      <c r="E263" t="s">
        <v>297</v>
      </c>
      <c r="F263" t="s">
        <v>291</v>
      </c>
      <c r="G263" s="9">
        <v>0.82421296296296298</v>
      </c>
      <c r="H263" t="s">
        <v>13</v>
      </c>
      <c r="I263" s="13">
        <v>70.7</v>
      </c>
      <c r="J263">
        <v>3917</v>
      </c>
      <c r="K263" s="10">
        <v>9.74</v>
      </c>
      <c r="L263">
        <v>1</v>
      </c>
    </row>
    <row r="264" spans="1:13" x14ac:dyDescent="0.25">
      <c r="A264">
        <v>2021</v>
      </c>
      <c r="B264" s="8">
        <v>44264</v>
      </c>
      <c r="C264" s="50">
        <v>2030</v>
      </c>
      <c r="D264" t="s">
        <v>286</v>
      </c>
      <c r="E264" t="s">
        <v>297</v>
      </c>
      <c r="F264" t="s">
        <v>291</v>
      </c>
      <c r="G264" t="s">
        <v>247</v>
      </c>
    </row>
    <row r="265" spans="1:13" x14ac:dyDescent="0.25">
      <c r="A265">
        <v>2021</v>
      </c>
      <c r="B265" s="8">
        <v>44264</v>
      </c>
      <c r="C265" s="50">
        <v>2130</v>
      </c>
      <c r="D265" t="s">
        <v>286</v>
      </c>
      <c r="E265" t="s">
        <v>297</v>
      </c>
      <c r="F265" t="s">
        <v>291</v>
      </c>
      <c r="G265" t="s">
        <v>247</v>
      </c>
    </row>
    <row r="266" spans="1:13" x14ac:dyDescent="0.25">
      <c r="A266">
        <v>2021</v>
      </c>
      <c r="B266" s="8">
        <v>44264</v>
      </c>
      <c r="C266" s="50">
        <v>2230</v>
      </c>
      <c r="D266" t="s">
        <v>286</v>
      </c>
      <c r="E266" t="s">
        <v>297</v>
      </c>
      <c r="F266" t="s">
        <v>291</v>
      </c>
      <c r="G266" s="9">
        <v>0.9477430555555556</v>
      </c>
      <c r="H266" t="s">
        <v>13</v>
      </c>
      <c r="I266" s="13">
        <v>68</v>
      </c>
      <c r="J266">
        <v>3364</v>
      </c>
      <c r="K266" s="10">
        <v>6.78</v>
      </c>
      <c r="L266">
        <v>1</v>
      </c>
    </row>
    <row r="267" spans="1:13" x14ac:dyDescent="0.25">
      <c r="A267">
        <v>2021</v>
      </c>
      <c r="B267" s="8">
        <v>44264</v>
      </c>
      <c r="C267" s="50">
        <v>2230</v>
      </c>
      <c r="D267" t="s">
        <v>286</v>
      </c>
      <c r="E267" t="s">
        <v>297</v>
      </c>
      <c r="F267" t="s">
        <v>291</v>
      </c>
      <c r="G267" s="9">
        <v>0.94802083333333342</v>
      </c>
      <c r="H267" t="s">
        <v>13</v>
      </c>
      <c r="I267" s="13">
        <v>71.099999999999994</v>
      </c>
      <c r="J267">
        <v>3460</v>
      </c>
      <c r="K267" s="10">
        <v>9.84</v>
      </c>
      <c r="L267">
        <v>1</v>
      </c>
      <c r="M267" t="s">
        <v>67</v>
      </c>
    </row>
    <row r="268" spans="1:13" x14ac:dyDescent="0.25">
      <c r="A268">
        <v>2021</v>
      </c>
      <c r="B268" s="8">
        <v>44264</v>
      </c>
      <c r="C268" s="50">
        <v>2330</v>
      </c>
      <c r="D268" t="s">
        <v>286</v>
      </c>
      <c r="E268" t="s">
        <v>297</v>
      </c>
      <c r="F268" t="s">
        <v>291</v>
      </c>
      <c r="G268" t="s">
        <v>247</v>
      </c>
    </row>
    <row r="269" spans="1:13" x14ac:dyDescent="0.25">
      <c r="A269">
        <v>2021</v>
      </c>
      <c r="B269" s="8">
        <v>44274</v>
      </c>
      <c r="C269" s="50">
        <v>30</v>
      </c>
      <c r="D269" t="s">
        <v>286</v>
      </c>
      <c r="E269" t="s">
        <v>297</v>
      </c>
      <c r="F269" t="s">
        <v>290</v>
      </c>
      <c r="G269" s="9">
        <v>3.78587962962963E-2</v>
      </c>
      <c r="H269" t="s">
        <v>14</v>
      </c>
      <c r="I269" s="13">
        <v>65.599999999999994</v>
      </c>
      <c r="J269">
        <v>5651</v>
      </c>
      <c r="K269" s="10">
        <v>12.95</v>
      </c>
      <c r="L269">
        <v>1</v>
      </c>
    </row>
    <row r="270" spans="1:13" x14ac:dyDescent="0.25">
      <c r="A270">
        <v>2021</v>
      </c>
      <c r="B270" s="8">
        <v>44274</v>
      </c>
      <c r="C270" s="50">
        <v>130</v>
      </c>
      <c r="D270" t="s">
        <v>286</v>
      </c>
      <c r="E270" t="s">
        <v>297</v>
      </c>
      <c r="F270" t="s">
        <v>290</v>
      </c>
      <c r="G270" t="s">
        <v>247</v>
      </c>
    </row>
    <row r="271" spans="1:13" x14ac:dyDescent="0.25">
      <c r="A271">
        <v>2021</v>
      </c>
      <c r="B271" s="8">
        <v>44274</v>
      </c>
      <c r="C271" s="50">
        <v>230</v>
      </c>
      <c r="D271" t="s">
        <v>286</v>
      </c>
      <c r="E271" t="s">
        <v>297</v>
      </c>
      <c r="F271" t="s">
        <v>290</v>
      </c>
      <c r="G271" s="9">
        <v>0.12054398148148149</v>
      </c>
      <c r="H271" t="s">
        <v>14</v>
      </c>
      <c r="I271" s="13">
        <v>45.6</v>
      </c>
      <c r="J271">
        <v>5413</v>
      </c>
      <c r="K271" s="10">
        <v>14.32</v>
      </c>
      <c r="L271">
        <v>1</v>
      </c>
    </row>
    <row r="272" spans="1:13" x14ac:dyDescent="0.25">
      <c r="A272">
        <v>2021</v>
      </c>
      <c r="B272" s="8">
        <v>44274</v>
      </c>
      <c r="C272" s="50">
        <v>330</v>
      </c>
      <c r="D272" t="s">
        <v>286</v>
      </c>
      <c r="E272" t="s">
        <v>297</v>
      </c>
      <c r="F272" t="s">
        <v>290</v>
      </c>
      <c r="G272" t="s">
        <v>247</v>
      </c>
    </row>
    <row r="273" spans="1:13" x14ac:dyDescent="0.25">
      <c r="A273">
        <v>2021</v>
      </c>
      <c r="B273" s="8">
        <v>44274</v>
      </c>
      <c r="C273" s="50">
        <v>430</v>
      </c>
      <c r="D273" t="s">
        <v>286</v>
      </c>
      <c r="E273" t="s">
        <v>297</v>
      </c>
      <c r="F273" t="s">
        <v>290</v>
      </c>
      <c r="G273" s="9" t="s">
        <v>247</v>
      </c>
    </row>
    <row r="274" spans="1:13" x14ac:dyDescent="0.25">
      <c r="A274">
        <v>2021</v>
      </c>
      <c r="B274" s="8">
        <v>44274</v>
      </c>
      <c r="C274" s="50">
        <v>530</v>
      </c>
      <c r="D274" t="s">
        <v>286</v>
      </c>
      <c r="E274" t="s">
        <v>297</v>
      </c>
      <c r="F274" t="s">
        <v>290</v>
      </c>
      <c r="G274" s="9">
        <v>0.23454861111111111</v>
      </c>
      <c r="H274" t="s">
        <v>13</v>
      </c>
      <c r="I274" s="13">
        <v>82.1</v>
      </c>
      <c r="J274">
        <v>1766</v>
      </c>
      <c r="K274" s="10">
        <v>11.75</v>
      </c>
      <c r="L274">
        <v>1</v>
      </c>
    </row>
    <row r="275" spans="1:13" x14ac:dyDescent="0.25">
      <c r="A275">
        <v>2021</v>
      </c>
      <c r="B275" s="8">
        <v>44274</v>
      </c>
      <c r="C275" s="50">
        <v>630</v>
      </c>
      <c r="D275" t="s">
        <v>286</v>
      </c>
      <c r="E275" t="s">
        <v>297</v>
      </c>
      <c r="F275" t="s">
        <v>290</v>
      </c>
      <c r="G275" s="9" t="s">
        <v>247</v>
      </c>
    </row>
    <row r="276" spans="1:13" x14ac:dyDescent="0.25">
      <c r="A276">
        <v>2021</v>
      </c>
      <c r="B276" s="8">
        <v>44274</v>
      </c>
      <c r="C276" s="50">
        <v>730</v>
      </c>
      <c r="D276" t="s">
        <v>286</v>
      </c>
      <c r="E276" t="s">
        <v>297</v>
      </c>
      <c r="F276" t="s">
        <v>290</v>
      </c>
      <c r="G276" s="9" t="s">
        <v>247</v>
      </c>
    </row>
    <row r="277" spans="1:13" x14ac:dyDescent="0.25">
      <c r="A277">
        <v>2021</v>
      </c>
      <c r="B277" s="8">
        <v>44274</v>
      </c>
      <c r="C277" s="50">
        <v>830</v>
      </c>
      <c r="D277" t="s">
        <v>286</v>
      </c>
      <c r="E277" t="s">
        <v>297</v>
      </c>
      <c r="F277" t="s">
        <v>290</v>
      </c>
      <c r="G277" s="9" t="s">
        <v>247</v>
      </c>
    </row>
    <row r="278" spans="1:13" x14ac:dyDescent="0.25">
      <c r="A278">
        <v>2021</v>
      </c>
      <c r="B278" s="8">
        <v>44274</v>
      </c>
      <c r="C278" s="50">
        <v>930</v>
      </c>
      <c r="D278" t="s">
        <v>79</v>
      </c>
      <c r="E278" t="s">
        <v>297</v>
      </c>
      <c r="F278" t="s">
        <v>290</v>
      </c>
      <c r="G278" s="9" t="s">
        <v>247</v>
      </c>
      <c r="M278" t="s">
        <v>80</v>
      </c>
    </row>
    <row r="279" spans="1:13" s="22" customFormat="1" x14ac:dyDescent="0.25">
      <c r="A279" s="22">
        <v>2021</v>
      </c>
      <c r="B279" s="41">
        <v>44274</v>
      </c>
      <c r="C279" s="51">
        <v>1030</v>
      </c>
      <c r="D279" s="22" t="s">
        <v>261</v>
      </c>
      <c r="E279" t="s">
        <v>297</v>
      </c>
      <c r="F279" s="22" t="s">
        <v>290</v>
      </c>
      <c r="G279" s="22" t="s">
        <v>295</v>
      </c>
      <c r="I279" s="23"/>
      <c r="K279" s="24"/>
      <c r="M279" s="22" t="s">
        <v>78</v>
      </c>
    </row>
    <row r="280" spans="1:13" x14ac:dyDescent="0.25">
      <c r="A280">
        <v>2021</v>
      </c>
      <c r="B280" s="8">
        <v>44274</v>
      </c>
      <c r="C280" s="50">
        <v>1130</v>
      </c>
      <c r="D280" t="s">
        <v>286</v>
      </c>
      <c r="E280" t="s">
        <v>297</v>
      </c>
      <c r="F280" t="s">
        <v>290</v>
      </c>
      <c r="G280" s="9" t="s">
        <v>247</v>
      </c>
    </row>
    <row r="281" spans="1:13" x14ac:dyDescent="0.25">
      <c r="A281">
        <v>2021</v>
      </c>
      <c r="B281" s="8">
        <v>44274</v>
      </c>
      <c r="C281" s="50">
        <v>1230</v>
      </c>
      <c r="D281" t="s">
        <v>286</v>
      </c>
      <c r="E281" t="s">
        <v>297</v>
      </c>
      <c r="F281" t="s">
        <v>290</v>
      </c>
      <c r="G281" s="9" t="s">
        <v>247</v>
      </c>
    </row>
    <row r="282" spans="1:13" x14ac:dyDescent="0.25">
      <c r="A282">
        <v>2021</v>
      </c>
      <c r="B282" s="8">
        <v>44274</v>
      </c>
      <c r="C282" s="50">
        <v>1330</v>
      </c>
      <c r="D282" t="s">
        <v>286</v>
      </c>
      <c r="E282" t="s">
        <v>297</v>
      </c>
      <c r="F282" t="s">
        <v>290</v>
      </c>
      <c r="G282" s="9" t="s">
        <v>247</v>
      </c>
    </row>
    <row r="283" spans="1:13" x14ac:dyDescent="0.25">
      <c r="A283">
        <v>2021</v>
      </c>
      <c r="B283" s="8">
        <v>44274</v>
      </c>
      <c r="C283" s="50">
        <v>1430</v>
      </c>
      <c r="D283" t="s">
        <v>286</v>
      </c>
      <c r="E283" t="s">
        <v>297</v>
      </c>
      <c r="F283" t="s">
        <v>290</v>
      </c>
      <c r="G283" s="9" t="s">
        <v>247</v>
      </c>
    </row>
    <row r="284" spans="1:13" x14ac:dyDescent="0.25">
      <c r="A284">
        <v>2021</v>
      </c>
      <c r="B284" s="8">
        <v>44274</v>
      </c>
      <c r="C284" s="50">
        <v>1530</v>
      </c>
      <c r="D284" t="s">
        <v>286</v>
      </c>
      <c r="E284" t="s">
        <v>297</v>
      </c>
      <c r="F284" t="s">
        <v>290</v>
      </c>
      <c r="G284" s="9" t="s">
        <v>247</v>
      </c>
    </row>
    <row r="285" spans="1:13" x14ac:dyDescent="0.25">
      <c r="A285">
        <v>2021</v>
      </c>
      <c r="B285" s="8">
        <v>44274</v>
      </c>
      <c r="C285" s="50">
        <v>1630</v>
      </c>
      <c r="D285" t="s">
        <v>286</v>
      </c>
      <c r="E285" t="s">
        <v>297</v>
      </c>
      <c r="F285" t="s">
        <v>290</v>
      </c>
      <c r="G285" s="9" t="s">
        <v>247</v>
      </c>
    </row>
    <row r="286" spans="1:13" x14ac:dyDescent="0.25">
      <c r="A286">
        <v>2021</v>
      </c>
      <c r="B286" s="8">
        <v>44274</v>
      </c>
      <c r="C286" s="50">
        <v>1730</v>
      </c>
      <c r="D286" t="s">
        <v>286</v>
      </c>
      <c r="E286" t="s">
        <v>297</v>
      </c>
      <c r="F286" t="s">
        <v>290</v>
      </c>
      <c r="G286" s="9" t="s">
        <v>247</v>
      </c>
    </row>
    <row r="287" spans="1:13" x14ac:dyDescent="0.25">
      <c r="A287">
        <v>2021</v>
      </c>
      <c r="B287" s="8">
        <v>44274</v>
      </c>
      <c r="C287" s="50">
        <v>1830</v>
      </c>
      <c r="D287" t="s">
        <v>286</v>
      </c>
      <c r="E287" t="s">
        <v>297</v>
      </c>
      <c r="F287" t="s">
        <v>290</v>
      </c>
      <c r="G287" s="9" t="s">
        <v>247</v>
      </c>
    </row>
    <row r="288" spans="1:13" x14ac:dyDescent="0.25">
      <c r="A288">
        <v>2021</v>
      </c>
      <c r="B288" s="8">
        <v>44274</v>
      </c>
      <c r="C288" s="50">
        <v>1930</v>
      </c>
      <c r="D288" t="s">
        <v>286</v>
      </c>
      <c r="E288" t="s">
        <v>297</v>
      </c>
      <c r="F288" t="s">
        <v>290</v>
      </c>
      <c r="G288" s="9" t="s">
        <v>247</v>
      </c>
    </row>
    <row r="289" spans="1:13" x14ac:dyDescent="0.25">
      <c r="A289">
        <v>2021</v>
      </c>
      <c r="B289" s="8">
        <v>44274</v>
      </c>
      <c r="C289" s="50">
        <v>2030</v>
      </c>
      <c r="D289" t="s">
        <v>286</v>
      </c>
      <c r="E289" t="s">
        <v>297</v>
      </c>
      <c r="F289" t="s">
        <v>290</v>
      </c>
      <c r="G289" s="9">
        <v>0.8609606481481481</v>
      </c>
      <c r="H289" t="s">
        <v>14</v>
      </c>
      <c r="I289" s="13">
        <v>75.7</v>
      </c>
      <c r="J289">
        <v>2153</v>
      </c>
      <c r="K289" s="10">
        <v>14.98</v>
      </c>
      <c r="L289">
        <v>1</v>
      </c>
    </row>
    <row r="290" spans="1:13" x14ac:dyDescent="0.25">
      <c r="A290">
        <v>2021</v>
      </c>
      <c r="B290" s="8">
        <v>44274</v>
      </c>
      <c r="C290" s="50">
        <v>2130</v>
      </c>
      <c r="D290" t="s">
        <v>286</v>
      </c>
      <c r="E290" t="s">
        <v>297</v>
      </c>
      <c r="F290" t="s">
        <v>290</v>
      </c>
      <c r="G290" s="9">
        <v>0.89604166666666663</v>
      </c>
      <c r="H290" t="s">
        <v>13</v>
      </c>
      <c r="I290" s="13">
        <v>86.8</v>
      </c>
      <c r="J290">
        <v>58</v>
      </c>
      <c r="K290" s="10">
        <v>9.76</v>
      </c>
      <c r="L290">
        <v>1</v>
      </c>
    </row>
    <row r="291" spans="1:13" x14ac:dyDescent="0.25">
      <c r="A291">
        <v>2021</v>
      </c>
      <c r="B291" s="8">
        <v>44274</v>
      </c>
      <c r="C291" s="50">
        <v>2230</v>
      </c>
      <c r="D291" t="s">
        <v>286</v>
      </c>
      <c r="E291" t="s">
        <v>297</v>
      </c>
      <c r="F291" t="s">
        <v>290</v>
      </c>
      <c r="G291" s="9" t="s">
        <v>247</v>
      </c>
    </row>
    <row r="292" spans="1:13" x14ac:dyDescent="0.25">
      <c r="A292">
        <v>2021</v>
      </c>
      <c r="B292" s="8">
        <v>44274</v>
      </c>
      <c r="C292" s="50">
        <v>2330</v>
      </c>
      <c r="D292" t="s">
        <v>286</v>
      </c>
      <c r="E292" t="s">
        <v>297</v>
      </c>
      <c r="F292" t="s">
        <v>290</v>
      </c>
      <c r="G292" s="9">
        <v>0.98077546296296303</v>
      </c>
      <c r="H292" t="s">
        <v>14</v>
      </c>
      <c r="I292" s="13">
        <v>48.6</v>
      </c>
      <c r="J292">
        <v>490</v>
      </c>
      <c r="K292" s="10">
        <v>3.5</v>
      </c>
      <c r="L292">
        <v>2</v>
      </c>
      <c r="M292" t="s">
        <v>81</v>
      </c>
    </row>
    <row r="293" spans="1:13" x14ac:dyDescent="0.25">
      <c r="A293">
        <v>2021</v>
      </c>
      <c r="B293" s="8">
        <v>44284</v>
      </c>
      <c r="C293" s="50">
        <v>30</v>
      </c>
      <c r="D293" t="s">
        <v>286</v>
      </c>
      <c r="E293" t="s">
        <v>297</v>
      </c>
      <c r="F293" t="s">
        <v>290</v>
      </c>
      <c r="G293" s="9">
        <v>3.7511574074074072E-2</v>
      </c>
      <c r="H293" t="s">
        <v>14</v>
      </c>
      <c r="I293" s="13">
        <v>64.5</v>
      </c>
      <c r="J293">
        <v>5324</v>
      </c>
      <c r="K293" s="10">
        <v>16.43</v>
      </c>
      <c r="L293">
        <v>1</v>
      </c>
    </row>
    <row r="294" spans="1:13" x14ac:dyDescent="0.25">
      <c r="A294">
        <v>2021</v>
      </c>
      <c r="B294" s="8">
        <v>44284</v>
      </c>
      <c r="C294" s="50">
        <v>130</v>
      </c>
      <c r="D294" t="s">
        <v>286</v>
      </c>
      <c r="E294" t="s">
        <v>297</v>
      </c>
      <c r="F294" t="s">
        <v>290</v>
      </c>
      <c r="G294" t="s">
        <v>247</v>
      </c>
    </row>
    <row r="295" spans="1:13" x14ac:dyDescent="0.25">
      <c r="A295">
        <v>2021</v>
      </c>
      <c r="B295" s="8">
        <v>44284</v>
      </c>
      <c r="C295" s="50">
        <v>230</v>
      </c>
      <c r="D295" t="s">
        <v>286</v>
      </c>
      <c r="E295" t="s">
        <v>297</v>
      </c>
      <c r="F295" t="s">
        <v>290</v>
      </c>
      <c r="G295" s="9">
        <v>0.11840277777777779</v>
      </c>
      <c r="H295" t="s">
        <v>13</v>
      </c>
      <c r="I295" s="13">
        <v>62.5</v>
      </c>
      <c r="J295">
        <v>4731</v>
      </c>
      <c r="K295" s="10">
        <v>15.2</v>
      </c>
      <c r="L295">
        <v>1</v>
      </c>
    </row>
    <row r="296" spans="1:13" x14ac:dyDescent="0.25">
      <c r="A296">
        <v>2021</v>
      </c>
      <c r="B296" s="8">
        <v>44284</v>
      </c>
      <c r="C296" s="50">
        <v>330</v>
      </c>
      <c r="D296" t="s">
        <v>286</v>
      </c>
      <c r="E296" t="s">
        <v>297</v>
      </c>
      <c r="F296" t="s">
        <v>290</v>
      </c>
      <c r="G296" s="9">
        <v>0.15006944444444445</v>
      </c>
      <c r="H296" t="s">
        <v>13</v>
      </c>
      <c r="I296" s="13">
        <v>70.400000000000006</v>
      </c>
      <c r="J296">
        <v>1392</v>
      </c>
      <c r="K296" s="10">
        <v>12.53</v>
      </c>
      <c r="L296">
        <v>1</v>
      </c>
    </row>
    <row r="297" spans="1:13" x14ac:dyDescent="0.25">
      <c r="A297">
        <v>2021</v>
      </c>
      <c r="B297" s="8">
        <v>44284</v>
      </c>
      <c r="C297" s="50">
        <v>430</v>
      </c>
      <c r="D297" t="s">
        <v>286</v>
      </c>
      <c r="E297" t="s">
        <v>297</v>
      </c>
      <c r="F297" t="s">
        <v>290</v>
      </c>
      <c r="G297" t="s">
        <v>247</v>
      </c>
    </row>
    <row r="298" spans="1:13" x14ac:dyDescent="0.25">
      <c r="A298">
        <v>2021</v>
      </c>
      <c r="B298" s="8">
        <v>44284</v>
      </c>
      <c r="C298" s="50">
        <v>530</v>
      </c>
      <c r="D298" t="s">
        <v>286</v>
      </c>
      <c r="E298" t="s">
        <v>297</v>
      </c>
      <c r="F298" t="s">
        <v>290</v>
      </c>
      <c r="G298" t="s">
        <v>247</v>
      </c>
    </row>
    <row r="299" spans="1:13" x14ac:dyDescent="0.25">
      <c r="A299">
        <v>2021</v>
      </c>
      <c r="B299" s="8">
        <v>44284</v>
      </c>
      <c r="C299" s="50">
        <v>630</v>
      </c>
      <c r="D299" t="s">
        <v>286</v>
      </c>
      <c r="E299" t="s">
        <v>297</v>
      </c>
      <c r="F299" t="s">
        <v>290</v>
      </c>
      <c r="G299" t="s">
        <v>247</v>
      </c>
    </row>
    <row r="300" spans="1:13" x14ac:dyDescent="0.25">
      <c r="A300">
        <v>2021</v>
      </c>
      <c r="B300" s="8">
        <v>44284</v>
      </c>
      <c r="C300" s="50">
        <v>730</v>
      </c>
      <c r="D300" t="s">
        <v>286</v>
      </c>
      <c r="E300" t="s">
        <v>297</v>
      </c>
      <c r="F300" t="s">
        <v>290</v>
      </c>
      <c r="G300" t="s">
        <v>247</v>
      </c>
    </row>
    <row r="301" spans="1:13" x14ac:dyDescent="0.25">
      <c r="A301">
        <v>2021</v>
      </c>
      <c r="B301" s="8">
        <v>44284</v>
      </c>
      <c r="C301" s="50">
        <v>830</v>
      </c>
      <c r="D301" t="s">
        <v>286</v>
      </c>
      <c r="E301" t="s">
        <v>297</v>
      </c>
      <c r="F301" t="s">
        <v>290</v>
      </c>
      <c r="G301" t="s">
        <v>247</v>
      </c>
    </row>
    <row r="302" spans="1:13" x14ac:dyDescent="0.25">
      <c r="A302">
        <v>2021</v>
      </c>
      <c r="B302" s="8">
        <v>44284</v>
      </c>
      <c r="C302" s="50">
        <v>930</v>
      </c>
      <c r="D302" t="s">
        <v>286</v>
      </c>
      <c r="E302" t="s">
        <v>297</v>
      </c>
      <c r="F302" t="s">
        <v>290</v>
      </c>
      <c r="G302" t="s">
        <v>247</v>
      </c>
    </row>
    <row r="303" spans="1:13" x14ac:dyDescent="0.25">
      <c r="A303">
        <v>2021</v>
      </c>
      <c r="B303" s="8">
        <v>44284</v>
      </c>
      <c r="C303" s="50">
        <v>1030</v>
      </c>
      <c r="D303" t="s">
        <v>286</v>
      </c>
      <c r="E303" t="s">
        <v>297</v>
      </c>
      <c r="F303" t="s">
        <v>290</v>
      </c>
      <c r="G303" t="s">
        <v>247</v>
      </c>
    </row>
    <row r="304" spans="1:13" x14ac:dyDescent="0.25">
      <c r="A304">
        <v>2021</v>
      </c>
      <c r="B304" s="8">
        <v>44284</v>
      </c>
      <c r="C304" s="50">
        <v>1130</v>
      </c>
      <c r="D304" t="s">
        <v>286</v>
      </c>
      <c r="E304" t="s">
        <v>297</v>
      </c>
      <c r="F304" t="s">
        <v>290</v>
      </c>
      <c r="G304" t="s">
        <v>247</v>
      </c>
    </row>
    <row r="305" spans="1:12" x14ac:dyDescent="0.25">
      <c r="A305">
        <v>2021</v>
      </c>
      <c r="B305" s="8">
        <v>44284</v>
      </c>
      <c r="C305" s="50">
        <v>1230</v>
      </c>
      <c r="D305" t="s">
        <v>286</v>
      </c>
      <c r="E305" t="s">
        <v>297</v>
      </c>
      <c r="F305" t="s">
        <v>290</v>
      </c>
      <c r="G305" t="s">
        <v>247</v>
      </c>
    </row>
    <row r="306" spans="1:12" x14ac:dyDescent="0.25">
      <c r="A306">
        <v>2021</v>
      </c>
      <c r="B306" s="8">
        <v>44284</v>
      </c>
      <c r="C306" s="50">
        <v>1330</v>
      </c>
      <c r="D306" t="s">
        <v>286</v>
      </c>
      <c r="E306" t="s">
        <v>297</v>
      </c>
      <c r="F306" t="s">
        <v>290</v>
      </c>
      <c r="G306" t="s">
        <v>247</v>
      </c>
    </row>
    <row r="307" spans="1:12" x14ac:dyDescent="0.25">
      <c r="A307">
        <v>2021</v>
      </c>
      <c r="B307" s="8">
        <v>44284</v>
      </c>
      <c r="C307" s="50">
        <v>1430</v>
      </c>
      <c r="D307" t="s">
        <v>286</v>
      </c>
      <c r="E307" t="s">
        <v>297</v>
      </c>
      <c r="F307" t="s">
        <v>290</v>
      </c>
      <c r="G307" t="s">
        <v>247</v>
      </c>
    </row>
    <row r="308" spans="1:12" x14ac:dyDescent="0.25">
      <c r="A308">
        <v>2021</v>
      </c>
      <c r="B308" s="8">
        <v>44284</v>
      </c>
      <c r="C308" s="50">
        <v>1530</v>
      </c>
      <c r="D308" t="s">
        <v>286</v>
      </c>
      <c r="E308" t="s">
        <v>297</v>
      </c>
      <c r="F308" t="s">
        <v>290</v>
      </c>
      <c r="G308" t="s">
        <v>247</v>
      </c>
    </row>
    <row r="309" spans="1:12" x14ac:dyDescent="0.25">
      <c r="A309">
        <v>2021</v>
      </c>
      <c r="B309" s="8">
        <v>44284</v>
      </c>
      <c r="C309" s="50">
        <v>1630</v>
      </c>
      <c r="D309" t="s">
        <v>286</v>
      </c>
      <c r="E309" t="s">
        <v>297</v>
      </c>
      <c r="F309" t="s">
        <v>290</v>
      </c>
      <c r="G309" t="s">
        <v>247</v>
      </c>
    </row>
    <row r="310" spans="1:12" x14ac:dyDescent="0.25">
      <c r="A310">
        <v>2021</v>
      </c>
      <c r="B310" s="8">
        <v>44284</v>
      </c>
      <c r="C310" s="50">
        <v>1730</v>
      </c>
      <c r="D310" t="s">
        <v>286</v>
      </c>
      <c r="E310" t="s">
        <v>297</v>
      </c>
      <c r="F310" t="s">
        <v>290</v>
      </c>
      <c r="G310" t="s">
        <v>247</v>
      </c>
    </row>
    <row r="311" spans="1:12" x14ac:dyDescent="0.25">
      <c r="A311">
        <v>2021</v>
      </c>
      <c r="B311" s="8">
        <v>44284</v>
      </c>
      <c r="C311" s="50">
        <v>1830</v>
      </c>
      <c r="D311" t="s">
        <v>286</v>
      </c>
      <c r="E311" t="s">
        <v>297</v>
      </c>
      <c r="F311" t="s">
        <v>290</v>
      </c>
      <c r="G311" t="s">
        <v>247</v>
      </c>
    </row>
    <row r="312" spans="1:12" x14ac:dyDescent="0.25">
      <c r="A312">
        <v>2021</v>
      </c>
      <c r="B312" s="8">
        <v>44284</v>
      </c>
      <c r="C312" s="50">
        <v>1930</v>
      </c>
      <c r="D312" t="s">
        <v>286</v>
      </c>
      <c r="E312" t="s">
        <v>297</v>
      </c>
      <c r="F312" t="s">
        <v>290</v>
      </c>
      <c r="G312" t="s">
        <v>247</v>
      </c>
    </row>
    <row r="313" spans="1:12" x14ac:dyDescent="0.25">
      <c r="A313">
        <v>2021</v>
      </c>
      <c r="B313" s="8">
        <v>44284</v>
      </c>
      <c r="C313" s="50">
        <v>2030</v>
      </c>
      <c r="D313" t="s">
        <v>286</v>
      </c>
      <c r="E313" t="s">
        <v>297</v>
      </c>
      <c r="F313" t="s">
        <v>290</v>
      </c>
      <c r="G313" s="9">
        <v>0.85752314814814812</v>
      </c>
      <c r="H313" t="s">
        <v>14</v>
      </c>
      <c r="I313" s="13">
        <v>55.2</v>
      </c>
      <c r="J313">
        <v>1098</v>
      </c>
      <c r="K313" s="10">
        <v>15.95</v>
      </c>
      <c r="L313">
        <v>1</v>
      </c>
    </row>
    <row r="314" spans="1:12" x14ac:dyDescent="0.25">
      <c r="A314">
        <v>2021</v>
      </c>
      <c r="B314" s="8">
        <v>44284</v>
      </c>
      <c r="C314" s="50">
        <v>2030</v>
      </c>
      <c r="D314" t="s">
        <v>286</v>
      </c>
      <c r="E314" t="s">
        <v>297</v>
      </c>
      <c r="F314" t="s">
        <v>290</v>
      </c>
      <c r="G314" s="9">
        <v>0.87162037037037043</v>
      </c>
      <c r="H314" t="s">
        <v>13</v>
      </c>
      <c r="I314" s="13">
        <v>74.400000000000006</v>
      </c>
      <c r="J314">
        <v>5502</v>
      </c>
      <c r="K314" s="10">
        <v>8.82</v>
      </c>
      <c r="L314">
        <v>1</v>
      </c>
    </row>
    <row r="315" spans="1:12" x14ac:dyDescent="0.25">
      <c r="A315">
        <v>2021</v>
      </c>
      <c r="B315" s="8">
        <v>44284</v>
      </c>
      <c r="C315" s="50">
        <v>2130</v>
      </c>
      <c r="D315" t="s">
        <v>286</v>
      </c>
      <c r="E315" t="s">
        <v>297</v>
      </c>
      <c r="F315" t="s">
        <v>290</v>
      </c>
      <c r="G315" s="9">
        <v>0.90650462962962963</v>
      </c>
      <c r="H315" t="s">
        <v>13</v>
      </c>
      <c r="I315" s="13">
        <v>79.2</v>
      </c>
      <c r="J315">
        <v>3290</v>
      </c>
      <c r="K315" s="10">
        <v>9.6300000000000008</v>
      </c>
      <c r="L315">
        <v>1</v>
      </c>
    </row>
    <row r="316" spans="1:12" x14ac:dyDescent="0.25">
      <c r="A316">
        <v>2021</v>
      </c>
      <c r="B316" s="8">
        <v>44284</v>
      </c>
      <c r="C316" s="50">
        <v>2130</v>
      </c>
      <c r="D316" t="s">
        <v>286</v>
      </c>
      <c r="E316" t="s">
        <v>297</v>
      </c>
      <c r="F316" t="s">
        <v>290</v>
      </c>
      <c r="G316" s="9">
        <v>0.91415509259259264</v>
      </c>
      <c r="H316" t="s">
        <v>13</v>
      </c>
      <c r="I316" s="13">
        <v>78.8</v>
      </c>
      <c r="J316">
        <v>5576</v>
      </c>
      <c r="K316" s="10">
        <v>9.6199999999999992</v>
      </c>
      <c r="L316">
        <v>1</v>
      </c>
    </row>
    <row r="317" spans="1:12" x14ac:dyDescent="0.25">
      <c r="A317">
        <v>2021</v>
      </c>
      <c r="B317" s="8">
        <v>44284</v>
      </c>
      <c r="C317" s="50">
        <v>2230</v>
      </c>
      <c r="D317" t="s">
        <v>286</v>
      </c>
      <c r="E317" t="s">
        <v>297</v>
      </c>
      <c r="F317" t="s">
        <v>290</v>
      </c>
      <c r="G317" s="9">
        <v>0.93997685185185187</v>
      </c>
      <c r="H317" t="s">
        <v>13</v>
      </c>
      <c r="I317" s="13">
        <v>63.8</v>
      </c>
      <c r="J317">
        <v>819</v>
      </c>
      <c r="K317" s="10">
        <v>5.95</v>
      </c>
      <c r="L317">
        <v>1</v>
      </c>
    </row>
    <row r="318" spans="1:12" x14ac:dyDescent="0.25">
      <c r="A318">
        <v>2021</v>
      </c>
      <c r="B318" s="8">
        <v>44284</v>
      </c>
      <c r="C318" s="50">
        <v>2330</v>
      </c>
      <c r="D318" t="s">
        <v>286</v>
      </c>
      <c r="E318" t="s">
        <v>297</v>
      </c>
      <c r="F318" t="s">
        <v>290</v>
      </c>
      <c r="G318" s="9">
        <v>0.94061342592592589</v>
      </c>
      <c r="H318" t="s">
        <v>14</v>
      </c>
      <c r="I318" s="13">
        <v>74.2</v>
      </c>
      <c r="J318">
        <v>1030</v>
      </c>
      <c r="K318" s="10">
        <v>5.43</v>
      </c>
      <c r="L318">
        <v>1</v>
      </c>
    </row>
    <row r="319" spans="1:12" x14ac:dyDescent="0.25">
      <c r="A319">
        <v>2021</v>
      </c>
      <c r="B319" s="8">
        <v>44284</v>
      </c>
      <c r="C319" s="50">
        <v>2330</v>
      </c>
      <c r="D319" t="s">
        <v>286</v>
      </c>
      <c r="E319" t="s">
        <v>297</v>
      </c>
      <c r="F319" t="s">
        <v>290</v>
      </c>
      <c r="G319" s="9">
        <v>0.94344907407407408</v>
      </c>
      <c r="H319" t="s">
        <v>14</v>
      </c>
      <c r="I319" s="13">
        <v>64.900000000000006</v>
      </c>
      <c r="J319">
        <v>1968</v>
      </c>
      <c r="K319" s="10">
        <v>16.82</v>
      </c>
      <c r="L319">
        <v>1</v>
      </c>
    </row>
    <row r="320" spans="1:12" x14ac:dyDescent="0.25">
      <c r="A320">
        <v>2021</v>
      </c>
      <c r="B320" s="8">
        <v>44284</v>
      </c>
      <c r="C320" s="50">
        <v>2330</v>
      </c>
      <c r="D320" t="s">
        <v>286</v>
      </c>
      <c r="E320" t="s">
        <v>297</v>
      </c>
      <c r="F320" t="s">
        <v>290</v>
      </c>
      <c r="G320" s="9">
        <v>0.94508101851851845</v>
      </c>
      <c r="H320" t="s">
        <v>13</v>
      </c>
      <c r="I320" s="13">
        <v>71</v>
      </c>
      <c r="J320">
        <v>2503</v>
      </c>
      <c r="K320" s="10">
        <v>15.18</v>
      </c>
      <c r="L320">
        <v>1</v>
      </c>
    </row>
    <row r="321" spans="1:13" x14ac:dyDescent="0.25">
      <c r="A321">
        <v>2021</v>
      </c>
      <c r="B321" s="8">
        <v>44284</v>
      </c>
      <c r="C321" s="50">
        <v>2330</v>
      </c>
      <c r="D321" t="s">
        <v>286</v>
      </c>
      <c r="E321" t="s">
        <v>297</v>
      </c>
      <c r="F321" t="s">
        <v>290</v>
      </c>
      <c r="G321" s="9">
        <v>0.94630787037037034</v>
      </c>
      <c r="H321" t="s">
        <v>13</v>
      </c>
      <c r="I321" s="13">
        <v>68.2</v>
      </c>
      <c r="J321">
        <v>2905</v>
      </c>
      <c r="K321" s="10">
        <v>16.25</v>
      </c>
      <c r="L321">
        <v>1</v>
      </c>
    </row>
    <row r="322" spans="1:13" x14ac:dyDescent="0.25">
      <c r="A322">
        <v>2021</v>
      </c>
      <c r="B322" s="8">
        <v>44284</v>
      </c>
      <c r="C322" s="50">
        <v>2330</v>
      </c>
      <c r="D322" t="s">
        <v>286</v>
      </c>
      <c r="E322" t="s">
        <v>297</v>
      </c>
      <c r="F322" t="s">
        <v>290</v>
      </c>
      <c r="G322" s="9">
        <v>0.9496296296296296</v>
      </c>
      <c r="H322" t="s">
        <v>13</v>
      </c>
      <c r="I322" s="13">
        <v>65.099999999999994</v>
      </c>
      <c r="J322">
        <v>3992</v>
      </c>
      <c r="K322" s="10">
        <v>17.47</v>
      </c>
      <c r="L322">
        <v>1</v>
      </c>
    </row>
    <row r="323" spans="1:13" x14ac:dyDescent="0.25">
      <c r="A323">
        <v>2021</v>
      </c>
      <c r="B323" s="8">
        <v>44294</v>
      </c>
      <c r="C323" s="50">
        <v>30</v>
      </c>
      <c r="D323" t="s">
        <v>286</v>
      </c>
      <c r="E323" t="s">
        <v>297</v>
      </c>
      <c r="F323" t="s">
        <v>291</v>
      </c>
      <c r="G323" t="s">
        <v>247</v>
      </c>
    </row>
    <row r="324" spans="1:13" x14ac:dyDescent="0.25">
      <c r="A324">
        <v>2021</v>
      </c>
      <c r="B324" s="8">
        <v>44294</v>
      </c>
      <c r="C324" s="50">
        <v>130</v>
      </c>
      <c r="D324" t="s">
        <v>286</v>
      </c>
      <c r="E324" t="s">
        <v>297</v>
      </c>
      <c r="F324" t="s">
        <v>291</v>
      </c>
      <c r="G324" s="9">
        <v>7.1180555555555566E-2</v>
      </c>
      <c r="H324" t="s">
        <v>14</v>
      </c>
      <c r="I324" s="13">
        <v>66.400000000000006</v>
      </c>
      <c r="J324">
        <v>2691</v>
      </c>
      <c r="K324" s="10">
        <v>17.02</v>
      </c>
      <c r="L324">
        <v>1</v>
      </c>
      <c r="M324" t="s">
        <v>152</v>
      </c>
    </row>
    <row r="325" spans="1:13" x14ac:dyDescent="0.25">
      <c r="A325">
        <v>2021</v>
      </c>
      <c r="B325" s="8">
        <v>44294</v>
      </c>
      <c r="C325" s="50">
        <v>130</v>
      </c>
      <c r="D325" t="s">
        <v>286</v>
      </c>
      <c r="E325" t="s">
        <v>297</v>
      </c>
      <c r="F325" t="s">
        <v>291</v>
      </c>
      <c r="G325" s="9">
        <v>7.1412037037037038E-2</v>
      </c>
      <c r="H325" t="s">
        <v>14</v>
      </c>
      <c r="I325" s="13">
        <v>67.8</v>
      </c>
      <c r="J325">
        <v>2769</v>
      </c>
      <c r="K325" s="10">
        <v>3.61</v>
      </c>
      <c r="L325">
        <v>1</v>
      </c>
    </row>
    <row r="326" spans="1:13" x14ac:dyDescent="0.25">
      <c r="A326">
        <v>2021</v>
      </c>
      <c r="B326" s="8">
        <v>44294</v>
      </c>
      <c r="C326" s="50">
        <v>230</v>
      </c>
      <c r="D326" t="s">
        <v>286</v>
      </c>
      <c r="E326" t="s">
        <v>297</v>
      </c>
      <c r="F326" t="s">
        <v>291</v>
      </c>
      <c r="G326" s="9">
        <v>0.10854166666666666</v>
      </c>
      <c r="H326" t="s">
        <v>13</v>
      </c>
      <c r="I326" s="13">
        <v>66.3</v>
      </c>
      <c r="J326">
        <v>1314</v>
      </c>
      <c r="K326" s="10">
        <v>15.1</v>
      </c>
      <c r="L326">
        <v>1</v>
      </c>
    </row>
    <row r="327" spans="1:13" x14ac:dyDescent="0.25">
      <c r="A327">
        <v>2021</v>
      </c>
      <c r="B327" s="8">
        <v>44294</v>
      </c>
      <c r="C327" s="50">
        <v>230</v>
      </c>
      <c r="D327" t="s">
        <v>286</v>
      </c>
      <c r="E327" t="s">
        <v>297</v>
      </c>
      <c r="F327" t="s">
        <v>291</v>
      </c>
      <c r="G327" s="9">
        <v>0.10966435185185186</v>
      </c>
      <c r="H327" t="s">
        <v>13</v>
      </c>
      <c r="I327" s="13">
        <v>68.8</v>
      </c>
      <c r="J327">
        <v>1669</v>
      </c>
      <c r="K327" s="10">
        <v>10.63</v>
      </c>
      <c r="L327">
        <v>1</v>
      </c>
    </row>
    <row r="328" spans="1:13" x14ac:dyDescent="0.25">
      <c r="A328">
        <v>2021</v>
      </c>
      <c r="B328" s="8">
        <v>44294</v>
      </c>
      <c r="C328" s="50">
        <v>230</v>
      </c>
      <c r="D328" t="s">
        <v>286</v>
      </c>
      <c r="E328" t="s">
        <v>297</v>
      </c>
      <c r="F328" t="s">
        <v>291</v>
      </c>
      <c r="G328" s="9">
        <v>0.1143287037037037</v>
      </c>
      <c r="H328" t="s">
        <v>13</v>
      </c>
      <c r="I328" s="13">
        <v>74</v>
      </c>
      <c r="J328">
        <v>3184</v>
      </c>
      <c r="K328" s="10">
        <v>12.35</v>
      </c>
      <c r="L328">
        <v>1</v>
      </c>
    </row>
    <row r="329" spans="1:13" x14ac:dyDescent="0.25">
      <c r="A329">
        <v>2021</v>
      </c>
      <c r="B329" s="8">
        <v>44294</v>
      </c>
      <c r="C329" s="50">
        <v>230</v>
      </c>
      <c r="D329" t="s">
        <v>286</v>
      </c>
      <c r="E329" t="s">
        <v>297</v>
      </c>
      <c r="F329" t="s">
        <v>291</v>
      </c>
      <c r="G329" s="9">
        <v>0.11604166666666667</v>
      </c>
      <c r="H329" t="s">
        <v>13</v>
      </c>
      <c r="I329" s="13">
        <v>79.099999999999994</v>
      </c>
      <c r="J329">
        <v>3750</v>
      </c>
      <c r="K329" s="10">
        <v>6.8</v>
      </c>
      <c r="L329">
        <v>1</v>
      </c>
    </row>
    <row r="330" spans="1:13" x14ac:dyDescent="0.25">
      <c r="A330">
        <v>2021</v>
      </c>
      <c r="B330" s="8">
        <v>44294</v>
      </c>
      <c r="C330" s="50">
        <v>230</v>
      </c>
      <c r="D330" t="s">
        <v>286</v>
      </c>
      <c r="E330" t="s">
        <v>297</v>
      </c>
      <c r="F330" t="s">
        <v>291</v>
      </c>
      <c r="G330" s="9">
        <v>0.12351851851851851</v>
      </c>
      <c r="H330" t="s">
        <v>13</v>
      </c>
      <c r="I330" s="13">
        <v>73.900000000000006</v>
      </c>
      <c r="J330">
        <v>6227</v>
      </c>
      <c r="K330" s="10">
        <v>17.079999999999998</v>
      </c>
      <c r="L330">
        <v>1</v>
      </c>
      <c r="M330" t="s">
        <v>153</v>
      </c>
    </row>
    <row r="331" spans="1:13" x14ac:dyDescent="0.25">
      <c r="A331">
        <v>2021</v>
      </c>
      <c r="B331" s="8">
        <v>44294</v>
      </c>
      <c r="C331" s="50">
        <v>330</v>
      </c>
      <c r="D331" t="s">
        <v>286</v>
      </c>
      <c r="E331" t="s">
        <v>297</v>
      </c>
      <c r="F331" t="s">
        <v>291</v>
      </c>
      <c r="G331" s="9">
        <v>0.16243055555555555</v>
      </c>
      <c r="H331" t="s">
        <v>13</v>
      </c>
      <c r="I331" s="13">
        <v>73.7</v>
      </c>
      <c r="J331">
        <v>5265</v>
      </c>
      <c r="K331" s="10">
        <v>10.15</v>
      </c>
      <c r="L331">
        <v>1</v>
      </c>
    </row>
    <row r="332" spans="1:13" x14ac:dyDescent="0.25">
      <c r="A332">
        <v>2021</v>
      </c>
      <c r="B332" s="8">
        <v>44294</v>
      </c>
      <c r="C332" s="50">
        <v>430</v>
      </c>
      <c r="D332" t="s">
        <v>286</v>
      </c>
      <c r="E332" t="s">
        <v>297</v>
      </c>
      <c r="F332" t="s">
        <v>291</v>
      </c>
      <c r="G332" s="9">
        <v>0.19907407407407407</v>
      </c>
      <c r="H332" t="s">
        <v>13</v>
      </c>
      <c r="I332" s="13">
        <v>71.5</v>
      </c>
      <c r="J332">
        <v>3714</v>
      </c>
      <c r="K332" s="10">
        <v>7.34</v>
      </c>
      <c r="L332">
        <v>1</v>
      </c>
      <c r="M332" t="s">
        <v>154</v>
      </c>
    </row>
    <row r="333" spans="1:13" x14ac:dyDescent="0.25">
      <c r="A333">
        <v>2021</v>
      </c>
      <c r="B333" s="8">
        <v>44294</v>
      </c>
      <c r="C333" s="50">
        <v>430</v>
      </c>
      <c r="D333" t="s">
        <v>286</v>
      </c>
      <c r="E333" t="s">
        <v>297</v>
      </c>
      <c r="F333" t="s">
        <v>291</v>
      </c>
      <c r="G333" s="9">
        <v>0.20344907407407409</v>
      </c>
      <c r="H333" t="s">
        <v>13</v>
      </c>
      <c r="I333" s="13">
        <v>81</v>
      </c>
      <c r="J333">
        <v>5095</v>
      </c>
      <c r="K333" s="10">
        <v>14.68</v>
      </c>
      <c r="L333">
        <v>1</v>
      </c>
    </row>
    <row r="334" spans="1:13" x14ac:dyDescent="0.25">
      <c r="A334">
        <v>2021</v>
      </c>
      <c r="B334" s="8">
        <v>44294</v>
      </c>
      <c r="C334" s="50">
        <v>530</v>
      </c>
      <c r="D334" t="s">
        <v>286</v>
      </c>
      <c r="E334" t="s">
        <v>297</v>
      </c>
      <c r="F334" t="s">
        <v>291</v>
      </c>
      <c r="G334" t="s">
        <v>247</v>
      </c>
      <c r="M334" t="s">
        <v>155</v>
      </c>
    </row>
    <row r="335" spans="1:13" x14ac:dyDescent="0.25">
      <c r="A335">
        <v>2021</v>
      </c>
      <c r="B335" s="8">
        <v>44294</v>
      </c>
      <c r="C335" s="50">
        <v>630</v>
      </c>
      <c r="D335" t="s">
        <v>286</v>
      </c>
      <c r="E335" t="s">
        <v>297</v>
      </c>
      <c r="F335" t="s">
        <v>291</v>
      </c>
      <c r="G335" t="s">
        <v>247</v>
      </c>
    </row>
    <row r="336" spans="1:13" x14ac:dyDescent="0.25">
      <c r="A336">
        <v>2021</v>
      </c>
      <c r="B336" s="8">
        <v>44294</v>
      </c>
      <c r="C336" s="50">
        <v>730</v>
      </c>
      <c r="D336" t="s">
        <v>286</v>
      </c>
      <c r="E336" t="s">
        <v>297</v>
      </c>
      <c r="F336" t="s">
        <v>291</v>
      </c>
      <c r="G336" t="s">
        <v>247</v>
      </c>
      <c r="M336" t="s">
        <v>156</v>
      </c>
    </row>
    <row r="337" spans="1:13" x14ac:dyDescent="0.25">
      <c r="A337">
        <v>2021</v>
      </c>
      <c r="B337" s="8">
        <v>44294</v>
      </c>
      <c r="C337" s="50">
        <v>830</v>
      </c>
      <c r="D337" t="s">
        <v>286</v>
      </c>
      <c r="E337" t="s">
        <v>297</v>
      </c>
      <c r="F337" t="s">
        <v>291</v>
      </c>
      <c r="G337" t="s">
        <v>247</v>
      </c>
    </row>
    <row r="338" spans="1:13" x14ac:dyDescent="0.25">
      <c r="A338">
        <v>2021</v>
      </c>
      <c r="B338" s="8">
        <v>44294</v>
      </c>
      <c r="C338" s="50">
        <v>930</v>
      </c>
      <c r="D338" t="s">
        <v>286</v>
      </c>
      <c r="E338" t="s">
        <v>297</v>
      </c>
      <c r="F338" t="s">
        <v>291</v>
      </c>
      <c r="G338" t="s">
        <v>247</v>
      </c>
    </row>
    <row r="339" spans="1:13" x14ac:dyDescent="0.25">
      <c r="A339">
        <v>2021</v>
      </c>
      <c r="B339" s="8">
        <v>44294</v>
      </c>
      <c r="C339" s="50">
        <v>1030</v>
      </c>
      <c r="D339" t="s">
        <v>286</v>
      </c>
      <c r="E339" t="s">
        <v>297</v>
      </c>
      <c r="F339" t="s">
        <v>291</v>
      </c>
      <c r="G339" t="s">
        <v>247</v>
      </c>
    </row>
    <row r="340" spans="1:13" x14ac:dyDescent="0.25">
      <c r="A340">
        <v>2021</v>
      </c>
      <c r="B340" s="8">
        <v>44294</v>
      </c>
      <c r="C340" s="50">
        <v>1130</v>
      </c>
      <c r="D340" t="s">
        <v>286</v>
      </c>
      <c r="E340" t="s">
        <v>297</v>
      </c>
      <c r="F340" t="s">
        <v>291</v>
      </c>
      <c r="G340" t="s">
        <v>247</v>
      </c>
    </row>
    <row r="341" spans="1:13" x14ac:dyDescent="0.25">
      <c r="A341">
        <v>2021</v>
      </c>
      <c r="B341" s="8">
        <v>44294</v>
      </c>
      <c r="C341" s="50">
        <v>1230</v>
      </c>
      <c r="D341" t="s">
        <v>286</v>
      </c>
      <c r="E341" t="s">
        <v>297</v>
      </c>
      <c r="F341" t="s">
        <v>291</v>
      </c>
      <c r="G341" s="9" t="s">
        <v>247</v>
      </c>
      <c r="M341" t="s">
        <v>157</v>
      </c>
    </row>
    <row r="342" spans="1:13" x14ac:dyDescent="0.25">
      <c r="A342">
        <v>2021</v>
      </c>
      <c r="B342" s="8">
        <v>44294</v>
      </c>
      <c r="C342" s="50">
        <v>1330</v>
      </c>
      <c r="D342" t="s">
        <v>286</v>
      </c>
      <c r="E342" t="s">
        <v>297</v>
      </c>
      <c r="F342" t="s">
        <v>291</v>
      </c>
      <c r="G342" t="s">
        <v>247</v>
      </c>
    </row>
    <row r="343" spans="1:13" x14ac:dyDescent="0.25">
      <c r="A343">
        <v>2021</v>
      </c>
      <c r="B343" s="8">
        <v>44294</v>
      </c>
      <c r="C343" s="50">
        <v>1430</v>
      </c>
      <c r="D343" t="s">
        <v>286</v>
      </c>
      <c r="E343" t="s">
        <v>297</v>
      </c>
      <c r="F343" t="s">
        <v>291</v>
      </c>
      <c r="G343" t="s">
        <v>247</v>
      </c>
    </row>
    <row r="344" spans="1:13" x14ac:dyDescent="0.25">
      <c r="A344">
        <v>2021</v>
      </c>
      <c r="B344" s="8">
        <v>44294</v>
      </c>
      <c r="C344" s="50">
        <v>1530</v>
      </c>
      <c r="D344" t="s">
        <v>286</v>
      </c>
      <c r="E344" t="s">
        <v>297</v>
      </c>
      <c r="F344" t="s">
        <v>291</v>
      </c>
      <c r="G344" t="s">
        <v>247</v>
      </c>
    </row>
    <row r="345" spans="1:13" x14ac:dyDescent="0.25">
      <c r="A345">
        <v>2021</v>
      </c>
      <c r="B345" s="8">
        <v>44294</v>
      </c>
      <c r="C345" s="50">
        <v>1630</v>
      </c>
      <c r="D345" t="s">
        <v>286</v>
      </c>
      <c r="E345" t="s">
        <v>297</v>
      </c>
      <c r="F345" t="s">
        <v>291</v>
      </c>
      <c r="G345" t="s">
        <v>247</v>
      </c>
    </row>
    <row r="346" spans="1:13" x14ac:dyDescent="0.25">
      <c r="A346">
        <v>2021</v>
      </c>
      <c r="B346" s="8">
        <v>44294</v>
      </c>
      <c r="C346" s="50">
        <v>1730</v>
      </c>
      <c r="D346" t="s">
        <v>286</v>
      </c>
      <c r="E346" t="s">
        <v>297</v>
      </c>
      <c r="F346" t="s">
        <v>291</v>
      </c>
      <c r="G346" t="s">
        <v>247</v>
      </c>
    </row>
    <row r="347" spans="1:13" x14ac:dyDescent="0.25">
      <c r="A347">
        <v>2021</v>
      </c>
      <c r="B347" s="8">
        <v>44294</v>
      </c>
      <c r="C347" s="50">
        <v>1830</v>
      </c>
      <c r="D347" t="s">
        <v>286</v>
      </c>
      <c r="E347" t="s">
        <v>297</v>
      </c>
      <c r="F347" t="s">
        <v>291</v>
      </c>
      <c r="G347" t="s">
        <v>247</v>
      </c>
    </row>
    <row r="348" spans="1:13" x14ac:dyDescent="0.25">
      <c r="A348">
        <v>2021</v>
      </c>
      <c r="B348" s="8">
        <v>44294</v>
      </c>
      <c r="C348" s="50">
        <v>1930</v>
      </c>
      <c r="D348" t="s">
        <v>286</v>
      </c>
      <c r="E348" t="s">
        <v>297</v>
      </c>
      <c r="F348" t="s">
        <v>291</v>
      </c>
      <c r="G348" t="s">
        <v>247</v>
      </c>
    </row>
    <row r="349" spans="1:13" x14ac:dyDescent="0.25">
      <c r="A349">
        <v>2021</v>
      </c>
      <c r="B349" s="8">
        <v>44294</v>
      </c>
      <c r="C349" s="50">
        <v>2030</v>
      </c>
      <c r="D349" t="s">
        <v>286</v>
      </c>
      <c r="E349" t="s">
        <v>297</v>
      </c>
      <c r="F349" t="s">
        <v>291</v>
      </c>
      <c r="G349" t="s">
        <v>247</v>
      </c>
      <c r="M349" t="s">
        <v>158</v>
      </c>
    </row>
    <row r="350" spans="1:13" x14ac:dyDescent="0.25">
      <c r="A350">
        <v>2021</v>
      </c>
      <c r="B350" s="8">
        <v>44294</v>
      </c>
      <c r="C350" s="50">
        <v>2130</v>
      </c>
      <c r="D350" t="s">
        <v>286</v>
      </c>
      <c r="E350" t="s">
        <v>297</v>
      </c>
      <c r="F350" t="s">
        <v>291</v>
      </c>
      <c r="G350" s="9">
        <v>0.90951388888888884</v>
      </c>
      <c r="H350" t="s">
        <v>13</v>
      </c>
      <c r="I350" s="13">
        <v>69.3</v>
      </c>
      <c r="J350">
        <v>4619</v>
      </c>
      <c r="K350" s="10">
        <v>6.58</v>
      </c>
      <c r="L350">
        <v>1</v>
      </c>
    </row>
    <row r="351" spans="1:13" x14ac:dyDescent="0.25">
      <c r="A351">
        <v>2021</v>
      </c>
      <c r="B351" s="8">
        <v>44294</v>
      </c>
      <c r="C351" s="50">
        <v>2230</v>
      </c>
      <c r="D351" t="s">
        <v>286</v>
      </c>
      <c r="E351" t="s">
        <v>297</v>
      </c>
      <c r="F351" t="s">
        <v>291</v>
      </c>
      <c r="G351" s="9">
        <v>0.94025462962962969</v>
      </c>
      <c r="H351" t="s">
        <v>13</v>
      </c>
      <c r="I351" s="13">
        <v>61.2</v>
      </c>
      <c r="J351">
        <v>893</v>
      </c>
      <c r="K351" s="10">
        <v>5.21</v>
      </c>
      <c r="L351">
        <v>1</v>
      </c>
    </row>
    <row r="352" spans="1:13" x14ac:dyDescent="0.25">
      <c r="A352">
        <v>2021</v>
      </c>
      <c r="B352" s="8">
        <v>44294</v>
      </c>
      <c r="C352" s="50">
        <v>2230</v>
      </c>
      <c r="D352" t="s">
        <v>286</v>
      </c>
      <c r="E352" t="s">
        <v>297</v>
      </c>
      <c r="F352" t="s">
        <v>291</v>
      </c>
      <c r="G352" s="9">
        <v>0.94407407407407407</v>
      </c>
      <c r="H352" t="s">
        <v>13</v>
      </c>
      <c r="I352" s="13">
        <v>64.099999999999994</v>
      </c>
      <c r="J352">
        <v>2119</v>
      </c>
      <c r="K352" s="10">
        <v>17.22</v>
      </c>
      <c r="L352">
        <v>1</v>
      </c>
    </row>
    <row r="353" spans="1:12" x14ac:dyDescent="0.25">
      <c r="A353">
        <v>2021</v>
      </c>
      <c r="B353" s="8">
        <v>44294</v>
      </c>
      <c r="C353" s="50">
        <v>2330</v>
      </c>
      <c r="D353" t="s">
        <v>286</v>
      </c>
      <c r="E353" t="s">
        <v>297</v>
      </c>
      <c r="F353" t="s">
        <v>291</v>
      </c>
      <c r="G353" t="s">
        <v>247</v>
      </c>
    </row>
    <row r="354" spans="1:12" x14ac:dyDescent="0.25">
      <c r="A354">
        <v>2021</v>
      </c>
      <c r="B354" s="8">
        <v>44304</v>
      </c>
      <c r="C354" s="50">
        <v>30</v>
      </c>
      <c r="D354" t="s">
        <v>286</v>
      </c>
      <c r="E354" t="s">
        <v>297</v>
      </c>
      <c r="F354" t="s">
        <v>290</v>
      </c>
      <c r="G354" s="9">
        <v>2.8437500000000001E-2</v>
      </c>
      <c r="H354" t="s">
        <v>14</v>
      </c>
      <c r="I354" s="13">
        <v>62.8</v>
      </c>
      <c r="J354">
        <v>2330</v>
      </c>
      <c r="K354" s="10">
        <v>4.2</v>
      </c>
      <c r="L354">
        <v>1</v>
      </c>
    </row>
    <row r="355" spans="1:12" x14ac:dyDescent="0.25">
      <c r="A355">
        <v>2021</v>
      </c>
      <c r="B355" s="8">
        <v>44304</v>
      </c>
      <c r="C355" s="50">
        <v>30</v>
      </c>
      <c r="D355" t="s">
        <v>286</v>
      </c>
      <c r="E355" t="s">
        <v>297</v>
      </c>
      <c r="F355" t="s">
        <v>290</v>
      </c>
      <c r="G355" s="9">
        <v>3.4907407407407408E-2</v>
      </c>
      <c r="H355" t="s">
        <v>14</v>
      </c>
      <c r="I355" s="13">
        <v>77</v>
      </c>
      <c r="J355">
        <v>4488</v>
      </c>
      <c r="K355" s="10">
        <v>17.010000000000002</v>
      </c>
      <c r="L355">
        <v>1</v>
      </c>
    </row>
    <row r="356" spans="1:12" x14ac:dyDescent="0.25">
      <c r="A356">
        <v>2021</v>
      </c>
      <c r="B356" s="8">
        <v>44304</v>
      </c>
      <c r="C356" s="50">
        <v>30</v>
      </c>
      <c r="D356" t="s">
        <v>286</v>
      </c>
      <c r="E356" t="s">
        <v>297</v>
      </c>
      <c r="F356" t="s">
        <v>290</v>
      </c>
      <c r="G356" s="9">
        <v>4.0462962962962964E-2</v>
      </c>
      <c r="H356" t="s">
        <v>14</v>
      </c>
      <c r="I356" s="13">
        <v>61.8</v>
      </c>
      <c r="J356">
        <v>6362</v>
      </c>
      <c r="K356" s="10">
        <v>14.48</v>
      </c>
      <c r="L356">
        <v>1</v>
      </c>
    </row>
    <row r="357" spans="1:12" x14ac:dyDescent="0.25">
      <c r="A357">
        <v>2021</v>
      </c>
      <c r="B357" s="8">
        <v>44304</v>
      </c>
      <c r="C357" s="50">
        <v>130</v>
      </c>
      <c r="D357" t="s">
        <v>286</v>
      </c>
      <c r="E357" t="s">
        <v>297</v>
      </c>
      <c r="F357" t="s">
        <v>290</v>
      </c>
      <c r="G357" s="9">
        <v>6.3171296296296295E-2</v>
      </c>
      <c r="H357" t="s">
        <v>14</v>
      </c>
      <c r="I357" s="13">
        <v>78.2</v>
      </c>
      <c r="J357">
        <v>220</v>
      </c>
      <c r="K357" s="10">
        <v>6.94</v>
      </c>
      <c r="L357">
        <v>1</v>
      </c>
    </row>
    <row r="358" spans="1:12" x14ac:dyDescent="0.25">
      <c r="A358">
        <v>2021</v>
      </c>
      <c r="B358" s="8">
        <v>44304</v>
      </c>
      <c r="C358" s="50">
        <v>130</v>
      </c>
      <c r="D358" t="s">
        <v>286</v>
      </c>
      <c r="E358" t="s">
        <v>297</v>
      </c>
      <c r="F358" t="s">
        <v>290</v>
      </c>
      <c r="G358" s="9">
        <v>6.5439814814814812E-2</v>
      </c>
      <c r="H358" t="s">
        <v>13</v>
      </c>
      <c r="I358" s="13">
        <v>78.7</v>
      </c>
      <c r="J358">
        <v>976</v>
      </c>
      <c r="K358" s="10">
        <v>13.36</v>
      </c>
      <c r="L358">
        <v>1</v>
      </c>
    </row>
    <row r="359" spans="1:12" x14ac:dyDescent="0.25">
      <c r="A359">
        <v>2021</v>
      </c>
      <c r="B359" s="8">
        <v>44304</v>
      </c>
      <c r="C359" s="50">
        <v>230</v>
      </c>
      <c r="D359" t="s">
        <v>286</v>
      </c>
      <c r="E359" t="s">
        <v>297</v>
      </c>
      <c r="F359" t="s">
        <v>290</v>
      </c>
      <c r="G359" s="9">
        <v>0.10685185185185185</v>
      </c>
      <c r="H359" t="s">
        <v>14</v>
      </c>
      <c r="I359" s="13">
        <v>76.099999999999994</v>
      </c>
      <c r="J359">
        <v>851</v>
      </c>
      <c r="K359" s="10">
        <v>14.14</v>
      </c>
      <c r="L359">
        <v>1</v>
      </c>
    </row>
    <row r="360" spans="1:12" x14ac:dyDescent="0.25">
      <c r="A360">
        <v>2021</v>
      </c>
      <c r="B360" s="8">
        <v>44304</v>
      </c>
      <c r="C360" s="50">
        <v>230</v>
      </c>
      <c r="D360" t="s">
        <v>286</v>
      </c>
      <c r="E360" t="s">
        <v>297</v>
      </c>
      <c r="F360" t="s">
        <v>290</v>
      </c>
      <c r="G360" s="9">
        <v>0.10908564814814814</v>
      </c>
      <c r="H360" t="s">
        <v>13</v>
      </c>
      <c r="I360" s="13">
        <v>71.400000000000006</v>
      </c>
      <c r="J360">
        <v>1534</v>
      </c>
      <c r="K360" s="10">
        <v>16.98</v>
      </c>
      <c r="L360">
        <v>1</v>
      </c>
    </row>
    <row r="361" spans="1:12" x14ac:dyDescent="0.25">
      <c r="A361">
        <v>2021</v>
      </c>
      <c r="B361" s="8">
        <v>44304</v>
      </c>
      <c r="C361" s="50">
        <v>230</v>
      </c>
      <c r="D361" t="s">
        <v>286</v>
      </c>
      <c r="E361" t="s">
        <v>297</v>
      </c>
      <c r="F361" t="s">
        <v>290</v>
      </c>
      <c r="G361" s="9">
        <v>0.11149305555555555</v>
      </c>
      <c r="H361" t="s">
        <v>13</v>
      </c>
      <c r="I361" s="13">
        <v>68.3</v>
      </c>
      <c r="J361">
        <v>2181</v>
      </c>
      <c r="K361" s="10">
        <v>5.33</v>
      </c>
      <c r="L361">
        <v>1</v>
      </c>
    </row>
    <row r="362" spans="1:12" x14ac:dyDescent="0.25">
      <c r="A362">
        <v>2021</v>
      </c>
      <c r="B362" s="8">
        <v>44304</v>
      </c>
      <c r="C362" s="50">
        <v>230</v>
      </c>
      <c r="D362" t="s">
        <v>286</v>
      </c>
      <c r="E362" t="s">
        <v>297</v>
      </c>
      <c r="F362" t="s">
        <v>290</v>
      </c>
      <c r="G362" s="9">
        <v>0.11976851851851851</v>
      </c>
      <c r="H362" t="s">
        <v>13</v>
      </c>
      <c r="I362" s="13">
        <v>73.7</v>
      </c>
      <c r="J362">
        <v>4846</v>
      </c>
      <c r="K362" s="10">
        <v>15.12</v>
      </c>
      <c r="L362">
        <v>1</v>
      </c>
    </row>
    <row r="363" spans="1:12" x14ac:dyDescent="0.25">
      <c r="A363">
        <v>2021</v>
      </c>
      <c r="B363" s="8">
        <v>44304</v>
      </c>
      <c r="C363" s="50">
        <v>330</v>
      </c>
      <c r="D363" t="s">
        <v>286</v>
      </c>
      <c r="E363" t="s">
        <v>297</v>
      </c>
      <c r="F363" t="s">
        <v>290</v>
      </c>
      <c r="G363" s="9">
        <v>0.15188657407407408</v>
      </c>
      <c r="H363" t="s">
        <v>13</v>
      </c>
      <c r="I363" s="13">
        <v>68.3</v>
      </c>
      <c r="J363">
        <v>2036</v>
      </c>
      <c r="K363" s="10">
        <v>11.91</v>
      </c>
      <c r="L363">
        <v>1</v>
      </c>
    </row>
    <row r="364" spans="1:12" x14ac:dyDescent="0.25">
      <c r="A364">
        <v>2021</v>
      </c>
      <c r="B364" s="8">
        <v>44304</v>
      </c>
      <c r="C364" s="50">
        <v>330</v>
      </c>
      <c r="D364" t="s">
        <v>286</v>
      </c>
      <c r="E364" t="s">
        <v>297</v>
      </c>
      <c r="F364" t="s">
        <v>290</v>
      </c>
      <c r="G364" s="9">
        <v>0.15743055555555555</v>
      </c>
      <c r="H364" t="s">
        <v>13</v>
      </c>
      <c r="I364" s="13">
        <v>73.900000000000006</v>
      </c>
      <c r="J364">
        <v>3910</v>
      </c>
      <c r="K364" s="10">
        <v>6.88</v>
      </c>
      <c r="L364">
        <v>1</v>
      </c>
    </row>
    <row r="365" spans="1:12" x14ac:dyDescent="0.25">
      <c r="A365">
        <v>2021</v>
      </c>
      <c r="B365" s="8">
        <v>44304</v>
      </c>
      <c r="C365" s="50">
        <v>330</v>
      </c>
      <c r="D365" t="s">
        <v>286</v>
      </c>
      <c r="E365" t="s">
        <v>297</v>
      </c>
      <c r="F365" t="s">
        <v>290</v>
      </c>
      <c r="G365" s="9">
        <v>0.15903935185185183</v>
      </c>
      <c r="H365" t="s">
        <v>13</v>
      </c>
      <c r="I365" s="13">
        <v>59</v>
      </c>
      <c r="J365">
        <v>4452</v>
      </c>
      <c r="K365" s="10">
        <v>16.61</v>
      </c>
      <c r="L365">
        <v>1</v>
      </c>
    </row>
    <row r="366" spans="1:12" x14ac:dyDescent="0.25">
      <c r="A366">
        <v>2021</v>
      </c>
      <c r="B366" s="8">
        <v>44304</v>
      </c>
      <c r="C366" s="50">
        <v>330</v>
      </c>
      <c r="D366" t="s">
        <v>286</v>
      </c>
      <c r="E366" t="s">
        <v>297</v>
      </c>
      <c r="F366" t="s">
        <v>290</v>
      </c>
      <c r="G366" s="9">
        <v>0.16568287037037036</v>
      </c>
      <c r="H366" t="s">
        <v>14</v>
      </c>
      <c r="I366" s="13">
        <v>62.1</v>
      </c>
      <c r="J366">
        <v>6657</v>
      </c>
      <c r="K366" s="10">
        <v>15.92</v>
      </c>
      <c r="L366">
        <v>1</v>
      </c>
    </row>
    <row r="367" spans="1:12" x14ac:dyDescent="0.25">
      <c r="A367">
        <v>2021</v>
      </c>
      <c r="B367" s="8">
        <v>44304</v>
      </c>
      <c r="C367" s="50">
        <v>430</v>
      </c>
      <c r="D367" t="s">
        <v>286</v>
      </c>
      <c r="E367" t="s">
        <v>297</v>
      </c>
      <c r="F367" t="s">
        <v>290</v>
      </c>
      <c r="G367" s="9">
        <v>0.20769675925925926</v>
      </c>
      <c r="H367" t="s">
        <v>14</v>
      </c>
      <c r="I367" s="13">
        <v>68.5</v>
      </c>
      <c r="J367">
        <v>6228</v>
      </c>
      <c r="K367" s="10">
        <v>15.36</v>
      </c>
      <c r="L367">
        <v>1</v>
      </c>
    </row>
    <row r="368" spans="1:12" x14ac:dyDescent="0.25">
      <c r="A368">
        <v>2021</v>
      </c>
      <c r="B368" s="8">
        <v>44304</v>
      </c>
      <c r="C368" s="50">
        <v>530</v>
      </c>
      <c r="D368" t="s">
        <v>286</v>
      </c>
      <c r="E368" t="s">
        <v>297</v>
      </c>
      <c r="F368" t="s">
        <v>290</v>
      </c>
      <c r="G368" s="9">
        <v>0.22993055555555555</v>
      </c>
      <c r="H368" t="s">
        <v>13</v>
      </c>
      <c r="I368" s="13">
        <v>77.8</v>
      </c>
      <c r="J368">
        <v>246</v>
      </c>
      <c r="K368" s="10">
        <v>16.86</v>
      </c>
      <c r="L368">
        <v>1</v>
      </c>
    </row>
    <row r="369" spans="1:12" x14ac:dyDescent="0.25">
      <c r="A369">
        <v>2021</v>
      </c>
      <c r="B369" s="8">
        <v>44304</v>
      </c>
      <c r="C369" s="50">
        <v>530</v>
      </c>
      <c r="D369" t="s">
        <v>286</v>
      </c>
      <c r="E369" t="s">
        <v>297</v>
      </c>
      <c r="F369" t="s">
        <v>290</v>
      </c>
      <c r="G369" s="9">
        <v>0.24649305555555556</v>
      </c>
      <c r="H369" t="s">
        <v>13</v>
      </c>
      <c r="I369" s="13">
        <v>54.6</v>
      </c>
      <c r="J369">
        <v>5861</v>
      </c>
      <c r="K369" s="10">
        <v>4.57</v>
      </c>
      <c r="L369">
        <v>1</v>
      </c>
    </row>
    <row r="370" spans="1:12" x14ac:dyDescent="0.25">
      <c r="A370">
        <v>2021</v>
      </c>
      <c r="B370" s="8">
        <v>44304</v>
      </c>
      <c r="C370" s="50">
        <v>630</v>
      </c>
      <c r="D370" t="s">
        <v>286</v>
      </c>
      <c r="E370" t="s">
        <v>297</v>
      </c>
      <c r="F370" t="s">
        <v>290</v>
      </c>
      <c r="G370" t="s">
        <v>247</v>
      </c>
    </row>
    <row r="371" spans="1:12" x14ac:dyDescent="0.25">
      <c r="A371">
        <v>2021</v>
      </c>
      <c r="B371" s="8">
        <v>44304</v>
      </c>
      <c r="C371" s="50">
        <v>730</v>
      </c>
      <c r="D371" t="s">
        <v>286</v>
      </c>
      <c r="E371" t="s">
        <v>297</v>
      </c>
      <c r="F371" t="s">
        <v>290</v>
      </c>
      <c r="G371" t="s">
        <v>247</v>
      </c>
    </row>
    <row r="372" spans="1:12" x14ac:dyDescent="0.25">
      <c r="A372">
        <v>2021</v>
      </c>
      <c r="B372" s="8">
        <v>44304</v>
      </c>
      <c r="C372" s="50">
        <v>830</v>
      </c>
      <c r="D372" t="s">
        <v>286</v>
      </c>
      <c r="E372" t="s">
        <v>297</v>
      </c>
      <c r="F372" t="s">
        <v>290</v>
      </c>
      <c r="G372" t="s">
        <v>247</v>
      </c>
    </row>
    <row r="373" spans="1:12" x14ac:dyDescent="0.25">
      <c r="A373">
        <v>2021</v>
      </c>
      <c r="B373" s="8">
        <v>44304</v>
      </c>
      <c r="C373" s="50">
        <v>930</v>
      </c>
      <c r="D373" t="s">
        <v>286</v>
      </c>
      <c r="E373" t="s">
        <v>297</v>
      </c>
      <c r="F373" t="s">
        <v>290</v>
      </c>
      <c r="G373" t="s">
        <v>247</v>
      </c>
    </row>
    <row r="374" spans="1:12" x14ac:dyDescent="0.25">
      <c r="A374">
        <v>2021</v>
      </c>
      <c r="B374" s="8">
        <v>44304</v>
      </c>
      <c r="C374" s="50">
        <v>1030</v>
      </c>
      <c r="D374" t="s">
        <v>286</v>
      </c>
      <c r="E374" t="s">
        <v>297</v>
      </c>
      <c r="F374" t="s">
        <v>290</v>
      </c>
      <c r="G374" t="s">
        <v>247</v>
      </c>
    </row>
    <row r="375" spans="1:12" x14ac:dyDescent="0.25">
      <c r="A375">
        <v>2021</v>
      </c>
      <c r="B375" s="8">
        <v>44304</v>
      </c>
      <c r="C375" s="50">
        <v>1130</v>
      </c>
      <c r="D375" t="s">
        <v>286</v>
      </c>
      <c r="E375" t="s">
        <v>297</v>
      </c>
      <c r="F375" t="s">
        <v>290</v>
      </c>
      <c r="G375" t="s">
        <v>247</v>
      </c>
    </row>
    <row r="376" spans="1:12" x14ac:dyDescent="0.25">
      <c r="A376">
        <v>2021</v>
      </c>
      <c r="B376" s="8">
        <v>44304</v>
      </c>
      <c r="C376" s="50">
        <v>1230</v>
      </c>
      <c r="D376" t="s">
        <v>286</v>
      </c>
      <c r="E376" t="s">
        <v>297</v>
      </c>
      <c r="F376" t="s">
        <v>290</v>
      </c>
      <c r="G376" s="9">
        <v>0.54145833333333326</v>
      </c>
      <c r="H376" t="s">
        <v>14</v>
      </c>
      <c r="I376" s="13">
        <v>67.099999999999994</v>
      </c>
      <c r="J376">
        <v>6962</v>
      </c>
      <c r="K376" s="10">
        <v>9.6999999999999993</v>
      </c>
      <c r="L376">
        <v>1</v>
      </c>
    </row>
    <row r="377" spans="1:12" x14ac:dyDescent="0.25">
      <c r="A377">
        <v>2021</v>
      </c>
      <c r="B377" s="8">
        <v>44304</v>
      </c>
      <c r="C377" s="50">
        <v>1330</v>
      </c>
      <c r="D377" t="s">
        <v>286</v>
      </c>
      <c r="E377" t="s">
        <v>297</v>
      </c>
      <c r="F377" t="s">
        <v>290</v>
      </c>
      <c r="G377" t="s">
        <v>247</v>
      </c>
    </row>
    <row r="378" spans="1:12" x14ac:dyDescent="0.25">
      <c r="A378">
        <v>2021</v>
      </c>
      <c r="B378" s="8">
        <v>44304</v>
      </c>
      <c r="C378" s="50">
        <v>1430</v>
      </c>
      <c r="D378" t="s">
        <v>286</v>
      </c>
      <c r="E378" t="s">
        <v>297</v>
      </c>
      <c r="F378" t="s">
        <v>290</v>
      </c>
      <c r="G378" t="s">
        <v>247</v>
      </c>
    </row>
    <row r="379" spans="1:12" x14ac:dyDescent="0.25">
      <c r="A379">
        <v>2021</v>
      </c>
      <c r="B379" s="8">
        <v>44304</v>
      </c>
      <c r="C379" s="50">
        <v>1530</v>
      </c>
      <c r="D379" t="s">
        <v>286</v>
      </c>
      <c r="E379" t="s">
        <v>297</v>
      </c>
      <c r="F379" t="s">
        <v>290</v>
      </c>
      <c r="G379" t="s">
        <v>247</v>
      </c>
    </row>
    <row r="380" spans="1:12" x14ac:dyDescent="0.25">
      <c r="A380">
        <v>2021</v>
      </c>
      <c r="B380" s="8">
        <v>44304</v>
      </c>
      <c r="C380" s="50">
        <v>1630</v>
      </c>
      <c r="D380" t="s">
        <v>286</v>
      </c>
      <c r="E380" t="s">
        <v>297</v>
      </c>
      <c r="F380" t="s">
        <v>290</v>
      </c>
      <c r="G380" t="s">
        <v>247</v>
      </c>
    </row>
    <row r="381" spans="1:12" x14ac:dyDescent="0.25">
      <c r="A381">
        <v>2021</v>
      </c>
      <c r="B381" s="8">
        <v>44304</v>
      </c>
      <c r="C381" s="50">
        <v>1730</v>
      </c>
      <c r="D381" t="s">
        <v>286</v>
      </c>
      <c r="E381" t="s">
        <v>297</v>
      </c>
      <c r="F381" t="s">
        <v>290</v>
      </c>
      <c r="G381" t="s">
        <v>247</v>
      </c>
    </row>
    <row r="382" spans="1:12" x14ac:dyDescent="0.25">
      <c r="A382">
        <v>2021</v>
      </c>
      <c r="B382" s="8">
        <v>44304</v>
      </c>
      <c r="C382" s="50">
        <v>1830</v>
      </c>
      <c r="D382" t="s">
        <v>286</v>
      </c>
      <c r="E382" t="s">
        <v>297</v>
      </c>
      <c r="F382" t="s">
        <v>290</v>
      </c>
      <c r="G382" t="s">
        <v>247</v>
      </c>
    </row>
    <row r="383" spans="1:12" x14ac:dyDescent="0.25">
      <c r="A383">
        <v>2021</v>
      </c>
      <c r="B383" s="8">
        <v>44304</v>
      </c>
      <c r="C383" s="50">
        <v>1930</v>
      </c>
      <c r="D383" t="s">
        <v>286</v>
      </c>
      <c r="E383" t="s">
        <v>297</v>
      </c>
      <c r="F383" t="s">
        <v>290</v>
      </c>
      <c r="G383" t="s">
        <v>247</v>
      </c>
    </row>
    <row r="384" spans="1:12" x14ac:dyDescent="0.25">
      <c r="A384">
        <v>2021</v>
      </c>
      <c r="B384" s="8">
        <v>44304</v>
      </c>
      <c r="C384" s="50">
        <v>2030</v>
      </c>
      <c r="D384" t="s">
        <v>286</v>
      </c>
      <c r="E384" t="s">
        <v>297</v>
      </c>
      <c r="F384" t="s">
        <v>290</v>
      </c>
      <c r="G384" s="9">
        <v>0.85567129629629635</v>
      </c>
      <c r="H384" t="s">
        <v>14</v>
      </c>
      <c r="I384" s="13">
        <v>72.099999999999994</v>
      </c>
      <c r="J384">
        <v>412</v>
      </c>
      <c r="K384" s="10">
        <v>12.01</v>
      </c>
      <c r="L384">
        <v>1</v>
      </c>
    </row>
    <row r="385" spans="1:13" x14ac:dyDescent="0.25">
      <c r="A385">
        <v>2021</v>
      </c>
      <c r="B385" s="8">
        <v>44304</v>
      </c>
      <c r="C385" s="50">
        <v>2030</v>
      </c>
      <c r="D385" t="s">
        <v>286</v>
      </c>
      <c r="E385" t="s">
        <v>297</v>
      </c>
      <c r="F385" t="s">
        <v>290</v>
      </c>
      <c r="G385" s="9">
        <v>0.85840277777777774</v>
      </c>
      <c r="H385" t="s">
        <v>14</v>
      </c>
      <c r="I385" s="13">
        <v>57.5</v>
      </c>
      <c r="J385">
        <v>1271</v>
      </c>
      <c r="K385" s="10">
        <v>10.32</v>
      </c>
      <c r="L385">
        <v>1</v>
      </c>
    </row>
    <row r="386" spans="1:13" x14ac:dyDescent="0.25">
      <c r="A386">
        <v>2021</v>
      </c>
      <c r="B386" s="8">
        <v>44304</v>
      </c>
      <c r="C386" s="50">
        <v>2030</v>
      </c>
      <c r="D386" t="s">
        <v>286</v>
      </c>
      <c r="E386" t="s">
        <v>297</v>
      </c>
      <c r="F386" t="s">
        <v>290</v>
      </c>
      <c r="G386" s="9">
        <v>0.86042824074074076</v>
      </c>
      <c r="H386" t="s">
        <v>13</v>
      </c>
      <c r="I386" s="13">
        <v>64.900000000000006</v>
      </c>
      <c r="J386">
        <v>1942</v>
      </c>
      <c r="K386" s="10">
        <v>12.28</v>
      </c>
      <c r="L386">
        <v>1</v>
      </c>
    </row>
    <row r="387" spans="1:13" x14ac:dyDescent="0.25">
      <c r="A387">
        <v>2021</v>
      </c>
      <c r="B387" s="8">
        <v>44304</v>
      </c>
      <c r="C387" s="50">
        <v>2030</v>
      </c>
      <c r="D387" t="s">
        <v>286</v>
      </c>
      <c r="E387" t="s">
        <v>297</v>
      </c>
      <c r="F387" t="s">
        <v>290</v>
      </c>
      <c r="G387" s="9">
        <v>0.86157407407407405</v>
      </c>
      <c r="H387" t="s">
        <v>13</v>
      </c>
      <c r="I387" s="13">
        <v>68.8</v>
      </c>
      <c r="J387">
        <v>2323</v>
      </c>
      <c r="K387" s="10">
        <v>15.71</v>
      </c>
      <c r="L387">
        <v>1</v>
      </c>
    </row>
    <row r="388" spans="1:13" x14ac:dyDescent="0.25">
      <c r="A388">
        <v>2021</v>
      </c>
      <c r="B388" s="8">
        <v>44304</v>
      </c>
      <c r="C388" s="50">
        <v>2030</v>
      </c>
      <c r="D388" t="s">
        <v>286</v>
      </c>
      <c r="E388" t="s">
        <v>297</v>
      </c>
      <c r="F388" t="s">
        <v>290</v>
      </c>
      <c r="G388" s="9">
        <v>0.86181712962962964</v>
      </c>
      <c r="H388" t="s">
        <v>13</v>
      </c>
      <c r="I388" s="13">
        <v>65.3</v>
      </c>
      <c r="J388">
        <v>2404</v>
      </c>
      <c r="K388" s="10">
        <v>15.1</v>
      </c>
      <c r="L388">
        <v>1</v>
      </c>
    </row>
    <row r="389" spans="1:13" x14ac:dyDescent="0.25">
      <c r="A389">
        <v>2021</v>
      </c>
      <c r="B389" s="8">
        <v>44304</v>
      </c>
      <c r="C389" s="50">
        <v>2030</v>
      </c>
      <c r="D389" t="s">
        <v>286</v>
      </c>
      <c r="E389" t="s">
        <v>297</v>
      </c>
      <c r="F389" t="s">
        <v>290</v>
      </c>
      <c r="G389" s="9">
        <v>0.87413194444444453</v>
      </c>
      <c r="H389" t="s">
        <v>14</v>
      </c>
      <c r="I389" s="13">
        <v>72.900000000000006</v>
      </c>
      <c r="J389">
        <v>6561</v>
      </c>
      <c r="K389" s="10">
        <v>17.45</v>
      </c>
      <c r="L389">
        <v>1</v>
      </c>
    </row>
    <row r="390" spans="1:13" x14ac:dyDescent="0.25">
      <c r="A390">
        <v>2021</v>
      </c>
      <c r="B390" s="8">
        <v>44304</v>
      </c>
      <c r="C390" s="50">
        <v>2130</v>
      </c>
      <c r="D390" t="s">
        <v>286</v>
      </c>
      <c r="E390" t="s">
        <v>297</v>
      </c>
      <c r="F390" t="s">
        <v>290</v>
      </c>
      <c r="G390" s="9">
        <v>0.8959259259259259</v>
      </c>
      <c r="H390" t="s">
        <v>13</v>
      </c>
      <c r="I390" s="13">
        <v>45.9</v>
      </c>
      <c r="J390">
        <v>27</v>
      </c>
      <c r="K390" s="10">
        <v>9.98</v>
      </c>
      <c r="L390">
        <v>1</v>
      </c>
    </row>
    <row r="391" spans="1:13" x14ac:dyDescent="0.25">
      <c r="A391">
        <v>2021</v>
      </c>
      <c r="B391" s="8">
        <v>44304</v>
      </c>
      <c r="C391" s="50">
        <v>2130</v>
      </c>
      <c r="D391" t="s">
        <v>286</v>
      </c>
      <c r="E391" t="s">
        <v>297</v>
      </c>
      <c r="F391" t="s">
        <v>290</v>
      </c>
      <c r="G391" s="9">
        <v>0.90799768518518509</v>
      </c>
      <c r="H391" t="s">
        <v>13</v>
      </c>
      <c r="I391" s="13">
        <v>75.099999999999994</v>
      </c>
      <c r="J391">
        <v>4076</v>
      </c>
      <c r="K391" s="10">
        <v>7.4</v>
      </c>
      <c r="L391">
        <v>1</v>
      </c>
    </row>
    <row r="392" spans="1:13" x14ac:dyDescent="0.25">
      <c r="A392">
        <v>2021</v>
      </c>
      <c r="B392" s="8">
        <v>44304</v>
      </c>
      <c r="C392" s="50">
        <v>2130</v>
      </c>
      <c r="D392" t="s">
        <v>286</v>
      </c>
      <c r="E392" t="s">
        <v>297</v>
      </c>
      <c r="F392" t="s">
        <v>290</v>
      </c>
      <c r="G392" s="9">
        <v>0.91550925925925919</v>
      </c>
      <c r="H392" t="s">
        <v>13</v>
      </c>
      <c r="I392" s="13">
        <v>64.099999999999994</v>
      </c>
      <c r="J392">
        <v>6533</v>
      </c>
      <c r="K392" s="10">
        <v>9.23</v>
      </c>
      <c r="L392">
        <v>1</v>
      </c>
    </row>
    <row r="393" spans="1:13" x14ac:dyDescent="0.25">
      <c r="A393">
        <v>2021</v>
      </c>
      <c r="B393" s="8">
        <v>44304</v>
      </c>
      <c r="C393" s="50">
        <v>2230</v>
      </c>
      <c r="D393" t="s">
        <v>286</v>
      </c>
      <c r="E393" t="s">
        <v>297</v>
      </c>
      <c r="F393" t="s">
        <v>290</v>
      </c>
      <c r="G393" s="9">
        <v>0.94953703703703696</v>
      </c>
      <c r="H393" t="s">
        <v>13</v>
      </c>
      <c r="I393" s="13">
        <v>63.2</v>
      </c>
      <c r="J393">
        <v>3661</v>
      </c>
      <c r="K393" s="10">
        <v>8.6</v>
      </c>
      <c r="L393">
        <v>1</v>
      </c>
    </row>
    <row r="394" spans="1:13" x14ac:dyDescent="0.25">
      <c r="A394">
        <v>2021</v>
      </c>
      <c r="B394" s="8">
        <v>44304</v>
      </c>
      <c r="C394" s="50">
        <v>2230</v>
      </c>
      <c r="D394" t="s">
        <v>286</v>
      </c>
      <c r="E394" t="s">
        <v>297</v>
      </c>
      <c r="F394" t="s">
        <v>290</v>
      </c>
      <c r="G394" s="9">
        <v>0.95084490740740746</v>
      </c>
      <c r="H394" t="s">
        <v>13</v>
      </c>
      <c r="I394" s="13">
        <v>88.2</v>
      </c>
      <c r="J394">
        <v>4102</v>
      </c>
      <c r="K394" s="10">
        <v>15.92</v>
      </c>
      <c r="L394">
        <v>1</v>
      </c>
    </row>
    <row r="395" spans="1:13" x14ac:dyDescent="0.25">
      <c r="A395">
        <v>2021</v>
      </c>
      <c r="B395" s="8">
        <v>44304</v>
      </c>
      <c r="C395" s="50">
        <v>2330</v>
      </c>
      <c r="D395" t="s">
        <v>261</v>
      </c>
      <c r="E395" t="s">
        <v>297</v>
      </c>
      <c r="F395" t="s">
        <v>290</v>
      </c>
      <c r="G395" t="s">
        <v>295</v>
      </c>
      <c r="M395" t="s">
        <v>235</v>
      </c>
    </row>
    <row r="396" spans="1:13" x14ac:dyDescent="0.25">
      <c r="A396">
        <v>2021</v>
      </c>
      <c r="B396" s="8">
        <v>44314</v>
      </c>
      <c r="C396" s="50">
        <v>30</v>
      </c>
      <c r="D396" t="s">
        <v>286</v>
      </c>
      <c r="E396" t="s">
        <v>297</v>
      </c>
      <c r="F396" t="s">
        <v>291</v>
      </c>
      <c r="G396" s="9">
        <v>2.8680555555555553E-2</v>
      </c>
      <c r="H396" t="s">
        <v>13</v>
      </c>
      <c r="I396" s="13">
        <v>62</v>
      </c>
      <c r="J396">
        <v>2627</v>
      </c>
      <c r="K396" s="10">
        <v>18.190000000000001</v>
      </c>
      <c r="L396">
        <v>1</v>
      </c>
    </row>
    <row r="397" spans="1:13" x14ac:dyDescent="0.25">
      <c r="A397">
        <v>2021</v>
      </c>
      <c r="B397" s="8">
        <v>44314</v>
      </c>
      <c r="C397" s="50">
        <v>130</v>
      </c>
      <c r="D397" t="s">
        <v>286</v>
      </c>
      <c r="E397" t="s">
        <v>297</v>
      </c>
      <c r="F397" t="s">
        <v>291</v>
      </c>
      <c r="G397" t="s">
        <v>247</v>
      </c>
      <c r="M397" t="s">
        <v>207</v>
      </c>
    </row>
    <row r="398" spans="1:13" x14ac:dyDescent="0.25">
      <c r="A398">
        <v>2021</v>
      </c>
      <c r="B398" s="8">
        <v>44314</v>
      </c>
      <c r="C398" s="50">
        <v>230</v>
      </c>
      <c r="D398" t="s">
        <v>286</v>
      </c>
      <c r="E398" t="s">
        <v>297</v>
      </c>
      <c r="F398" t="s">
        <v>291</v>
      </c>
      <c r="G398" t="s">
        <v>247</v>
      </c>
    </row>
    <row r="399" spans="1:13" x14ac:dyDescent="0.25">
      <c r="A399">
        <v>2021</v>
      </c>
      <c r="B399" s="8">
        <v>44314</v>
      </c>
      <c r="C399" s="50">
        <v>330</v>
      </c>
      <c r="D399" t="s">
        <v>286</v>
      </c>
      <c r="E399" t="s">
        <v>297</v>
      </c>
      <c r="F399" t="s">
        <v>291</v>
      </c>
      <c r="G399" s="9">
        <v>0.1620949074074074</v>
      </c>
      <c r="H399" t="s">
        <v>14</v>
      </c>
      <c r="I399" s="13">
        <v>65.7</v>
      </c>
      <c r="J399">
        <v>5215</v>
      </c>
      <c r="K399" s="10">
        <v>18.84</v>
      </c>
      <c r="L399">
        <v>1</v>
      </c>
    </row>
    <row r="400" spans="1:13" x14ac:dyDescent="0.25">
      <c r="A400">
        <v>2021</v>
      </c>
      <c r="B400" s="8">
        <v>44314</v>
      </c>
      <c r="C400" s="50">
        <v>330</v>
      </c>
      <c r="D400" t="s">
        <v>286</v>
      </c>
      <c r="E400" t="s">
        <v>297</v>
      </c>
      <c r="F400" t="s">
        <v>291</v>
      </c>
      <c r="G400" s="9" t="s">
        <v>247</v>
      </c>
    </row>
    <row r="401" spans="1:13" x14ac:dyDescent="0.25">
      <c r="A401">
        <v>2021</v>
      </c>
      <c r="B401" s="8">
        <v>44314</v>
      </c>
      <c r="C401" s="50">
        <v>430</v>
      </c>
      <c r="D401" t="s">
        <v>286</v>
      </c>
      <c r="E401" t="s">
        <v>297</v>
      </c>
      <c r="F401" t="s">
        <v>291</v>
      </c>
      <c r="G401" s="9" t="s">
        <v>247</v>
      </c>
    </row>
    <row r="402" spans="1:13" x14ac:dyDescent="0.25">
      <c r="A402">
        <v>2021</v>
      </c>
      <c r="B402" s="8">
        <v>44314</v>
      </c>
      <c r="C402" s="50">
        <v>530</v>
      </c>
      <c r="D402" t="s">
        <v>286</v>
      </c>
      <c r="E402" t="s">
        <v>297</v>
      </c>
      <c r="F402" t="s">
        <v>291</v>
      </c>
      <c r="G402" s="9" t="s">
        <v>247</v>
      </c>
    </row>
    <row r="403" spans="1:13" x14ac:dyDescent="0.25">
      <c r="A403">
        <v>2021</v>
      </c>
      <c r="B403" s="8">
        <v>44314</v>
      </c>
      <c r="C403" s="50">
        <v>630</v>
      </c>
      <c r="D403" t="s">
        <v>286</v>
      </c>
      <c r="E403" t="s">
        <v>297</v>
      </c>
      <c r="F403" t="s">
        <v>291</v>
      </c>
      <c r="G403" s="9" t="s">
        <v>247</v>
      </c>
    </row>
    <row r="404" spans="1:13" x14ac:dyDescent="0.25">
      <c r="A404">
        <v>2021</v>
      </c>
      <c r="B404" s="8">
        <v>44314</v>
      </c>
      <c r="C404" s="50">
        <v>730</v>
      </c>
      <c r="D404" t="s">
        <v>286</v>
      </c>
      <c r="E404" t="s">
        <v>297</v>
      </c>
      <c r="F404" t="s">
        <v>291</v>
      </c>
      <c r="G404" s="9" t="s">
        <v>247</v>
      </c>
    </row>
    <row r="405" spans="1:13" x14ac:dyDescent="0.25">
      <c r="A405">
        <v>2021</v>
      </c>
      <c r="B405" s="8">
        <v>44314</v>
      </c>
      <c r="C405" s="50">
        <v>830</v>
      </c>
      <c r="D405" t="s">
        <v>286</v>
      </c>
      <c r="E405" t="s">
        <v>297</v>
      </c>
      <c r="F405" t="s">
        <v>291</v>
      </c>
      <c r="G405" s="9" t="s">
        <v>247</v>
      </c>
    </row>
    <row r="406" spans="1:13" x14ac:dyDescent="0.25">
      <c r="A406">
        <v>2021</v>
      </c>
      <c r="B406" s="8">
        <v>44314</v>
      </c>
      <c r="C406" s="50">
        <v>930</v>
      </c>
      <c r="D406" t="s">
        <v>286</v>
      </c>
      <c r="E406" t="s">
        <v>297</v>
      </c>
      <c r="F406" t="s">
        <v>291</v>
      </c>
      <c r="G406" s="9">
        <v>0.39950231481481485</v>
      </c>
      <c r="H406" t="s">
        <v>14</v>
      </c>
      <c r="I406" s="13">
        <v>76.3</v>
      </c>
      <c r="J406">
        <v>1228</v>
      </c>
      <c r="K406" s="10">
        <v>11.48</v>
      </c>
      <c r="L406">
        <v>1</v>
      </c>
      <c r="M406" t="s">
        <v>141</v>
      </c>
    </row>
    <row r="407" spans="1:13" x14ac:dyDescent="0.25">
      <c r="A407">
        <v>2021</v>
      </c>
      <c r="B407" s="8">
        <v>44314</v>
      </c>
      <c r="C407" s="50">
        <v>1030</v>
      </c>
      <c r="D407" t="s">
        <v>286</v>
      </c>
      <c r="E407" t="s">
        <v>297</v>
      </c>
      <c r="F407" t="s">
        <v>291</v>
      </c>
      <c r="G407" s="9">
        <v>0.44532407407407404</v>
      </c>
      <c r="H407" t="s">
        <v>14</v>
      </c>
      <c r="I407" s="13">
        <v>74.400000000000006</v>
      </c>
      <c r="J407">
        <v>2694</v>
      </c>
      <c r="K407" s="10">
        <v>4.55</v>
      </c>
      <c r="L407">
        <v>1</v>
      </c>
    </row>
    <row r="408" spans="1:13" x14ac:dyDescent="0.25">
      <c r="A408">
        <v>2021</v>
      </c>
      <c r="B408" s="8">
        <v>44314</v>
      </c>
      <c r="C408" s="50">
        <v>1130</v>
      </c>
      <c r="D408" t="s">
        <v>286</v>
      </c>
      <c r="E408" t="s">
        <v>297</v>
      </c>
      <c r="F408" t="s">
        <v>291</v>
      </c>
      <c r="G408" s="9" t="s">
        <v>247</v>
      </c>
    </row>
    <row r="409" spans="1:13" x14ac:dyDescent="0.25">
      <c r="A409">
        <v>2021</v>
      </c>
      <c r="B409" s="8">
        <v>44314</v>
      </c>
      <c r="C409" s="50">
        <v>1230</v>
      </c>
      <c r="D409" t="s">
        <v>286</v>
      </c>
      <c r="E409" t="s">
        <v>297</v>
      </c>
      <c r="F409" t="s">
        <v>291</v>
      </c>
      <c r="G409" s="9" t="s">
        <v>247</v>
      </c>
    </row>
    <row r="410" spans="1:13" x14ac:dyDescent="0.25">
      <c r="A410">
        <v>2021</v>
      </c>
      <c r="B410" s="8">
        <v>44314</v>
      </c>
      <c r="C410" s="50">
        <v>1330</v>
      </c>
      <c r="D410" t="s">
        <v>286</v>
      </c>
      <c r="E410" t="s">
        <v>297</v>
      </c>
      <c r="F410" t="s">
        <v>291</v>
      </c>
      <c r="G410" s="9" t="s">
        <v>247</v>
      </c>
    </row>
    <row r="411" spans="1:13" x14ac:dyDescent="0.25">
      <c r="A411">
        <v>2021</v>
      </c>
      <c r="B411" s="8">
        <v>44314</v>
      </c>
      <c r="C411" s="50">
        <v>1430</v>
      </c>
      <c r="D411" t="s">
        <v>286</v>
      </c>
      <c r="E411" t="s">
        <v>297</v>
      </c>
      <c r="F411" t="s">
        <v>291</v>
      </c>
      <c r="G411" s="9" t="s">
        <v>247</v>
      </c>
    </row>
    <row r="412" spans="1:13" x14ac:dyDescent="0.25">
      <c r="A412">
        <v>2021</v>
      </c>
      <c r="B412" s="8">
        <v>44314</v>
      </c>
      <c r="C412" s="50">
        <v>1530</v>
      </c>
      <c r="D412" t="s">
        <v>286</v>
      </c>
      <c r="E412" t="s">
        <v>297</v>
      </c>
      <c r="F412" t="s">
        <v>291</v>
      </c>
      <c r="G412" s="9" t="s">
        <v>247</v>
      </c>
    </row>
    <row r="413" spans="1:13" x14ac:dyDescent="0.25">
      <c r="A413">
        <v>2021</v>
      </c>
      <c r="B413" s="8">
        <v>44314</v>
      </c>
      <c r="C413" s="50">
        <v>1630</v>
      </c>
      <c r="D413" t="s">
        <v>286</v>
      </c>
      <c r="E413" t="s">
        <v>297</v>
      </c>
      <c r="F413" t="s">
        <v>291</v>
      </c>
      <c r="G413" s="9" t="s">
        <v>247</v>
      </c>
    </row>
    <row r="414" spans="1:13" x14ac:dyDescent="0.25">
      <c r="A414">
        <v>2021</v>
      </c>
      <c r="B414" s="8">
        <v>44314</v>
      </c>
      <c r="C414" s="50">
        <v>1730</v>
      </c>
      <c r="D414" t="s">
        <v>286</v>
      </c>
      <c r="E414" t="s">
        <v>297</v>
      </c>
      <c r="F414" t="s">
        <v>291</v>
      </c>
      <c r="G414" s="9" t="s">
        <v>247</v>
      </c>
    </row>
    <row r="415" spans="1:13" x14ac:dyDescent="0.25">
      <c r="A415">
        <v>2021</v>
      </c>
      <c r="B415" s="8">
        <v>44314</v>
      </c>
      <c r="C415" s="50">
        <v>1830</v>
      </c>
      <c r="D415" t="s">
        <v>286</v>
      </c>
      <c r="E415" t="s">
        <v>297</v>
      </c>
      <c r="F415" t="s">
        <v>291</v>
      </c>
      <c r="G415" s="9">
        <v>0.77129629629629637</v>
      </c>
      <c r="H415" t="s">
        <v>14</v>
      </c>
      <c r="I415" s="13">
        <v>46.6</v>
      </c>
      <c r="J415">
        <v>196</v>
      </c>
      <c r="K415" s="10">
        <v>4.12</v>
      </c>
      <c r="L415">
        <v>1</v>
      </c>
      <c r="M415" t="s">
        <v>208</v>
      </c>
    </row>
    <row r="416" spans="1:13" x14ac:dyDescent="0.25">
      <c r="A416">
        <v>2021</v>
      </c>
      <c r="B416" s="8">
        <v>44314</v>
      </c>
      <c r="C416" s="50">
        <v>1930</v>
      </c>
      <c r="D416" t="s">
        <v>286</v>
      </c>
      <c r="E416" t="s">
        <v>297</v>
      </c>
      <c r="F416" t="s">
        <v>291</v>
      </c>
      <c r="G416" s="9" t="s">
        <v>247</v>
      </c>
    </row>
    <row r="417" spans="1:13" x14ac:dyDescent="0.25">
      <c r="A417">
        <v>2021</v>
      </c>
      <c r="B417" s="8">
        <v>44314</v>
      </c>
      <c r="C417" s="50">
        <v>2030</v>
      </c>
      <c r="D417" t="s">
        <v>286</v>
      </c>
      <c r="E417" t="s">
        <v>297</v>
      </c>
      <c r="F417" t="s">
        <v>291</v>
      </c>
      <c r="G417" s="9" t="s">
        <v>247</v>
      </c>
      <c r="M417" t="s">
        <v>209</v>
      </c>
    </row>
    <row r="418" spans="1:13" x14ac:dyDescent="0.25">
      <c r="A418">
        <v>2021</v>
      </c>
      <c r="B418" s="8">
        <v>44314</v>
      </c>
      <c r="C418" s="50">
        <v>2130</v>
      </c>
      <c r="D418" t="s">
        <v>286</v>
      </c>
      <c r="E418" t="s">
        <v>297</v>
      </c>
      <c r="F418" t="s">
        <v>291</v>
      </c>
      <c r="G418" s="9" t="s">
        <v>247</v>
      </c>
      <c r="M418" t="s">
        <v>210</v>
      </c>
    </row>
    <row r="419" spans="1:13" x14ac:dyDescent="0.25">
      <c r="A419">
        <v>2021</v>
      </c>
      <c r="B419" s="8">
        <v>44314</v>
      </c>
      <c r="C419" s="50">
        <v>2230</v>
      </c>
      <c r="D419" t="s">
        <v>286</v>
      </c>
      <c r="E419" t="s">
        <v>297</v>
      </c>
      <c r="F419" t="s">
        <v>291</v>
      </c>
      <c r="G419" s="9">
        <v>0.9486458333333333</v>
      </c>
      <c r="H419" t="s">
        <v>13</v>
      </c>
      <c r="I419" s="13">
        <v>71.5</v>
      </c>
      <c r="J419">
        <v>3706</v>
      </c>
      <c r="K419" s="10">
        <v>10.11</v>
      </c>
      <c r="L419">
        <v>1</v>
      </c>
      <c r="M419" t="s">
        <v>211</v>
      </c>
    </row>
    <row r="420" spans="1:13" x14ac:dyDescent="0.25">
      <c r="A420">
        <v>2021</v>
      </c>
      <c r="B420" s="8">
        <v>44314</v>
      </c>
      <c r="C420" s="50">
        <v>2330</v>
      </c>
      <c r="D420" t="s">
        <v>286</v>
      </c>
      <c r="E420" t="s">
        <v>297</v>
      </c>
      <c r="F420" t="s">
        <v>291</v>
      </c>
      <c r="G420" s="9">
        <v>0.99678240740740742</v>
      </c>
      <c r="H420" t="s">
        <v>14</v>
      </c>
      <c r="I420" s="13">
        <v>67.8</v>
      </c>
      <c r="J420">
        <v>5859</v>
      </c>
      <c r="K420" s="10">
        <v>19.11</v>
      </c>
      <c r="L420">
        <v>1</v>
      </c>
      <c r="M420" t="s">
        <v>212</v>
      </c>
    </row>
    <row r="421" spans="1:13" x14ac:dyDescent="0.25">
      <c r="A421">
        <v>2021</v>
      </c>
      <c r="B421" s="8">
        <v>44334</v>
      </c>
      <c r="C421" s="50">
        <v>30</v>
      </c>
      <c r="D421" t="s">
        <v>286</v>
      </c>
      <c r="E421" t="s">
        <v>297</v>
      </c>
      <c r="F421" t="s">
        <v>292</v>
      </c>
      <c r="G421" t="s">
        <v>247</v>
      </c>
      <c r="I421"/>
      <c r="K421"/>
    </row>
    <row r="422" spans="1:13" x14ac:dyDescent="0.25">
      <c r="A422">
        <v>2021</v>
      </c>
      <c r="B422" s="8">
        <v>44334</v>
      </c>
      <c r="C422" s="50">
        <v>130</v>
      </c>
      <c r="D422" t="s">
        <v>286</v>
      </c>
      <c r="E422" t="s">
        <v>297</v>
      </c>
      <c r="F422" t="s">
        <v>292</v>
      </c>
      <c r="G422" t="s">
        <v>247</v>
      </c>
      <c r="I422"/>
      <c r="K422"/>
    </row>
    <row r="423" spans="1:13" x14ac:dyDescent="0.25">
      <c r="A423">
        <v>2021</v>
      </c>
      <c r="B423" s="8">
        <v>44334</v>
      </c>
      <c r="C423" s="50">
        <v>230</v>
      </c>
      <c r="D423" t="s">
        <v>286</v>
      </c>
      <c r="E423" t="s">
        <v>297</v>
      </c>
      <c r="F423" t="s">
        <v>292</v>
      </c>
      <c r="G423" t="s">
        <v>247</v>
      </c>
      <c r="I423"/>
      <c r="K423"/>
    </row>
    <row r="424" spans="1:13" x14ac:dyDescent="0.25">
      <c r="A424">
        <v>2021</v>
      </c>
      <c r="B424" s="8">
        <v>44334</v>
      </c>
      <c r="C424" s="50">
        <v>330</v>
      </c>
      <c r="D424" t="s">
        <v>286</v>
      </c>
      <c r="E424" t="s">
        <v>297</v>
      </c>
      <c r="F424" t="s">
        <v>292</v>
      </c>
      <c r="G424" t="s">
        <v>247</v>
      </c>
      <c r="I424"/>
      <c r="K424"/>
    </row>
    <row r="425" spans="1:13" x14ac:dyDescent="0.25">
      <c r="A425">
        <v>2021</v>
      </c>
      <c r="B425" s="8">
        <v>44334</v>
      </c>
      <c r="C425" s="50">
        <v>430</v>
      </c>
      <c r="D425" t="s">
        <v>286</v>
      </c>
      <c r="E425" t="s">
        <v>297</v>
      </c>
      <c r="F425" t="s">
        <v>292</v>
      </c>
      <c r="G425" s="9">
        <v>0.19638888888888886</v>
      </c>
      <c r="H425" t="s">
        <v>36</v>
      </c>
      <c r="I425">
        <v>63.8</v>
      </c>
      <c r="J425">
        <v>2961</v>
      </c>
      <c r="K425">
        <v>15.45</v>
      </c>
      <c r="L425">
        <v>1</v>
      </c>
    </row>
    <row r="426" spans="1:13" x14ac:dyDescent="0.25">
      <c r="A426">
        <v>2021</v>
      </c>
      <c r="B426" s="8">
        <v>44334</v>
      </c>
      <c r="C426" s="50">
        <v>430</v>
      </c>
      <c r="D426" t="s">
        <v>286</v>
      </c>
      <c r="E426" t="s">
        <v>297</v>
      </c>
      <c r="F426" t="s">
        <v>292</v>
      </c>
      <c r="G426" s="9">
        <v>0.20538194444444446</v>
      </c>
      <c r="H426" t="s">
        <v>35</v>
      </c>
      <c r="I426">
        <v>57.5</v>
      </c>
      <c r="J426">
        <v>5943</v>
      </c>
      <c r="K426">
        <v>16.96</v>
      </c>
      <c r="L426">
        <v>1</v>
      </c>
    </row>
    <row r="427" spans="1:13" x14ac:dyDescent="0.25">
      <c r="A427">
        <v>2021</v>
      </c>
      <c r="B427" s="8">
        <v>44334</v>
      </c>
      <c r="C427" s="50">
        <v>530</v>
      </c>
      <c r="D427" t="s">
        <v>286</v>
      </c>
      <c r="E427" t="s">
        <v>297</v>
      </c>
      <c r="F427" t="s">
        <v>292</v>
      </c>
      <c r="G427" t="s">
        <v>247</v>
      </c>
      <c r="I427"/>
      <c r="K427"/>
    </row>
    <row r="428" spans="1:13" x14ac:dyDescent="0.25">
      <c r="A428">
        <v>2021</v>
      </c>
      <c r="B428" s="8">
        <v>44334</v>
      </c>
      <c r="C428" s="50">
        <v>630</v>
      </c>
      <c r="D428" t="s">
        <v>286</v>
      </c>
      <c r="E428" t="s">
        <v>297</v>
      </c>
      <c r="F428" t="s">
        <v>292</v>
      </c>
      <c r="G428" t="s">
        <v>247</v>
      </c>
      <c r="I428"/>
      <c r="K428"/>
    </row>
    <row r="429" spans="1:13" x14ac:dyDescent="0.25">
      <c r="A429">
        <v>2021</v>
      </c>
      <c r="B429" s="8">
        <v>44334</v>
      </c>
      <c r="C429" s="50">
        <v>730</v>
      </c>
      <c r="D429" t="s">
        <v>286</v>
      </c>
      <c r="E429" t="s">
        <v>297</v>
      </c>
      <c r="F429" t="s">
        <v>292</v>
      </c>
      <c r="G429" s="9">
        <v>0.33076388888888891</v>
      </c>
      <c r="H429" t="s">
        <v>36</v>
      </c>
      <c r="I429">
        <v>52.8</v>
      </c>
      <c r="J429">
        <v>6095</v>
      </c>
      <c r="K429">
        <v>17.38</v>
      </c>
      <c r="L429">
        <v>1</v>
      </c>
    </row>
    <row r="430" spans="1:13" x14ac:dyDescent="0.25">
      <c r="A430">
        <v>2021</v>
      </c>
      <c r="B430" s="8">
        <v>44334</v>
      </c>
      <c r="C430" s="50">
        <v>730</v>
      </c>
      <c r="D430" t="s">
        <v>286</v>
      </c>
      <c r="E430" t="s">
        <v>297</v>
      </c>
      <c r="F430" t="s">
        <v>292</v>
      </c>
      <c r="G430" s="9">
        <v>0.33219907407407406</v>
      </c>
      <c r="H430" t="s">
        <v>35</v>
      </c>
      <c r="I430">
        <v>72.3</v>
      </c>
      <c r="J430">
        <v>6578</v>
      </c>
      <c r="K430">
        <v>15.64</v>
      </c>
      <c r="L430">
        <v>1</v>
      </c>
    </row>
    <row r="431" spans="1:13" x14ac:dyDescent="0.25">
      <c r="A431">
        <v>2021</v>
      </c>
      <c r="B431" s="8">
        <v>44334</v>
      </c>
      <c r="C431" s="50">
        <v>730</v>
      </c>
      <c r="D431" t="s">
        <v>286</v>
      </c>
      <c r="E431" t="s">
        <v>297</v>
      </c>
      <c r="F431" t="s">
        <v>292</v>
      </c>
      <c r="G431" s="9">
        <v>0.33270833333333333</v>
      </c>
      <c r="H431" t="s">
        <v>36</v>
      </c>
      <c r="I431">
        <v>61.5</v>
      </c>
      <c r="J431">
        <v>6747</v>
      </c>
      <c r="K431">
        <v>18.440000000000001</v>
      </c>
      <c r="L431">
        <v>1</v>
      </c>
    </row>
    <row r="432" spans="1:13" x14ac:dyDescent="0.25">
      <c r="A432">
        <v>2021</v>
      </c>
      <c r="B432" s="8">
        <v>44334</v>
      </c>
      <c r="C432" s="50">
        <v>830</v>
      </c>
      <c r="D432" t="s">
        <v>286</v>
      </c>
      <c r="E432" t="s">
        <v>297</v>
      </c>
      <c r="F432" t="s">
        <v>292</v>
      </c>
      <c r="G432" t="s">
        <v>247</v>
      </c>
      <c r="I432"/>
      <c r="K432"/>
    </row>
    <row r="433" spans="1:13" x14ac:dyDescent="0.25">
      <c r="A433">
        <v>2021</v>
      </c>
      <c r="B433" s="8">
        <v>44334</v>
      </c>
      <c r="C433" s="50">
        <v>930</v>
      </c>
      <c r="D433" t="s">
        <v>286</v>
      </c>
      <c r="E433" t="s">
        <v>297</v>
      </c>
      <c r="F433" t="s">
        <v>292</v>
      </c>
      <c r="G433" t="s">
        <v>247</v>
      </c>
      <c r="I433"/>
      <c r="K433"/>
    </row>
    <row r="434" spans="1:13" x14ac:dyDescent="0.25">
      <c r="A434">
        <v>2021</v>
      </c>
      <c r="B434" s="8">
        <v>44334</v>
      </c>
      <c r="C434" s="50">
        <v>1030</v>
      </c>
      <c r="D434" t="s">
        <v>286</v>
      </c>
      <c r="E434" t="s">
        <v>297</v>
      </c>
      <c r="F434" t="s">
        <v>292</v>
      </c>
      <c r="G434" t="s">
        <v>247</v>
      </c>
      <c r="I434"/>
      <c r="K434"/>
    </row>
    <row r="435" spans="1:13" x14ac:dyDescent="0.25">
      <c r="A435">
        <v>2021</v>
      </c>
      <c r="B435" s="8">
        <v>44334</v>
      </c>
      <c r="C435" s="50">
        <v>1130</v>
      </c>
      <c r="D435" t="s">
        <v>286</v>
      </c>
      <c r="E435" t="s">
        <v>297</v>
      </c>
      <c r="F435" t="s">
        <v>292</v>
      </c>
      <c r="G435" t="s">
        <v>247</v>
      </c>
      <c r="I435"/>
      <c r="K435"/>
    </row>
    <row r="436" spans="1:13" x14ac:dyDescent="0.25">
      <c r="A436">
        <v>2021</v>
      </c>
      <c r="B436" s="8">
        <v>44334</v>
      </c>
      <c r="C436" s="50">
        <v>1230</v>
      </c>
      <c r="D436" t="s">
        <v>286</v>
      </c>
      <c r="E436" t="s">
        <v>297</v>
      </c>
      <c r="F436" t="s">
        <v>292</v>
      </c>
      <c r="G436" t="s">
        <v>247</v>
      </c>
      <c r="I436"/>
      <c r="K436"/>
    </row>
    <row r="437" spans="1:13" x14ac:dyDescent="0.25">
      <c r="A437">
        <v>2021</v>
      </c>
      <c r="B437" s="8">
        <v>44334</v>
      </c>
      <c r="C437" s="50">
        <v>1330</v>
      </c>
      <c r="D437" t="s">
        <v>286</v>
      </c>
      <c r="E437" t="s">
        <v>297</v>
      </c>
      <c r="F437" t="s">
        <v>292</v>
      </c>
      <c r="G437" t="s">
        <v>247</v>
      </c>
      <c r="I437"/>
      <c r="K437"/>
    </row>
    <row r="438" spans="1:13" x14ac:dyDescent="0.25">
      <c r="A438">
        <v>2021</v>
      </c>
      <c r="B438" s="8">
        <v>44334</v>
      </c>
      <c r="C438" s="50">
        <v>1430</v>
      </c>
      <c r="D438" t="s">
        <v>286</v>
      </c>
      <c r="E438" t="s">
        <v>297</v>
      </c>
      <c r="F438" t="s">
        <v>292</v>
      </c>
      <c r="G438" t="s">
        <v>247</v>
      </c>
      <c r="I438"/>
      <c r="K438"/>
    </row>
    <row r="439" spans="1:13" x14ac:dyDescent="0.25">
      <c r="A439">
        <v>2021</v>
      </c>
      <c r="B439" s="8">
        <v>44334</v>
      </c>
      <c r="C439" s="50">
        <v>1530</v>
      </c>
      <c r="D439" t="s">
        <v>286</v>
      </c>
      <c r="E439" t="s">
        <v>297</v>
      </c>
      <c r="F439" t="s">
        <v>292</v>
      </c>
      <c r="G439" t="s">
        <v>247</v>
      </c>
      <c r="I439"/>
      <c r="K439"/>
    </row>
    <row r="440" spans="1:13" x14ac:dyDescent="0.25">
      <c r="A440">
        <v>2021</v>
      </c>
      <c r="B440" s="8">
        <v>44334</v>
      </c>
      <c r="C440" s="50">
        <v>1630</v>
      </c>
      <c r="D440" t="s">
        <v>286</v>
      </c>
      <c r="E440" t="s">
        <v>297</v>
      </c>
      <c r="F440" t="s">
        <v>292</v>
      </c>
      <c r="G440" t="s">
        <v>247</v>
      </c>
      <c r="I440"/>
      <c r="K440"/>
      <c r="M440" s="9" t="s">
        <v>248</v>
      </c>
    </row>
    <row r="441" spans="1:13" x14ac:dyDescent="0.25">
      <c r="A441">
        <v>2021</v>
      </c>
      <c r="B441" s="8">
        <v>44334</v>
      </c>
      <c r="C441" s="50">
        <v>1730</v>
      </c>
      <c r="D441" t="s">
        <v>286</v>
      </c>
      <c r="E441" t="s">
        <v>297</v>
      </c>
      <c r="F441" t="s">
        <v>292</v>
      </c>
      <c r="G441" s="9">
        <v>0.73457175925925933</v>
      </c>
      <c r="H441" t="s">
        <v>36</v>
      </c>
      <c r="I441">
        <v>67.599999999999994</v>
      </c>
      <c r="J441">
        <v>1801</v>
      </c>
      <c r="K441">
        <v>14.94</v>
      </c>
      <c r="L441">
        <v>1</v>
      </c>
    </row>
    <row r="442" spans="1:13" x14ac:dyDescent="0.25">
      <c r="A442">
        <v>2021</v>
      </c>
      <c r="B442" s="8">
        <v>44334</v>
      </c>
      <c r="C442" s="50">
        <v>1830</v>
      </c>
      <c r="D442" t="s">
        <v>286</v>
      </c>
      <c r="E442" t="s">
        <v>297</v>
      </c>
      <c r="F442" t="s">
        <v>292</v>
      </c>
      <c r="G442" s="11" t="s">
        <v>247</v>
      </c>
    </row>
    <row r="443" spans="1:13" x14ac:dyDescent="0.25">
      <c r="A443">
        <v>2021</v>
      </c>
      <c r="B443" s="8">
        <v>44334</v>
      </c>
      <c r="C443" s="50">
        <v>1930</v>
      </c>
      <c r="D443" t="s">
        <v>286</v>
      </c>
      <c r="E443" t="s">
        <v>297</v>
      </c>
      <c r="F443" t="s">
        <v>292</v>
      </c>
      <c r="G443" s="9">
        <v>0.8315393518518519</v>
      </c>
      <c r="H443" t="s">
        <v>36</v>
      </c>
      <c r="I443">
        <v>81.2</v>
      </c>
      <c r="J443">
        <v>6367</v>
      </c>
      <c r="K443">
        <v>12.91</v>
      </c>
      <c r="L443">
        <v>1</v>
      </c>
    </row>
    <row r="444" spans="1:13" x14ac:dyDescent="0.25">
      <c r="A444">
        <v>2021</v>
      </c>
      <c r="B444" s="8">
        <v>44334</v>
      </c>
      <c r="C444" s="50">
        <v>2030</v>
      </c>
      <c r="D444" t="s">
        <v>286</v>
      </c>
      <c r="E444" t="s">
        <v>297</v>
      </c>
      <c r="F444" t="s">
        <v>292</v>
      </c>
      <c r="G444" s="9">
        <v>0.86638888888888888</v>
      </c>
      <c r="H444" t="s">
        <v>36</v>
      </c>
      <c r="I444">
        <v>46.6</v>
      </c>
      <c r="J444">
        <v>4075</v>
      </c>
      <c r="K444">
        <v>16.579999999999998</v>
      </c>
      <c r="L444">
        <v>1</v>
      </c>
      <c r="M444" t="s">
        <v>249</v>
      </c>
    </row>
    <row r="445" spans="1:13" x14ac:dyDescent="0.25">
      <c r="A445">
        <v>2021</v>
      </c>
      <c r="B445" s="8">
        <v>44334</v>
      </c>
      <c r="C445" s="50">
        <v>2130</v>
      </c>
      <c r="D445" t="s">
        <v>286</v>
      </c>
      <c r="E445" t="s">
        <v>297</v>
      </c>
      <c r="F445" t="s">
        <v>292</v>
      </c>
      <c r="G445" t="s">
        <v>247</v>
      </c>
      <c r="I445"/>
      <c r="K445"/>
    </row>
    <row r="446" spans="1:13" x14ac:dyDescent="0.25">
      <c r="A446">
        <v>2021</v>
      </c>
      <c r="B446" s="8">
        <v>44334</v>
      </c>
      <c r="C446" s="50">
        <v>2230</v>
      </c>
      <c r="D446" t="s">
        <v>286</v>
      </c>
      <c r="E446" t="s">
        <v>297</v>
      </c>
      <c r="F446" t="s">
        <v>292</v>
      </c>
      <c r="G446" s="9">
        <v>0.94232638888888898</v>
      </c>
      <c r="H446" t="s">
        <v>36</v>
      </c>
      <c r="I446">
        <v>53.4</v>
      </c>
      <c r="J446">
        <v>1583</v>
      </c>
      <c r="K446">
        <v>15.58</v>
      </c>
      <c r="L446">
        <v>1</v>
      </c>
    </row>
    <row r="447" spans="1:13" x14ac:dyDescent="0.25">
      <c r="A447">
        <v>2021</v>
      </c>
      <c r="B447" s="8">
        <v>44334</v>
      </c>
      <c r="C447" s="50">
        <v>2230</v>
      </c>
      <c r="D447" t="s">
        <v>286</v>
      </c>
      <c r="E447" t="s">
        <v>297</v>
      </c>
      <c r="F447" t="s">
        <v>292</v>
      </c>
      <c r="G447" s="9">
        <v>0.94363425925925926</v>
      </c>
      <c r="H447" t="s">
        <v>35</v>
      </c>
      <c r="I447">
        <v>59.3</v>
      </c>
      <c r="J447">
        <v>2018</v>
      </c>
      <c r="K447">
        <v>12.95</v>
      </c>
      <c r="L447">
        <v>1</v>
      </c>
    </row>
    <row r="448" spans="1:13" x14ac:dyDescent="0.25">
      <c r="A448">
        <v>2021</v>
      </c>
      <c r="B448" s="8">
        <v>44334</v>
      </c>
      <c r="C448" s="50">
        <v>2330</v>
      </c>
      <c r="D448" t="s">
        <v>286</v>
      </c>
      <c r="E448" t="s">
        <v>297</v>
      </c>
      <c r="F448" t="s">
        <v>292</v>
      </c>
      <c r="G448" s="9">
        <v>0.99440972222222224</v>
      </c>
      <c r="H448" t="s">
        <v>36</v>
      </c>
      <c r="I448">
        <v>56.5</v>
      </c>
      <c r="J448">
        <v>5028</v>
      </c>
      <c r="K448">
        <v>16.61</v>
      </c>
      <c r="L448">
        <v>1</v>
      </c>
    </row>
    <row r="449" spans="1:12" x14ac:dyDescent="0.25">
      <c r="A449">
        <v>2021</v>
      </c>
      <c r="B449" s="8">
        <v>44344</v>
      </c>
      <c r="C449" s="50">
        <v>30</v>
      </c>
      <c r="D449" t="s">
        <v>286</v>
      </c>
      <c r="E449" t="s">
        <v>297</v>
      </c>
      <c r="F449" t="s">
        <v>292</v>
      </c>
      <c r="G449" t="s">
        <v>247</v>
      </c>
      <c r="I449"/>
      <c r="K449"/>
    </row>
    <row r="450" spans="1:12" x14ac:dyDescent="0.25">
      <c r="A450">
        <v>2021</v>
      </c>
      <c r="B450" s="8">
        <v>44344</v>
      </c>
      <c r="C450" s="50">
        <v>130</v>
      </c>
      <c r="D450" t="s">
        <v>286</v>
      </c>
      <c r="E450" t="s">
        <v>297</v>
      </c>
      <c r="F450" t="s">
        <v>292</v>
      </c>
      <c r="G450" t="s">
        <v>247</v>
      </c>
      <c r="I450"/>
      <c r="K450"/>
    </row>
    <row r="451" spans="1:12" x14ac:dyDescent="0.25">
      <c r="A451">
        <v>2021</v>
      </c>
      <c r="B451" s="8">
        <v>44344</v>
      </c>
      <c r="C451" s="50">
        <v>230</v>
      </c>
      <c r="D451" t="s">
        <v>286</v>
      </c>
      <c r="E451" t="s">
        <v>297</v>
      </c>
      <c r="F451" t="s">
        <v>292</v>
      </c>
      <c r="G451" s="9">
        <v>0.11238425925925927</v>
      </c>
      <c r="H451" t="s">
        <v>35</v>
      </c>
      <c r="I451">
        <v>59.1</v>
      </c>
      <c r="J451">
        <v>2767</v>
      </c>
      <c r="K451">
        <v>8.0500000000000007</v>
      </c>
      <c r="L451">
        <v>2</v>
      </c>
    </row>
    <row r="452" spans="1:12" x14ac:dyDescent="0.25">
      <c r="A452">
        <v>2021</v>
      </c>
      <c r="B452" s="8">
        <v>44344</v>
      </c>
      <c r="C452" s="50">
        <v>330</v>
      </c>
      <c r="D452" t="s">
        <v>286</v>
      </c>
      <c r="E452" t="s">
        <v>297</v>
      </c>
      <c r="F452" t="s">
        <v>292</v>
      </c>
      <c r="G452" t="s">
        <v>247</v>
      </c>
      <c r="I452"/>
      <c r="K452"/>
    </row>
    <row r="453" spans="1:12" x14ac:dyDescent="0.25">
      <c r="A453">
        <v>2021</v>
      </c>
      <c r="B453" s="8">
        <v>44344</v>
      </c>
      <c r="C453" s="50">
        <v>430</v>
      </c>
      <c r="D453" t="s">
        <v>286</v>
      </c>
      <c r="E453" t="s">
        <v>297</v>
      </c>
      <c r="F453" t="s">
        <v>292</v>
      </c>
      <c r="G453" t="s">
        <v>247</v>
      </c>
      <c r="I453"/>
      <c r="K453"/>
    </row>
    <row r="454" spans="1:12" x14ac:dyDescent="0.25">
      <c r="A454">
        <v>2021</v>
      </c>
      <c r="B454" s="8">
        <v>44344</v>
      </c>
      <c r="C454" s="50">
        <v>530</v>
      </c>
      <c r="D454" t="s">
        <v>286</v>
      </c>
      <c r="E454" t="s">
        <v>297</v>
      </c>
      <c r="F454" t="s">
        <v>292</v>
      </c>
      <c r="G454" s="9">
        <v>0.2333912037037037</v>
      </c>
      <c r="H454" t="s">
        <v>36</v>
      </c>
      <c r="I454">
        <v>76.099999999999994</v>
      </c>
      <c r="J454">
        <v>1396</v>
      </c>
      <c r="K454">
        <v>12.72</v>
      </c>
      <c r="L454">
        <v>1</v>
      </c>
    </row>
    <row r="455" spans="1:12" x14ac:dyDescent="0.25">
      <c r="A455">
        <v>2021</v>
      </c>
      <c r="B455" s="8">
        <v>44344</v>
      </c>
      <c r="C455" s="50">
        <v>530</v>
      </c>
      <c r="D455" t="s">
        <v>286</v>
      </c>
      <c r="E455" t="s">
        <v>297</v>
      </c>
      <c r="F455" t="s">
        <v>292</v>
      </c>
      <c r="G455" s="9">
        <v>0.2401388888888889</v>
      </c>
      <c r="H455" t="s">
        <v>36</v>
      </c>
      <c r="I455">
        <v>75</v>
      </c>
      <c r="J455">
        <v>3655</v>
      </c>
      <c r="K455">
        <v>14.32</v>
      </c>
      <c r="L455">
        <v>1</v>
      </c>
    </row>
    <row r="456" spans="1:12" x14ac:dyDescent="0.25">
      <c r="A456">
        <v>2021</v>
      </c>
      <c r="B456" s="8">
        <v>44344</v>
      </c>
      <c r="C456" s="50">
        <v>630</v>
      </c>
      <c r="D456" t="s">
        <v>286</v>
      </c>
      <c r="E456" t="s">
        <v>297</v>
      </c>
      <c r="F456" t="s">
        <v>292</v>
      </c>
      <c r="G456" t="s">
        <v>247</v>
      </c>
      <c r="I456"/>
      <c r="K456"/>
    </row>
    <row r="457" spans="1:12" x14ac:dyDescent="0.25">
      <c r="A457">
        <v>2021</v>
      </c>
      <c r="B457" s="8">
        <v>44344</v>
      </c>
      <c r="C457" s="50">
        <v>730</v>
      </c>
      <c r="D457" t="s">
        <v>286</v>
      </c>
      <c r="E457" t="s">
        <v>297</v>
      </c>
      <c r="F457" t="s">
        <v>292</v>
      </c>
      <c r="G457" t="s">
        <v>247</v>
      </c>
      <c r="I457"/>
      <c r="K457"/>
    </row>
    <row r="458" spans="1:12" x14ac:dyDescent="0.25">
      <c r="A458">
        <v>2021</v>
      </c>
      <c r="B458" s="8">
        <v>44344</v>
      </c>
      <c r="C458" s="50">
        <v>830</v>
      </c>
      <c r="D458" t="s">
        <v>286</v>
      </c>
      <c r="E458" t="s">
        <v>297</v>
      </c>
      <c r="F458" t="s">
        <v>292</v>
      </c>
      <c r="G458" t="s">
        <v>247</v>
      </c>
      <c r="I458"/>
      <c r="K458"/>
    </row>
    <row r="459" spans="1:12" x14ac:dyDescent="0.25">
      <c r="A459">
        <v>2021</v>
      </c>
      <c r="B459" s="8">
        <v>44344</v>
      </c>
      <c r="C459" s="50">
        <v>930</v>
      </c>
      <c r="D459" t="s">
        <v>286</v>
      </c>
      <c r="E459" t="s">
        <v>297</v>
      </c>
      <c r="F459" t="s">
        <v>292</v>
      </c>
      <c r="G459" t="s">
        <v>247</v>
      </c>
      <c r="I459"/>
      <c r="K459"/>
    </row>
    <row r="460" spans="1:12" x14ac:dyDescent="0.25">
      <c r="A460">
        <v>2021</v>
      </c>
      <c r="B460" s="8">
        <v>44344</v>
      </c>
      <c r="C460" s="50">
        <v>1030</v>
      </c>
      <c r="D460" t="s">
        <v>286</v>
      </c>
      <c r="E460" t="s">
        <v>297</v>
      </c>
      <c r="F460" t="s">
        <v>292</v>
      </c>
      <c r="G460" t="s">
        <v>247</v>
      </c>
      <c r="I460"/>
      <c r="K460"/>
    </row>
    <row r="461" spans="1:12" x14ac:dyDescent="0.25">
      <c r="A461">
        <v>2021</v>
      </c>
      <c r="B461" s="8">
        <v>44344</v>
      </c>
      <c r="C461" s="50">
        <v>1130</v>
      </c>
      <c r="D461" t="s">
        <v>286</v>
      </c>
      <c r="E461" t="s">
        <v>297</v>
      </c>
      <c r="F461" t="s">
        <v>292</v>
      </c>
      <c r="G461" t="s">
        <v>247</v>
      </c>
      <c r="I461"/>
      <c r="K461"/>
    </row>
    <row r="462" spans="1:12" x14ac:dyDescent="0.25">
      <c r="A462">
        <v>2021</v>
      </c>
      <c r="B462" s="8">
        <v>44344</v>
      </c>
      <c r="C462" s="50">
        <v>1230</v>
      </c>
      <c r="D462" t="s">
        <v>286</v>
      </c>
      <c r="E462" t="s">
        <v>297</v>
      </c>
      <c r="F462" t="s">
        <v>292</v>
      </c>
      <c r="G462" s="9">
        <v>0.53212962962962962</v>
      </c>
      <c r="H462" t="s">
        <v>35</v>
      </c>
      <c r="I462">
        <v>68</v>
      </c>
      <c r="J462">
        <v>3402</v>
      </c>
      <c r="K462">
        <v>14.96</v>
      </c>
      <c r="L462">
        <v>1</v>
      </c>
    </row>
    <row r="463" spans="1:12" x14ac:dyDescent="0.25">
      <c r="A463">
        <v>2021</v>
      </c>
      <c r="B463" s="8">
        <v>44344</v>
      </c>
      <c r="C463" s="50">
        <v>1330</v>
      </c>
      <c r="D463" t="s">
        <v>286</v>
      </c>
      <c r="E463" t="s">
        <v>297</v>
      </c>
      <c r="F463" t="s">
        <v>292</v>
      </c>
      <c r="G463" t="s">
        <v>247</v>
      </c>
      <c r="I463"/>
      <c r="K463"/>
    </row>
    <row r="464" spans="1:12" x14ac:dyDescent="0.25">
      <c r="A464">
        <v>2021</v>
      </c>
      <c r="B464" s="8">
        <v>44344</v>
      </c>
      <c r="C464" s="50">
        <v>1430</v>
      </c>
      <c r="D464" t="s">
        <v>286</v>
      </c>
      <c r="E464" t="s">
        <v>297</v>
      </c>
      <c r="F464" t="s">
        <v>292</v>
      </c>
      <c r="G464" t="s">
        <v>247</v>
      </c>
      <c r="I464"/>
      <c r="K464"/>
    </row>
    <row r="465" spans="1:13" x14ac:dyDescent="0.25">
      <c r="A465">
        <v>2021</v>
      </c>
      <c r="B465" s="8">
        <v>44344</v>
      </c>
      <c r="C465" s="50">
        <v>1530</v>
      </c>
      <c r="D465" t="s">
        <v>286</v>
      </c>
      <c r="E465" t="s">
        <v>297</v>
      </c>
      <c r="F465" t="s">
        <v>292</v>
      </c>
      <c r="G465" t="s">
        <v>247</v>
      </c>
      <c r="I465"/>
      <c r="K465"/>
    </row>
    <row r="466" spans="1:13" x14ac:dyDescent="0.25">
      <c r="A466">
        <v>2021</v>
      </c>
      <c r="B466" s="8">
        <v>44344</v>
      </c>
      <c r="C466" s="50">
        <v>1630</v>
      </c>
      <c r="D466" t="s">
        <v>286</v>
      </c>
      <c r="E466" t="s">
        <v>297</v>
      </c>
      <c r="F466" t="s">
        <v>292</v>
      </c>
      <c r="G466" t="s">
        <v>247</v>
      </c>
      <c r="I466"/>
      <c r="K466"/>
    </row>
    <row r="467" spans="1:13" x14ac:dyDescent="0.25">
      <c r="A467">
        <v>2021</v>
      </c>
      <c r="B467" s="8">
        <v>44344</v>
      </c>
      <c r="C467" s="50">
        <v>1730</v>
      </c>
      <c r="D467" t="s">
        <v>286</v>
      </c>
      <c r="E467" t="s">
        <v>297</v>
      </c>
      <c r="F467" t="s">
        <v>292</v>
      </c>
      <c r="G467" t="s">
        <v>247</v>
      </c>
      <c r="I467"/>
      <c r="K467"/>
    </row>
    <row r="468" spans="1:13" x14ac:dyDescent="0.25">
      <c r="A468">
        <v>2021</v>
      </c>
      <c r="B468" s="8">
        <v>44344</v>
      </c>
      <c r="C468" s="50">
        <v>1830</v>
      </c>
      <c r="D468" t="s">
        <v>286</v>
      </c>
      <c r="E468" t="s">
        <v>297</v>
      </c>
      <c r="F468" t="s">
        <v>292</v>
      </c>
      <c r="G468" t="s">
        <v>247</v>
      </c>
      <c r="I468"/>
      <c r="K468"/>
    </row>
    <row r="469" spans="1:13" x14ac:dyDescent="0.25">
      <c r="A469">
        <v>2021</v>
      </c>
      <c r="B469" s="8">
        <v>44344</v>
      </c>
      <c r="C469" s="50">
        <v>1930</v>
      </c>
      <c r="D469" t="s">
        <v>286</v>
      </c>
      <c r="E469" t="s">
        <v>297</v>
      </c>
      <c r="F469" t="s">
        <v>292</v>
      </c>
      <c r="G469" t="s">
        <v>247</v>
      </c>
      <c r="I469"/>
      <c r="K469"/>
    </row>
    <row r="470" spans="1:13" x14ac:dyDescent="0.25">
      <c r="A470">
        <v>2021</v>
      </c>
      <c r="B470" s="8">
        <v>44344</v>
      </c>
      <c r="C470" s="50">
        <v>2030</v>
      </c>
      <c r="D470" t="s">
        <v>286</v>
      </c>
      <c r="E470" t="s">
        <v>297</v>
      </c>
      <c r="F470" t="s">
        <v>292</v>
      </c>
      <c r="G470" t="s">
        <v>247</v>
      </c>
      <c r="I470"/>
      <c r="K470"/>
    </row>
    <row r="471" spans="1:13" x14ac:dyDescent="0.25">
      <c r="A471">
        <v>2021</v>
      </c>
      <c r="B471" s="8">
        <v>44344</v>
      </c>
      <c r="C471" s="50">
        <v>2130</v>
      </c>
      <c r="D471" t="s">
        <v>286</v>
      </c>
      <c r="E471" t="s">
        <v>297</v>
      </c>
      <c r="F471" t="s">
        <v>292</v>
      </c>
      <c r="G471" t="s">
        <v>247</v>
      </c>
      <c r="I471"/>
      <c r="K471"/>
      <c r="M471" t="s">
        <v>250</v>
      </c>
    </row>
    <row r="472" spans="1:13" x14ac:dyDescent="0.25">
      <c r="A472">
        <v>2021</v>
      </c>
      <c r="B472" s="8">
        <v>44344</v>
      </c>
      <c r="C472" s="50">
        <v>2230</v>
      </c>
      <c r="D472" t="s">
        <v>286</v>
      </c>
      <c r="E472" t="s">
        <v>297</v>
      </c>
      <c r="F472" t="s">
        <v>292</v>
      </c>
      <c r="G472" s="9">
        <v>0.93755787037037042</v>
      </c>
      <c r="H472" t="s">
        <v>36</v>
      </c>
      <c r="I472">
        <v>73.599999999999994</v>
      </c>
      <c r="J472">
        <v>9</v>
      </c>
      <c r="K472">
        <v>7.37</v>
      </c>
      <c r="L472">
        <v>2</v>
      </c>
    </row>
    <row r="473" spans="1:13" x14ac:dyDescent="0.25">
      <c r="A473">
        <v>2021</v>
      </c>
      <c r="B473" s="8">
        <v>44344</v>
      </c>
      <c r="C473" s="50">
        <v>2230</v>
      </c>
      <c r="D473" t="s">
        <v>286</v>
      </c>
      <c r="E473" t="s">
        <v>297</v>
      </c>
      <c r="F473" t="s">
        <v>292</v>
      </c>
      <c r="G473" s="9">
        <v>0.9523611111111111</v>
      </c>
      <c r="H473" t="s">
        <v>36</v>
      </c>
      <c r="I473">
        <v>92</v>
      </c>
      <c r="J473">
        <v>4727</v>
      </c>
      <c r="K473">
        <v>1.77</v>
      </c>
      <c r="L473">
        <v>2</v>
      </c>
      <c r="M473" t="s">
        <v>251</v>
      </c>
    </row>
    <row r="474" spans="1:13" x14ac:dyDescent="0.25">
      <c r="A474">
        <v>2021</v>
      </c>
      <c r="B474" s="8">
        <v>44344</v>
      </c>
      <c r="C474" s="50">
        <v>2330</v>
      </c>
      <c r="D474" t="s">
        <v>286</v>
      </c>
      <c r="E474" t="s">
        <v>297</v>
      </c>
      <c r="F474" t="s">
        <v>292</v>
      </c>
      <c r="G474" t="s">
        <v>247</v>
      </c>
      <c r="I474"/>
      <c r="K474"/>
    </row>
    <row r="475" spans="1:13" x14ac:dyDescent="0.25">
      <c r="A475">
        <v>2021</v>
      </c>
      <c r="B475" s="8">
        <v>44354</v>
      </c>
      <c r="C475" s="50">
        <v>30</v>
      </c>
      <c r="D475" t="s">
        <v>286</v>
      </c>
      <c r="E475" t="s">
        <v>297</v>
      </c>
      <c r="F475" t="s">
        <v>290</v>
      </c>
      <c r="G475" s="9" t="s">
        <v>247</v>
      </c>
    </row>
    <row r="476" spans="1:13" x14ac:dyDescent="0.25">
      <c r="A476">
        <v>2021</v>
      </c>
      <c r="B476" s="8">
        <v>44354</v>
      </c>
      <c r="C476" s="50">
        <v>130</v>
      </c>
      <c r="D476" t="s">
        <v>286</v>
      </c>
      <c r="E476" t="s">
        <v>297</v>
      </c>
      <c r="F476" t="s">
        <v>290</v>
      </c>
      <c r="G476" t="s">
        <v>247</v>
      </c>
    </row>
    <row r="477" spans="1:13" x14ac:dyDescent="0.25">
      <c r="A477">
        <v>2021</v>
      </c>
      <c r="B477" s="8">
        <v>44354</v>
      </c>
      <c r="C477" s="50">
        <v>230</v>
      </c>
      <c r="D477" t="s">
        <v>286</v>
      </c>
      <c r="E477" t="s">
        <v>297</v>
      </c>
      <c r="F477" t="s">
        <v>290</v>
      </c>
      <c r="G477" t="s">
        <v>247</v>
      </c>
    </row>
    <row r="478" spans="1:13" x14ac:dyDescent="0.25">
      <c r="A478">
        <v>2021</v>
      </c>
      <c r="B478" s="8">
        <v>44354</v>
      </c>
      <c r="C478" s="50">
        <v>330</v>
      </c>
      <c r="D478" t="s">
        <v>286</v>
      </c>
      <c r="E478" t="s">
        <v>297</v>
      </c>
      <c r="F478" t="s">
        <v>290</v>
      </c>
      <c r="G478" s="9">
        <v>0.15238425925925925</v>
      </c>
      <c r="H478" t="s">
        <v>13</v>
      </c>
      <c r="I478" s="13">
        <v>56.7</v>
      </c>
      <c r="J478">
        <v>2144</v>
      </c>
      <c r="K478" s="10">
        <v>16.07</v>
      </c>
      <c r="L478">
        <v>1</v>
      </c>
    </row>
    <row r="479" spans="1:13" x14ac:dyDescent="0.25">
      <c r="A479">
        <v>2021</v>
      </c>
      <c r="B479" s="8">
        <v>44354</v>
      </c>
      <c r="C479" s="50">
        <v>330</v>
      </c>
      <c r="D479" t="s">
        <v>286</v>
      </c>
      <c r="E479" t="s">
        <v>297</v>
      </c>
      <c r="F479" t="s">
        <v>290</v>
      </c>
      <c r="G479" s="9">
        <v>0.15254629629629629</v>
      </c>
      <c r="H479" t="s">
        <v>13</v>
      </c>
      <c r="I479" s="13">
        <v>39.299999999999997</v>
      </c>
      <c r="J479">
        <v>2198</v>
      </c>
      <c r="K479" s="10">
        <v>18.670000000000002</v>
      </c>
      <c r="L479">
        <v>1</v>
      </c>
    </row>
    <row r="480" spans="1:13" x14ac:dyDescent="0.25">
      <c r="A480">
        <v>2021</v>
      </c>
      <c r="B480" s="8">
        <v>44354</v>
      </c>
      <c r="C480" s="50">
        <v>430</v>
      </c>
      <c r="D480" t="s">
        <v>286</v>
      </c>
      <c r="E480" t="s">
        <v>297</v>
      </c>
      <c r="F480" t="s">
        <v>290</v>
      </c>
      <c r="G480" s="9">
        <v>0.19187500000000002</v>
      </c>
      <c r="H480" t="s">
        <v>13</v>
      </c>
      <c r="I480" s="13">
        <v>49.1</v>
      </c>
      <c r="J480">
        <v>1445</v>
      </c>
      <c r="K480" s="10">
        <v>13.56</v>
      </c>
      <c r="L480">
        <v>1</v>
      </c>
    </row>
    <row r="481" spans="1:13" x14ac:dyDescent="0.25">
      <c r="A481">
        <v>2021</v>
      </c>
      <c r="B481" s="8">
        <v>44354</v>
      </c>
      <c r="C481" s="50">
        <v>530</v>
      </c>
      <c r="D481" t="s">
        <v>286</v>
      </c>
      <c r="E481" t="s">
        <v>297</v>
      </c>
      <c r="F481" t="s">
        <v>290</v>
      </c>
      <c r="G481" s="9">
        <v>0.22920138888888889</v>
      </c>
      <c r="H481" t="s">
        <v>13</v>
      </c>
      <c r="I481" s="13">
        <v>70</v>
      </c>
      <c r="J481">
        <v>9</v>
      </c>
      <c r="K481" s="10">
        <v>16.02</v>
      </c>
      <c r="L481">
        <v>1</v>
      </c>
    </row>
    <row r="482" spans="1:13" x14ac:dyDescent="0.25">
      <c r="A482">
        <v>2021</v>
      </c>
      <c r="B482" s="8">
        <v>44354</v>
      </c>
      <c r="C482" s="50">
        <v>530</v>
      </c>
      <c r="D482" t="s">
        <v>286</v>
      </c>
      <c r="E482" t="s">
        <v>297</v>
      </c>
      <c r="F482" t="s">
        <v>290</v>
      </c>
      <c r="G482" s="9">
        <v>0.24252314814814815</v>
      </c>
      <c r="H482" t="s">
        <v>13</v>
      </c>
      <c r="I482" s="13">
        <v>58.7</v>
      </c>
      <c r="J482">
        <v>4455</v>
      </c>
      <c r="K482" s="10">
        <v>15.29</v>
      </c>
      <c r="L482">
        <v>1</v>
      </c>
    </row>
    <row r="483" spans="1:13" x14ac:dyDescent="0.25">
      <c r="A483">
        <v>2021</v>
      </c>
      <c r="B483" s="8">
        <v>44354</v>
      </c>
      <c r="C483" s="50">
        <v>630</v>
      </c>
      <c r="D483" t="s">
        <v>286</v>
      </c>
      <c r="E483" t="s">
        <v>297</v>
      </c>
      <c r="F483" t="s">
        <v>290</v>
      </c>
      <c r="G483" t="s">
        <v>247</v>
      </c>
    </row>
    <row r="484" spans="1:13" x14ac:dyDescent="0.25">
      <c r="A484">
        <v>2021</v>
      </c>
      <c r="B484" s="8">
        <v>44354</v>
      </c>
      <c r="C484" s="50">
        <v>730</v>
      </c>
      <c r="D484" t="s">
        <v>286</v>
      </c>
      <c r="E484" t="s">
        <v>297</v>
      </c>
      <c r="F484" t="s">
        <v>290</v>
      </c>
      <c r="G484" t="s">
        <v>247</v>
      </c>
    </row>
    <row r="485" spans="1:13" x14ac:dyDescent="0.25">
      <c r="A485">
        <v>2021</v>
      </c>
      <c r="B485" s="8">
        <v>44354</v>
      </c>
      <c r="C485" s="50">
        <v>830</v>
      </c>
      <c r="D485" t="s">
        <v>286</v>
      </c>
      <c r="E485" t="s">
        <v>297</v>
      </c>
      <c r="F485" t="s">
        <v>290</v>
      </c>
      <c r="G485" s="9">
        <v>0.35714120370370367</v>
      </c>
      <c r="H485" t="s">
        <v>14</v>
      </c>
      <c r="I485" s="13">
        <v>51.5</v>
      </c>
      <c r="J485">
        <v>940</v>
      </c>
      <c r="K485" s="10">
        <v>11.96</v>
      </c>
      <c r="L485">
        <v>1</v>
      </c>
    </row>
    <row r="486" spans="1:13" x14ac:dyDescent="0.25">
      <c r="A486">
        <v>2021</v>
      </c>
      <c r="B486" s="8">
        <v>44354</v>
      </c>
      <c r="C486" s="50">
        <v>930</v>
      </c>
      <c r="D486" t="s">
        <v>286</v>
      </c>
      <c r="E486" t="s">
        <v>297</v>
      </c>
      <c r="F486" t="s">
        <v>290</v>
      </c>
      <c r="G486" t="s">
        <v>247</v>
      </c>
    </row>
    <row r="487" spans="1:13" x14ac:dyDescent="0.25">
      <c r="A487">
        <v>2021</v>
      </c>
      <c r="B487" s="8">
        <v>44354</v>
      </c>
      <c r="C487" s="50">
        <v>1030</v>
      </c>
      <c r="D487" t="s">
        <v>79</v>
      </c>
      <c r="E487" t="s">
        <v>297</v>
      </c>
      <c r="F487" t="s">
        <v>290</v>
      </c>
      <c r="G487" t="s">
        <v>247</v>
      </c>
      <c r="M487" t="s">
        <v>241</v>
      </c>
    </row>
    <row r="488" spans="1:13" x14ac:dyDescent="0.25">
      <c r="A488">
        <v>2021</v>
      </c>
      <c r="B488" s="8">
        <v>44354</v>
      </c>
      <c r="C488" s="50">
        <v>1130</v>
      </c>
      <c r="D488" t="s">
        <v>286</v>
      </c>
      <c r="E488" t="s">
        <v>297</v>
      </c>
      <c r="F488" t="s">
        <v>290</v>
      </c>
      <c r="G488" s="9">
        <v>0.49084490740740744</v>
      </c>
      <c r="H488" t="s">
        <v>14</v>
      </c>
      <c r="I488" s="13">
        <v>50</v>
      </c>
      <c r="J488">
        <v>3910</v>
      </c>
      <c r="K488" s="10">
        <v>11.65</v>
      </c>
      <c r="L488">
        <v>1</v>
      </c>
    </row>
    <row r="489" spans="1:13" x14ac:dyDescent="0.25">
      <c r="A489">
        <v>2021</v>
      </c>
      <c r="B489" s="8">
        <v>44354</v>
      </c>
      <c r="C489" s="50">
        <v>1230</v>
      </c>
      <c r="D489" t="s">
        <v>286</v>
      </c>
      <c r="E489" t="s">
        <v>297</v>
      </c>
      <c r="F489" t="s">
        <v>290</v>
      </c>
      <c r="G489" t="s">
        <v>247</v>
      </c>
    </row>
    <row r="490" spans="1:13" x14ac:dyDescent="0.25">
      <c r="A490">
        <v>2021</v>
      </c>
      <c r="B490" s="8">
        <v>44354</v>
      </c>
      <c r="C490" s="50">
        <v>1330</v>
      </c>
      <c r="D490" t="s">
        <v>286</v>
      </c>
      <c r="E490" t="s">
        <v>297</v>
      </c>
      <c r="F490" t="s">
        <v>290</v>
      </c>
      <c r="G490" t="s">
        <v>247</v>
      </c>
    </row>
    <row r="491" spans="1:13" x14ac:dyDescent="0.25">
      <c r="A491">
        <v>2021</v>
      </c>
      <c r="B491" s="8">
        <v>44354</v>
      </c>
      <c r="C491" s="50">
        <v>1430</v>
      </c>
      <c r="D491" t="s">
        <v>286</v>
      </c>
      <c r="E491" t="s">
        <v>297</v>
      </c>
      <c r="F491" t="s">
        <v>290</v>
      </c>
      <c r="G491" t="s">
        <v>247</v>
      </c>
    </row>
    <row r="492" spans="1:13" x14ac:dyDescent="0.25">
      <c r="A492">
        <v>2021</v>
      </c>
      <c r="B492" s="8">
        <v>44354</v>
      </c>
      <c r="C492" s="50">
        <v>1530</v>
      </c>
      <c r="D492" t="s">
        <v>286</v>
      </c>
      <c r="E492" t="s">
        <v>297</v>
      </c>
      <c r="F492" t="s">
        <v>290</v>
      </c>
      <c r="G492" t="s">
        <v>247</v>
      </c>
    </row>
    <row r="493" spans="1:13" x14ac:dyDescent="0.25">
      <c r="A493">
        <v>2021</v>
      </c>
      <c r="B493" s="8">
        <v>44354</v>
      </c>
      <c r="C493" s="50">
        <v>1630</v>
      </c>
      <c r="D493" t="s">
        <v>286</v>
      </c>
      <c r="E493" t="s">
        <v>297</v>
      </c>
      <c r="F493" t="s">
        <v>290</v>
      </c>
      <c r="G493" t="s">
        <v>247</v>
      </c>
    </row>
    <row r="494" spans="1:13" x14ac:dyDescent="0.25">
      <c r="A494">
        <v>2021</v>
      </c>
      <c r="B494" s="8">
        <v>44354</v>
      </c>
      <c r="C494" s="50">
        <v>1730</v>
      </c>
      <c r="D494" t="s">
        <v>286</v>
      </c>
      <c r="E494" t="s">
        <v>297</v>
      </c>
      <c r="F494" t="s">
        <v>290</v>
      </c>
      <c r="G494" t="s">
        <v>247</v>
      </c>
    </row>
    <row r="495" spans="1:13" x14ac:dyDescent="0.25">
      <c r="A495">
        <v>2021</v>
      </c>
      <c r="B495" s="8">
        <v>44354</v>
      </c>
      <c r="C495" s="50">
        <v>1830</v>
      </c>
      <c r="D495" t="s">
        <v>286</v>
      </c>
      <c r="E495" t="s">
        <v>297</v>
      </c>
      <c r="F495" t="s">
        <v>290</v>
      </c>
      <c r="G495" t="s">
        <v>247</v>
      </c>
    </row>
    <row r="496" spans="1:13" x14ac:dyDescent="0.25">
      <c r="A496">
        <v>2021</v>
      </c>
      <c r="B496" s="8">
        <v>44354</v>
      </c>
      <c r="C496" s="50">
        <v>1930</v>
      </c>
      <c r="D496" t="s">
        <v>286</v>
      </c>
      <c r="E496" t="s">
        <v>297</v>
      </c>
      <c r="F496" t="s">
        <v>290</v>
      </c>
      <c r="G496" t="s">
        <v>247</v>
      </c>
    </row>
    <row r="497" spans="1:13" x14ac:dyDescent="0.25">
      <c r="A497">
        <v>2021</v>
      </c>
      <c r="B497" s="8">
        <v>44354</v>
      </c>
      <c r="C497" s="50">
        <v>2030</v>
      </c>
      <c r="D497" t="s">
        <v>286</v>
      </c>
      <c r="E497" t="s">
        <v>297</v>
      </c>
      <c r="F497" t="s">
        <v>290</v>
      </c>
      <c r="G497" t="s">
        <v>247</v>
      </c>
    </row>
    <row r="498" spans="1:13" x14ac:dyDescent="0.25">
      <c r="A498">
        <v>2021</v>
      </c>
      <c r="B498" s="8">
        <v>44354</v>
      </c>
      <c r="C498" s="50">
        <v>2130</v>
      </c>
      <c r="D498" t="s">
        <v>286</v>
      </c>
      <c r="E498" t="s">
        <v>297</v>
      </c>
      <c r="F498" t="s">
        <v>290</v>
      </c>
      <c r="G498" t="s">
        <v>247</v>
      </c>
    </row>
    <row r="499" spans="1:13" x14ac:dyDescent="0.25">
      <c r="A499">
        <v>2021</v>
      </c>
      <c r="B499" s="8">
        <v>44354</v>
      </c>
      <c r="C499" s="50">
        <v>2230</v>
      </c>
      <c r="D499" t="s">
        <v>286</v>
      </c>
      <c r="E499" t="s">
        <v>297</v>
      </c>
      <c r="F499" t="s">
        <v>290</v>
      </c>
      <c r="G499" t="s">
        <v>247</v>
      </c>
    </row>
    <row r="500" spans="1:13" x14ac:dyDescent="0.25">
      <c r="A500">
        <v>2021</v>
      </c>
      <c r="B500" s="8">
        <v>44354</v>
      </c>
      <c r="C500" s="50">
        <v>2330</v>
      </c>
      <c r="D500" t="s">
        <v>286</v>
      </c>
      <c r="E500" t="s">
        <v>297</v>
      </c>
      <c r="F500" t="s">
        <v>290</v>
      </c>
      <c r="G500" t="s">
        <v>247</v>
      </c>
    </row>
    <row r="501" spans="1:13" x14ac:dyDescent="0.25">
      <c r="A501">
        <v>2021</v>
      </c>
      <c r="B501" s="8">
        <v>44364</v>
      </c>
      <c r="C501" s="50">
        <v>30</v>
      </c>
      <c r="D501" t="s">
        <v>286</v>
      </c>
      <c r="E501" t="s">
        <v>297</v>
      </c>
      <c r="F501" t="s">
        <v>290</v>
      </c>
      <c r="G501" t="s">
        <v>247</v>
      </c>
    </row>
    <row r="502" spans="1:13" x14ac:dyDescent="0.25">
      <c r="A502">
        <v>2021</v>
      </c>
      <c r="B502" s="8">
        <v>44364</v>
      </c>
      <c r="C502" s="50">
        <v>130</v>
      </c>
      <c r="D502" t="s">
        <v>286</v>
      </c>
      <c r="E502" t="s">
        <v>297</v>
      </c>
      <c r="F502" t="s">
        <v>290</v>
      </c>
      <c r="G502" s="9">
        <v>6.8460648148148159E-2</v>
      </c>
      <c r="H502" t="s">
        <v>14</v>
      </c>
      <c r="I502" s="13">
        <v>51.2</v>
      </c>
      <c r="J502">
        <v>1938</v>
      </c>
      <c r="K502" s="10">
        <v>15.81</v>
      </c>
      <c r="L502">
        <v>1</v>
      </c>
    </row>
    <row r="503" spans="1:13" x14ac:dyDescent="0.25">
      <c r="A503">
        <v>2021</v>
      </c>
      <c r="B503" s="8">
        <v>44364</v>
      </c>
      <c r="C503" s="50">
        <v>230</v>
      </c>
      <c r="D503" t="s">
        <v>286</v>
      </c>
      <c r="E503" t="s">
        <v>297</v>
      </c>
      <c r="F503" t="s">
        <v>290</v>
      </c>
      <c r="G503" t="s">
        <v>247</v>
      </c>
    </row>
    <row r="504" spans="1:13" x14ac:dyDescent="0.25">
      <c r="A504">
        <v>2021</v>
      </c>
      <c r="B504" s="8">
        <v>44364</v>
      </c>
      <c r="C504" s="50">
        <v>330</v>
      </c>
      <c r="D504" t="s">
        <v>286</v>
      </c>
      <c r="E504" t="s">
        <v>297</v>
      </c>
      <c r="F504" t="s">
        <v>290</v>
      </c>
      <c r="G504" t="s">
        <v>247</v>
      </c>
    </row>
    <row r="505" spans="1:13" x14ac:dyDescent="0.25">
      <c r="A505">
        <v>2021</v>
      </c>
      <c r="B505" s="8">
        <v>44364</v>
      </c>
      <c r="C505" s="50">
        <v>430</v>
      </c>
      <c r="D505" t="s">
        <v>286</v>
      </c>
      <c r="E505" t="s">
        <v>297</v>
      </c>
      <c r="F505" t="s">
        <v>290</v>
      </c>
      <c r="G505" t="s">
        <v>247</v>
      </c>
    </row>
    <row r="506" spans="1:13" x14ac:dyDescent="0.25">
      <c r="A506">
        <v>2021</v>
      </c>
      <c r="B506" s="8">
        <v>44364</v>
      </c>
      <c r="C506" s="50">
        <v>530</v>
      </c>
      <c r="D506" t="s">
        <v>286</v>
      </c>
      <c r="E506" t="s">
        <v>297</v>
      </c>
      <c r="F506" t="s">
        <v>290</v>
      </c>
      <c r="G506" t="s">
        <v>247</v>
      </c>
    </row>
    <row r="507" spans="1:13" x14ac:dyDescent="0.25">
      <c r="A507">
        <v>2021</v>
      </c>
      <c r="B507" s="8">
        <v>44364</v>
      </c>
      <c r="C507" s="50">
        <v>630</v>
      </c>
      <c r="D507" t="s">
        <v>286</v>
      </c>
      <c r="E507" t="s">
        <v>297</v>
      </c>
      <c r="F507" t="s">
        <v>290</v>
      </c>
      <c r="G507" t="s">
        <v>247</v>
      </c>
    </row>
    <row r="508" spans="1:13" x14ac:dyDescent="0.25">
      <c r="A508">
        <v>2021</v>
      </c>
      <c r="B508" s="8">
        <v>44364</v>
      </c>
      <c r="C508" s="50">
        <v>730</v>
      </c>
      <c r="D508" t="s">
        <v>286</v>
      </c>
      <c r="E508" t="s">
        <v>297</v>
      </c>
      <c r="F508" t="s">
        <v>290</v>
      </c>
      <c r="G508" t="s">
        <v>247</v>
      </c>
    </row>
    <row r="509" spans="1:13" x14ac:dyDescent="0.25">
      <c r="A509">
        <v>2021</v>
      </c>
      <c r="B509" s="8">
        <v>44364</v>
      </c>
      <c r="C509" s="50">
        <v>830</v>
      </c>
      <c r="D509" t="s">
        <v>286</v>
      </c>
      <c r="E509" t="s">
        <v>297</v>
      </c>
      <c r="F509" t="s">
        <v>290</v>
      </c>
      <c r="G509" t="s">
        <v>247</v>
      </c>
    </row>
    <row r="510" spans="1:13" x14ac:dyDescent="0.25">
      <c r="A510">
        <v>2021</v>
      </c>
      <c r="B510" s="8">
        <v>44364</v>
      </c>
      <c r="C510" s="50">
        <v>930</v>
      </c>
      <c r="D510" t="s">
        <v>261</v>
      </c>
      <c r="E510" t="s">
        <v>297</v>
      </c>
      <c r="F510" t="s">
        <v>290</v>
      </c>
      <c r="G510" t="s">
        <v>295</v>
      </c>
      <c r="M510" t="s">
        <v>246</v>
      </c>
    </row>
    <row r="511" spans="1:13" x14ac:dyDescent="0.25">
      <c r="A511">
        <v>2021</v>
      </c>
      <c r="B511" s="8">
        <v>44364</v>
      </c>
      <c r="C511" s="50">
        <v>1030</v>
      </c>
      <c r="D511" t="s">
        <v>286</v>
      </c>
      <c r="E511" t="s">
        <v>297</v>
      </c>
      <c r="F511" t="s">
        <v>290</v>
      </c>
      <c r="G511" t="s">
        <v>247</v>
      </c>
    </row>
    <row r="512" spans="1:13" x14ac:dyDescent="0.25">
      <c r="A512">
        <v>2021</v>
      </c>
      <c r="B512" s="8">
        <v>44364</v>
      </c>
      <c r="C512" s="50">
        <v>1130</v>
      </c>
      <c r="D512" t="s">
        <v>286</v>
      </c>
      <c r="E512" t="s">
        <v>297</v>
      </c>
      <c r="F512" t="s">
        <v>290</v>
      </c>
      <c r="G512" t="s">
        <v>247</v>
      </c>
    </row>
    <row r="513" spans="1:13" x14ac:dyDescent="0.25">
      <c r="A513">
        <v>2021</v>
      </c>
      <c r="B513" s="8">
        <v>44364</v>
      </c>
      <c r="C513" s="50">
        <v>1230</v>
      </c>
      <c r="D513" t="s">
        <v>286</v>
      </c>
      <c r="E513" t="s">
        <v>297</v>
      </c>
      <c r="F513" t="s">
        <v>290</v>
      </c>
      <c r="G513" t="s">
        <v>247</v>
      </c>
    </row>
    <row r="514" spans="1:13" x14ac:dyDescent="0.25">
      <c r="A514">
        <v>2021</v>
      </c>
      <c r="B514" s="8">
        <v>44364</v>
      </c>
      <c r="C514" s="50">
        <v>1330</v>
      </c>
      <c r="D514" t="s">
        <v>286</v>
      </c>
      <c r="E514" t="s">
        <v>297</v>
      </c>
      <c r="F514" t="s">
        <v>290</v>
      </c>
      <c r="G514" t="s">
        <v>247</v>
      </c>
    </row>
    <row r="515" spans="1:13" x14ac:dyDescent="0.25">
      <c r="A515">
        <v>2021</v>
      </c>
      <c r="B515" s="8">
        <v>44364</v>
      </c>
      <c r="C515" s="50">
        <v>1430</v>
      </c>
      <c r="D515" t="s">
        <v>286</v>
      </c>
      <c r="E515" t="s">
        <v>297</v>
      </c>
      <c r="F515" t="s">
        <v>290</v>
      </c>
      <c r="G515" t="s">
        <v>247</v>
      </c>
    </row>
    <row r="516" spans="1:13" x14ac:dyDescent="0.25">
      <c r="A516">
        <v>2021</v>
      </c>
      <c r="B516" s="8">
        <v>44364</v>
      </c>
      <c r="C516" s="50">
        <v>1530</v>
      </c>
      <c r="D516" t="s">
        <v>286</v>
      </c>
      <c r="E516" t="s">
        <v>297</v>
      </c>
      <c r="F516" t="s">
        <v>290</v>
      </c>
      <c r="G516" t="s">
        <v>247</v>
      </c>
    </row>
    <row r="517" spans="1:13" x14ac:dyDescent="0.25">
      <c r="A517">
        <v>2021</v>
      </c>
      <c r="B517" s="8">
        <v>44364</v>
      </c>
      <c r="C517" s="50">
        <v>1630</v>
      </c>
      <c r="D517" t="s">
        <v>286</v>
      </c>
      <c r="E517" t="s">
        <v>297</v>
      </c>
      <c r="F517" t="s">
        <v>290</v>
      </c>
      <c r="G517" t="s">
        <v>247</v>
      </c>
    </row>
    <row r="518" spans="1:13" x14ac:dyDescent="0.25">
      <c r="A518">
        <v>2021</v>
      </c>
      <c r="B518" s="8">
        <v>44364</v>
      </c>
      <c r="C518" s="50">
        <v>1730</v>
      </c>
      <c r="D518" t="s">
        <v>286</v>
      </c>
      <c r="E518" t="s">
        <v>297</v>
      </c>
      <c r="F518" t="s">
        <v>290</v>
      </c>
      <c r="G518" t="s">
        <v>247</v>
      </c>
    </row>
    <row r="519" spans="1:13" x14ac:dyDescent="0.25">
      <c r="A519">
        <v>2021</v>
      </c>
      <c r="B519" s="8">
        <v>44364</v>
      </c>
      <c r="C519" s="50">
        <v>1830</v>
      </c>
      <c r="D519" t="s">
        <v>286</v>
      </c>
      <c r="E519" t="s">
        <v>297</v>
      </c>
      <c r="F519" t="s">
        <v>290</v>
      </c>
      <c r="G519" t="s">
        <v>247</v>
      </c>
    </row>
    <row r="520" spans="1:13" x14ac:dyDescent="0.25">
      <c r="A520">
        <v>2021</v>
      </c>
      <c r="B520" s="8">
        <v>44364</v>
      </c>
      <c r="C520" s="50">
        <v>1930</v>
      </c>
      <c r="D520" t="s">
        <v>286</v>
      </c>
      <c r="E520" t="s">
        <v>297</v>
      </c>
      <c r="F520" t="s">
        <v>290</v>
      </c>
      <c r="G520" s="9">
        <v>0.83256944444444436</v>
      </c>
      <c r="H520" t="s">
        <v>13</v>
      </c>
      <c r="I520" s="13">
        <v>74.900000000000006</v>
      </c>
      <c r="J520">
        <v>6659</v>
      </c>
      <c r="K520" s="10">
        <v>12.41</v>
      </c>
      <c r="L520">
        <v>1</v>
      </c>
    </row>
    <row r="521" spans="1:13" x14ac:dyDescent="0.25">
      <c r="A521">
        <v>2021</v>
      </c>
      <c r="B521" s="8">
        <v>44364</v>
      </c>
      <c r="C521" s="50">
        <v>2030</v>
      </c>
      <c r="D521" t="s">
        <v>261</v>
      </c>
      <c r="E521" t="s">
        <v>297</v>
      </c>
      <c r="F521" t="s">
        <v>290</v>
      </c>
      <c r="G521" t="s">
        <v>295</v>
      </c>
      <c r="M521" t="s">
        <v>245</v>
      </c>
    </row>
    <row r="522" spans="1:13" x14ac:dyDescent="0.25">
      <c r="A522">
        <v>2021</v>
      </c>
      <c r="B522" s="8">
        <v>44364</v>
      </c>
      <c r="C522" s="50">
        <v>2130</v>
      </c>
      <c r="D522" t="s">
        <v>286</v>
      </c>
      <c r="E522" t="s">
        <v>297</v>
      </c>
      <c r="F522" t="s">
        <v>290</v>
      </c>
      <c r="G522" t="s">
        <v>247</v>
      </c>
    </row>
    <row r="523" spans="1:13" x14ac:dyDescent="0.25">
      <c r="A523">
        <v>2021</v>
      </c>
      <c r="B523" s="8">
        <v>44364</v>
      </c>
      <c r="C523" s="50">
        <v>2230</v>
      </c>
      <c r="D523" t="s">
        <v>286</v>
      </c>
      <c r="E523" t="s">
        <v>297</v>
      </c>
      <c r="F523" t="s">
        <v>290</v>
      </c>
      <c r="G523" s="9">
        <v>0.95506944444444442</v>
      </c>
      <c r="H523" t="s">
        <v>13</v>
      </c>
      <c r="I523" s="13">
        <v>88.7</v>
      </c>
      <c r="J523">
        <v>5684</v>
      </c>
      <c r="K523" s="10">
        <v>9.81</v>
      </c>
      <c r="L523">
        <v>1</v>
      </c>
    </row>
    <row r="524" spans="1:13" x14ac:dyDescent="0.25">
      <c r="A524">
        <v>2021</v>
      </c>
      <c r="B524" s="8">
        <v>44364</v>
      </c>
      <c r="C524" s="50">
        <v>2330</v>
      </c>
      <c r="D524" t="s">
        <v>286</v>
      </c>
      <c r="E524" t="s">
        <v>297</v>
      </c>
      <c r="F524" t="s">
        <v>290</v>
      </c>
      <c r="G524" s="9">
        <v>0.97945601851851849</v>
      </c>
      <c r="H524" t="s">
        <v>13</v>
      </c>
      <c r="I524" s="13">
        <v>85.8</v>
      </c>
      <c r="J524">
        <v>83</v>
      </c>
      <c r="K524" s="10">
        <v>15.58</v>
      </c>
      <c r="L524">
        <v>1</v>
      </c>
    </row>
  </sheetData>
  <autoFilter ref="A2:N524" xr:uid="{8C074515-DEA8-41A1-99A8-4F783B73A669}"/>
  <mergeCells count="1">
    <mergeCell ref="A1:L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24B1-45AD-44F3-946B-39A330037850}">
  <dimension ref="A1:N4212"/>
  <sheetViews>
    <sheetView zoomScale="80" zoomScaleNormal="80" workbookViewId="0">
      <pane ySplit="1" topLeftCell="A4172" activePane="bottomLeft" state="frozen"/>
      <selection pane="bottomLeft" activeCell="E4212" sqref="E4212"/>
    </sheetView>
  </sheetViews>
  <sheetFormatPr defaultRowHeight="15" x14ac:dyDescent="0.25"/>
  <cols>
    <col min="2" max="2" width="12.5703125" customWidth="1"/>
    <col min="3" max="3" width="10.85546875" style="50" bestFit="1" customWidth="1"/>
    <col min="4" max="4" width="22" bestFit="1" customWidth="1"/>
    <col min="5" max="5" width="17.85546875" bestFit="1" customWidth="1"/>
    <col min="6" max="6" width="8.42578125" bestFit="1" customWidth="1"/>
    <col min="7" max="7" width="15.28515625" style="11" customWidth="1"/>
    <col min="8" max="8" width="15.42578125" customWidth="1"/>
    <col min="9" max="9" width="6.42578125" style="13" bestFit="1" customWidth="1"/>
    <col min="10" max="10" width="6.140625" bestFit="1" customWidth="1"/>
    <col min="11" max="11" width="9.140625" style="10"/>
    <col min="12" max="12" width="10.140625" bestFit="1" customWidth="1"/>
    <col min="13" max="13" width="46.140625" style="22" customWidth="1"/>
  </cols>
  <sheetData>
    <row r="1" spans="1:14" x14ac:dyDescent="0.25">
      <c r="A1" s="1" t="s">
        <v>0</v>
      </c>
      <c r="B1" s="1" t="s">
        <v>1</v>
      </c>
      <c r="C1" s="49" t="s">
        <v>285</v>
      </c>
      <c r="D1" s="2" t="s">
        <v>298</v>
      </c>
      <c r="E1" s="3" t="s">
        <v>299</v>
      </c>
      <c r="F1" s="1" t="s">
        <v>3</v>
      </c>
      <c r="G1" s="4" t="s">
        <v>4</v>
      </c>
      <c r="H1" s="5" t="s">
        <v>5</v>
      </c>
      <c r="I1" s="6" t="s">
        <v>6</v>
      </c>
      <c r="J1" s="5" t="s">
        <v>7</v>
      </c>
      <c r="K1" s="7" t="s">
        <v>8</v>
      </c>
      <c r="L1" s="5" t="s">
        <v>9</v>
      </c>
      <c r="M1" s="59" t="s">
        <v>10</v>
      </c>
      <c r="N1" s="5" t="s">
        <v>11</v>
      </c>
    </row>
    <row r="2" spans="1:14" x14ac:dyDescent="0.25">
      <c r="A2">
        <v>2021</v>
      </c>
      <c r="B2" s="8">
        <v>44228</v>
      </c>
      <c r="C2" s="50">
        <v>1400</v>
      </c>
      <c r="D2" t="s">
        <v>286</v>
      </c>
      <c r="E2" t="s">
        <v>289</v>
      </c>
      <c r="F2" t="s">
        <v>290</v>
      </c>
      <c r="G2" s="11" t="s">
        <v>247</v>
      </c>
    </row>
    <row r="3" spans="1:14" x14ac:dyDescent="0.25">
      <c r="A3">
        <v>2021</v>
      </c>
      <c r="B3" s="8">
        <v>44228</v>
      </c>
      <c r="C3" s="50">
        <v>1500</v>
      </c>
      <c r="D3" t="s">
        <v>286</v>
      </c>
      <c r="E3" t="s">
        <v>289</v>
      </c>
      <c r="F3" t="s">
        <v>290</v>
      </c>
      <c r="G3" s="11" t="s">
        <v>247</v>
      </c>
    </row>
    <row r="4" spans="1:14" x14ac:dyDescent="0.25">
      <c r="A4">
        <v>2021</v>
      </c>
      <c r="B4" s="8">
        <v>44228</v>
      </c>
      <c r="C4" s="50">
        <v>1600</v>
      </c>
      <c r="D4" t="s">
        <v>286</v>
      </c>
      <c r="E4" t="s">
        <v>289</v>
      </c>
      <c r="F4" t="s">
        <v>290</v>
      </c>
      <c r="G4" s="11" t="s">
        <v>247</v>
      </c>
    </row>
    <row r="5" spans="1:14" x14ac:dyDescent="0.25">
      <c r="A5">
        <v>2021</v>
      </c>
      <c r="B5" s="8">
        <v>44228</v>
      </c>
      <c r="C5" s="50">
        <v>1700</v>
      </c>
      <c r="D5" t="s">
        <v>286</v>
      </c>
      <c r="E5" t="s">
        <v>289</v>
      </c>
      <c r="F5" t="s">
        <v>290</v>
      </c>
      <c r="G5" s="11" t="s">
        <v>247</v>
      </c>
    </row>
    <row r="6" spans="1:14" x14ac:dyDescent="0.25">
      <c r="A6">
        <v>2021</v>
      </c>
      <c r="B6" s="8">
        <v>44228</v>
      </c>
      <c r="C6" s="50">
        <v>1800</v>
      </c>
      <c r="D6" t="s">
        <v>286</v>
      </c>
      <c r="E6" t="s">
        <v>289</v>
      </c>
      <c r="F6" t="s">
        <v>290</v>
      </c>
      <c r="G6" s="11" t="s">
        <v>247</v>
      </c>
    </row>
    <row r="7" spans="1:14" x14ac:dyDescent="0.25">
      <c r="A7">
        <v>2021</v>
      </c>
      <c r="B7" s="8">
        <v>44228</v>
      </c>
      <c r="C7" s="50">
        <v>1900</v>
      </c>
      <c r="D7" t="s">
        <v>286</v>
      </c>
      <c r="E7" t="s">
        <v>289</v>
      </c>
      <c r="F7" t="s">
        <v>290</v>
      </c>
      <c r="G7" s="11" t="s">
        <v>247</v>
      </c>
    </row>
    <row r="8" spans="1:14" x14ac:dyDescent="0.25">
      <c r="A8">
        <v>2021</v>
      </c>
      <c r="B8" s="8">
        <v>44228</v>
      </c>
      <c r="C8" s="50">
        <v>2000</v>
      </c>
      <c r="D8" t="s">
        <v>286</v>
      </c>
      <c r="E8" t="s">
        <v>289</v>
      </c>
      <c r="F8" t="s">
        <v>290</v>
      </c>
      <c r="G8" s="11" t="s">
        <v>247</v>
      </c>
    </row>
    <row r="9" spans="1:14" x14ac:dyDescent="0.25">
      <c r="A9">
        <v>2021</v>
      </c>
      <c r="B9" s="8">
        <v>44228</v>
      </c>
      <c r="C9" s="50">
        <v>2100</v>
      </c>
      <c r="D9" t="s">
        <v>286</v>
      </c>
      <c r="E9" t="s">
        <v>289</v>
      </c>
      <c r="F9" t="s">
        <v>290</v>
      </c>
      <c r="G9" s="11" t="s">
        <v>247</v>
      </c>
    </row>
    <row r="10" spans="1:14" x14ac:dyDescent="0.25">
      <c r="A10">
        <v>2021</v>
      </c>
      <c r="B10" s="8">
        <v>44228</v>
      </c>
      <c r="C10" s="50">
        <v>2200</v>
      </c>
      <c r="D10" t="s">
        <v>286</v>
      </c>
      <c r="E10" t="s">
        <v>289</v>
      </c>
      <c r="F10" t="s">
        <v>290</v>
      </c>
      <c r="G10" s="11" t="s">
        <v>247</v>
      </c>
    </row>
    <row r="11" spans="1:14" x14ac:dyDescent="0.25">
      <c r="A11">
        <v>2021</v>
      </c>
      <c r="B11" s="8">
        <v>44228</v>
      </c>
      <c r="C11" s="50">
        <v>2300</v>
      </c>
      <c r="D11" t="s">
        <v>286</v>
      </c>
      <c r="E11" t="s">
        <v>289</v>
      </c>
      <c r="F11" t="s">
        <v>290</v>
      </c>
      <c r="G11" s="11" t="s">
        <v>247</v>
      </c>
    </row>
    <row r="12" spans="1:14" x14ac:dyDescent="0.25">
      <c r="A12">
        <v>2021</v>
      </c>
      <c r="B12" s="8">
        <v>44229</v>
      </c>
      <c r="C12" s="50">
        <v>0</v>
      </c>
      <c r="D12" t="s">
        <v>286</v>
      </c>
      <c r="E12" t="s">
        <v>289</v>
      </c>
      <c r="F12" t="s">
        <v>290</v>
      </c>
      <c r="G12" s="11" t="s">
        <v>247</v>
      </c>
    </row>
    <row r="13" spans="1:14" x14ac:dyDescent="0.25">
      <c r="A13">
        <v>2021</v>
      </c>
      <c r="B13" s="8">
        <v>44229</v>
      </c>
      <c r="C13" s="50">
        <v>100</v>
      </c>
      <c r="D13" t="s">
        <v>286</v>
      </c>
      <c r="E13" t="s">
        <v>289</v>
      </c>
      <c r="F13" t="s">
        <v>290</v>
      </c>
      <c r="G13" s="11" t="s">
        <v>247</v>
      </c>
    </row>
    <row r="14" spans="1:14" x14ac:dyDescent="0.25">
      <c r="A14">
        <v>2021</v>
      </c>
      <c r="B14" s="8">
        <v>44229</v>
      </c>
      <c r="C14" s="50">
        <v>200</v>
      </c>
      <c r="D14" t="s">
        <v>286</v>
      </c>
      <c r="E14" t="s">
        <v>289</v>
      </c>
      <c r="F14" t="s">
        <v>290</v>
      </c>
      <c r="G14" s="11" t="s">
        <v>247</v>
      </c>
    </row>
    <row r="15" spans="1:14" x14ac:dyDescent="0.25">
      <c r="A15">
        <v>2021</v>
      </c>
      <c r="B15" s="8">
        <v>44229</v>
      </c>
      <c r="C15" s="50">
        <v>300</v>
      </c>
      <c r="D15" t="s">
        <v>286</v>
      </c>
      <c r="E15" t="s">
        <v>289</v>
      </c>
      <c r="F15" t="s">
        <v>290</v>
      </c>
      <c r="G15" s="11">
        <v>0.12954861111111113</v>
      </c>
      <c r="H15" t="s">
        <v>13</v>
      </c>
      <c r="I15" s="13">
        <v>68.599999999999994</v>
      </c>
      <c r="J15">
        <v>1161</v>
      </c>
      <c r="K15" s="10">
        <v>17.899999999999999</v>
      </c>
      <c r="L15">
        <v>1</v>
      </c>
    </row>
    <row r="16" spans="1:14" x14ac:dyDescent="0.25">
      <c r="A16">
        <v>2021</v>
      </c>
      <c r="B16" s="8">
        <v>44229</v>
      </c>
      <c r="C16" s="50">
        <v>300</v>
      </c>
      <c r="D16" t="s">
        <v>286</v>
      </c>
      <c r="E16" t="s">
        <v>289</v>
      </c>
      <c r="F16" t="s">
        <v>290</v>
      </c>
      <c r="G16" s="11">
        <v>0.14420138888888889</v>
      </c>
      <c r="H16" t="s">
        <v>13</v>
      </c>
      <c r="I16" s="13">
        <v>78.900000000000006</v>
      </c>
      <c r="J16">
        <v>4925</v>
      </c>
      <c r="K16" s="10">
        <v>6.49</v>
      </c>
      <c r="L16">
        <v>1</v>
      </c>
    </row>
    <row r="17" spans="1:12" x14ac:dyDescent="0.25">
      <c r="A17">
        <v>2021</v>
      </c>
      <c r="B17" s="8">
        <v>44229</v>
      </c>
      <c r="C17" s="50">
        <v>400</v>
      </c>
      <c r="D17" t="s">
        <v>286</v>
      </c>
      <c r="E17" t="s">
        <v>289</v>
      </c>
      <c r="F17" t="s">
        <v>290</v>
      </c>
      <c r="G17" s="11">
        <v>0.16918981481481479</v>
      </c>
      <c r="H17" t="s">
        <v>13</v>
      </c>
      <c r="I17" s="13">
        <v>81.900000000000006</v>
      </c>
      <c r="J17">
        <v>651</v>
      </c>
      <c r="K17" s="10">
        <v>8.34</v>
      </c>
      <c r="L17">
        <v>1</v>
      </c>
    </row>
    <row r="18" spans="1:12" x14ac:dyDescent="0.25">
      <c r="A18">
        <v>2021</v>
      </c>
      <c r="B18" s="8">
        <v>44229</v>
      </c>
      <c r="C18" s="50">
        <v>500</v>
      </c>
      <c r="D18" t="s">
        <v>286</v>
      </c>
      <c r="E18" t="s">
        <v>289</v>
      </c>
      <c r="F18" t="s">
        <v>290</v>
      </c>
      <c r="G18" s="11" t="s">
        <v>247</v>
      </c>
    </row>
    <row r="19" spans="1:12" x14ac:dyDescent="0.25">
      <c r="A19">
        <v>2021</v>
      </c>
      <c r="B19" s="8">
        <v>44229</v>
      </c>
      <c r="C19" s="50">
        <v>600</v>
      </c>
      <c r="D19" t="s">
        <v>286</v>
      </c>
      <c r="E19" t="s">
        <v>289</v>
      </c>
      <c r="F19" t="s">
        <v>290</v>
      </c>
      <c r="G19" s="11" t="s">
        <v>247</v>
      </c>
    </row>
    <row r="20" spans="1:12" x14ac:dyDescent="0.25">
      <c r="A20">
        <v>2021</v>
      </c>
      <c r="B20" s="8">
        <v>44229</v>
      </c>
      <c r="C20" s="50">
        <v>700</v>
      </c>
      <c r="D20" t="s">
        <v>286</v>
      </c>
      <c r="E20" t="s">
        <v>289</v>
      </c>
      <c r="F20" t="s">
        <v>290</v>
      </c>
      <c r="G20" s="11" t="s">
        <v>247</v>
      </c>
    </row>
    <row r="21" spans="1:12" x14ac:dyDescent="0.25">
      <c r="A21">
        <v>2021</v>
      </c>
      <c r="B21" s="8">
        <v>44229</v>
      </c>
      <c r="C21" s="50">
        <v>800</v>
      </c>
      <c r="D21" t="s">
        <v>286</v>
      </c>
      <c r="E21" t="s">
        <v>289</v>
      </c>
      <c r="F21" t="s">
        <v>290</v>
      </c>
      <c r="G21" s="11" t="s">
        <v>247</v>
      </c>
    </row>
    <row r="22" spans="1:12" x14ac:dyDescent="0.25">
      <c r="A22">
        <v>2021</v>
      </c>
      <c r="B22" s="8">
        <v>44229</v>
      </c>
      <c r="C22" s="50">
        <v>900</v>
      </c>
      <c r="D22" t="s">
        <v>286</v>
      </c>
      <c r="E22" t="s">
        <v>289</v>
      </c>
      <c r="F22" t="s">
        <v>290</v>
      </c>
      <c r="G22" s="11" t="s">
        <v>247</v>
      </c>
    </row>
    <row r="23" spans="1:12" x14ac:dyDescent="0.25">
      <c r="A23">
        <v>2021</v>
      </c>
      <c r="B23" s="8">
        <v>44229</v>
      </c>
      <c r="C23" s="50">
        <v>1000</v>
      </c>
      <c r="D23" t="s">
        <v>286</v>
      </c>
      <c r="E23" t="s">
        <v>289</v>
      </c>
      <c r="F23" t="s">
        <v>290</v>
      </c>
      <c r="G23" s="11" t="s">
        <v>247</v>
      </c>
    </row>
    <row r="24" spans="1:12" x14ac:dyDescent="0.25">
      <c r="A24">
        <v>2021</v>
      </c>
      <c r="B24" s="8">
        <v>44229</v>
      </c>
      <c r="C24" s="50">
        <v>1100</v>
      </c>
      <c r="D24" t="s">
        <v>286</v>
      </c>
      <c r="E24" t="s">
        <v>289</v>
      </c>
      <c r="F24" t="s">
        <v>290</v>
      </c>
      <c r="G24" s="11" t="s">
        <v>247</v>
      </c>
    </row>
    <row r="25" spans="1:12" x14ac:dyDescent="0.25">
      <c r="A25">
        <v>2021</v>
      </c>
      <c r="B25" s="8">
        <v>44229</v>
      </c>
      <c r="C25" s="50">
        <v>1200</v>
      </c>
      <c r="D25" t="s">
        <v>286</v>
      </c>
      <c r="E25" t="s">
        <v>289</v>
      </c>
      <c r="F25" t="s">
        <v>290</v>
      </c>
      <c r="G25" s="11" t="s">
        <v>247</v>
      </c>
    </row>
    <row r="26" spans="1:12" x14ac:dyDescent="0.25">
      <c r="A26">
        <v>2021</v>
      </c>
      <c r="B26" s="8">
        <v>44229</v>
      </c>
      <c r="C26" s="50">
        <v>1300</v>
      </c>
      <c r="D26" t="s">
        <v>286</v>
      </c>
      <c r="E26" t="s">
        <v>289</v>
      </c>
      <c r="F26" t="s">
        <v>290</v>
      </c>
      <c r="G26" s="11" t="s">
        <v>247</v>
      </c>
    </row>
    <row r="27" spans="1:12" x14ac:dyDescent="0.25">
      <c r="A27">
        <v>2021</v>
      </c>
      <c r="B27" s="8">
        <v>44229</v>
      </c>
      <c r="C27" s="50">
        <v>1400</v>
      </c>
      <c r="D27" t="s">
        <v>286</v>
      </c>
      <c r="E27" t="s">
        <v>289</v>
      </c>
      <c r="F27" t="s">
        <v>290</v>
      </c>
      <c r="G27" s="11" t="s">
        <v>247</v>
      </c>
    </row>
    <row r="28" spans="1:12" x14ac:dyDescent="0.25">
      <c r="A28">
        <v>2021</v>
      </c>
      <c r="B28" s="8">
        <v>44229</v>
      </c>
      <c r="C28" s="50">
        <v>1500</v>
      </c>
      <c r="D28" t="s">
        <v>286</v>
      </c>
      <c r="E28" t="s">
        <v>289</v>
      </c>
      <c r="F28" t="s">
        <v>290</v>
      </c>
      <c r="G28" s="12">
        <v>0.63972222222222219</v>
      </c>
      <c r="H28" t="s">
        <v>14</v>
      </c>
      <c r="I28" s="13">
        <v>55.8</v>
      </c>
      <c r="J28">
        <v>3799</v>
      </c>
      <c r="K28" s="10">
        <v>5.08</v>
      </c>
      <c r="L28">
        <v>1</v>
      </c>
    </row>
    <row r="29" spans="1:12" x14ac:dyDescent="0.25">
      <c r="A29">
        <v>2021</v>
      </c>
      <c r="B29" s="8">
        <v>44229</v>
      </c>
      <c r="C29" s="50">
        <v>1600</v>
      </c>
      <c r="D29" t="s">
        <v>286</v>
      </c>
      <c r="E29" t="s">
        <v>289</v>
      </c>
      <c r="F29" t="s">
        <v>290</v>
      </c>
      <c r="G29" s="11" t="s">
        <v>247</v>
      </c>
    </row>
    <row r="30" spans="1:12" x14ac:dyDescent="0.25">
      <c r="A30">
        <v>2021</v>
      </c>
      <c r="B30" s="8">
        <v>44229</v>
      </c>
      <c r="C30" s="50">
        <v>1700</v>
      </c>
      <c r="D30" t="s">
        <v>286</v>
      </c>
      <c r="E30" t="s">
        <v>289</v>
      </c>
      <c r="F30" t="s">
        <v>290</v>
      </c>
      <c r="G30" s="11" t="s">
        <v>247</v>
      </c>
    </row>
    <row r="31" spans="1:12" x14ac:dyDescent="0.25">
      <c r="A31">
        <v>2021</v>
      </c>
      <c r="B31" s="8">
        <v>44229</v>
      </c>
      <c r="C31" s="50">
        <v>1800</v>
      </c>
      <c r="D31" t="s">
        <v>286</v>
      </c>
      <c r="E31" t="s">
        <v>289</v>
      </c>
      <c r="F31" t="s">
        <v>290</v>
      </c>
      <c r="G31" s="11">
        <v>0.76285879629629638</v>
      </c>
      <c r="H31" t="s">
        <v>13</v>
      </c>
      <c r="I31" s="13">
        <v>76.5</v>
      </c>
      <c r="J31">
        <v>3312</v>
      </c>
      <c r="K31" s="10">
        <v>9.58</v>
      </c>
      <c r="L31">
        <v>1</v>
      </c>
    </row>
    <row r="32" spans="1:12" x14ac:dyDescent="0.25">
      <c r="A32">
        <v>2021</v>
      </c>
      <c r="B32" s="8">
        <v>44229</v>
      </c>
      <c r="C32" s="50">
        <v>1900</v>
      </c>
      <c r="D32" t="s">
        <v>286</v>
      </c>
      <c r="E32" t="s">
        <v>289</v>
      </c>
      <c r="F32" t="s">
        <v>290</v>
      </c>
      <c r="G32" s="11" t="s">
        <v>247</v>
      </c>
    </row>
    <row r="33" spans="1:12" x14ac:dyDescent="0.25">
      <c r="A33">
        <v>2021</v>
      </c>
      <c r="B33" s="8">
        <v>44229</v>
      </c>
      <c r="C33" s="50">
        <v>2000</v>
      </c>
      <c r="D33" t="s">
        <v>286</v>
      </c>
      <c r="E33" t="s">
        <v>289</v>
      </c>
      <c r="F33" t="s">
        <v>290</v>
      </c>
      <c r="G33" s="11" t="s">
        <v>247</v>
      </c>
    </row>
    <row r="34" spans="1:12" x14ac:dyDescent="0.25">
      <c r="A34">
        <v>2021</v>
      </c>
      <c r="B34" s="8">
        <v>44229</v>
      </c>
      <c r="C34" s="50">
        <v>2100</v>
      </c>
      <c r="D34" t="s">
        <v>286</v>
      </c>
      <c r="E34" t="s">
        <v>289</v>
      </c>
      <c r="F34" t="s">
        <v>290</v>
      </c>
      <c r="G34" s="11" t="s">
        <v>247</v>
      </c>
    </row>
    <row r="35" spans="1:12" x14ac:dyDescent="0.25">
      <c r="A35">
        <v>2021</v>
      </c>
      <c r="B35" s="8">
        <v>44229</v>
      </c>
      <c r="C35" s="50">
        <v>2200</v>
      </c>
      <c r="D35" t="s">
        <v>286</v>
      </c>
      <c r="E35" t="s">
        <v>289</v>
      </c>
      <c r="F35" t="s">
        <v>290</v>
      </c>
      <c r="G35" s="11" t="s">
        <v>247</v>
      </c>
    </row>
    <row r="36" spans="1:12" x14ac:dyDescent="0.25">
      <c r="A36">
        <v>2021</v>
      </c>
      <c r="B36" s="8">
        <v>44229</v>
      </c>
      <c r="C36" s="50">
        <v>2300</v>
      </c>
      <c r="D36" t="s">
        <v>286</v>
      </c>
      <c r="E36" t="s">
        <v>289</v>
      </c>
      <c r="F36" t="s">
        <v>290</v>
      </c>
      <c r="G36" s="11" t="s">
        <v>247</v>
      </c>
    </row>
    <row r="37" spans="1:12" x14ac:dyDescent="0.25">
      <c r="A37">
        <v>2021</v>
      </c>
      <c r="B37" s="8">
        <v>44230</v>
      </c>
      <c r="C37" s="50">
        <v>0</v>
      </c>
      <c r="D37" t="s">
        <v>286</v>
      </c>
      <c r="E37" t="s">
        <v>289</v>
      </c>
      <c r="F37" t="s">
        <v>290</v>
      </c>
      <c r="G37" s="11" t="s">
        <v>247</v>
      </c>
    </row>
    <row r="38" spans="1:12" x14ac:dyDescent="0.25">
      <c r="A38">
        <v>2021</v>
      </c>
      <c r="B38" s="8">
        <v>44230</v>
      </c>
      <c r="C38" s="50">
        <v>100</v>
      </c>
      <c r="D38" t="s">
        <v>286</v>
      </c>
      <c r="E38" t="s">
        <v>289</v>
      </c>
      <c r="F38" t="s">
        <v>290</v>
      </c>
      <c r="G38" s="11">
        <v>5.6736111111111105E-2</v>
      </c>
      <c r="H38" t="s">
        <v>13</v>
      </c>
      <c r="I38" s="13">
        <v>79.3</v>
      </c>
      <c r="J38">
        <v>3864</v>
      </c>
      <c r="K38" s="10">
        <v>5.44</v>
      </c>
      <c r="L38">
        <v>1</v>
      </c>
    </row>
    <row r="39" spans="1:12" x14ac:dyDescent="0.25">
      <c r="A39">
        <v>2021</v>
      </c>
      <c r="B39" s="8">
        <v>44230</v>
      </c>
      <c r="C39" s="50">
        <v>200</v>
      </c>
      <c r="D39" t="s">
        <v>286</v>
      </c>
      <c r="E39" t="s">
        <v>289</v>
      </c>
      <c r="F39" t="s">
        <v>290</v>
      </c>
      <c r="G39" s="11" t="s">
        <v>247</v>
      </c>
    </row>
    <row r="40" spans="1:12" x14ac:dyDescent="0.25">
      <c r="A40">
        <v>2021</v>
      </c>
      <c r="B40" s="8">
        <v>44230</v>
      </c>
      <c r="C40" s="50">
        <v>300</v>
      </c>
      <c r="D40" t="s">
        <v>286</v>
      </c>
      <c r="E40" t="s">
        <v>289</v>
      </c>
      <c r="F40" t="s">
        <v>290</v>
      </c>
      <c r="G40" s="11" t="s">
        <v>247</v>
      </c>
    </row>
    <row r="41" spans="1:12" x14ac:dyDescent="0.25">
      <c r="A41">
        <v>2021</v>
      </c>
      <c r="B41" s="8">
        <v>44230</v>
      </c>
      <c r="C41" s="50">
        <v>400</v>
      </c>
      <c r="D41" t="s">
        <v>286</v>
      </c>
      <c r="E41" t="s">
        <v>289</v>
      </c>
      <c r="F41" t="s">
        <v>290</v>
      </c>
      <c r="G41" s="11">
        <v>0.16866898148148149</v>
      </c>
      <c r="H41" t="s">
        <v>13</v>
      </c>
      <c r="I41" s="13">
        <v>72</v>
      </c>
      <c r="J41">
        <v>519</v>
      </c>
      <c r="K41" s="10">
        <v>6.34</v>
      </c>
      <c r="L41">
        <v>1</v>
      </c>
    </row>
    <row r="42" spans="1:12" x14ac:dyDescent="0.25">
      <c r="A42">
        <v>2021</v>
      </c>
      <c r="B42" s="8">
        <v>44230</v>
      </c>
      <c r="C42" s="50">
        <v>500</v>
      </c>
      <c r="D42" t="s">
        <v>286</v>
      </c>
      <c r="E42" t="s">
        <v>289</v>
      </c>
      <c r="F42" t="s">
        <v>290</v>
      </c>
      <c r="G42" s="11" t="s">
        <v>247</v>
      </c>
    </row>
    <row r="43" spans="1:12" x14ac:dyDescent="0.25">
      <c r="A43">
        <v>2021</v>
      </c>
      <c r="B43" s="8">
        <v>44230</v>
      </c>
      <c r="C43" s="50">
        <v>600</v>
      </c>
      <c r="D43" t="s">
        <v>286</v>
      </c>
      <c r="E43" t="s">
        <v>289</v>
      </c>
      <c r="F43" t="s">
        <v>290</v>
      </c>
      <c r="G43" s="11" t="s">
        <v>247</v>
      </c>
    </row>
    <row r="44" spans="1:12" x14ac:dyDescent="0.25">
      <c r="A44">
        <v>2021</v>
      </c>
      <c r="B44" s="8">
        <v>44230</v>
      </c>
      <c r="C44" s="50">
        <v>700</v>
      </c>
      <c r="D44" t="s">
        <v>286</v>
      </c>
      <c r="E44" t="s">
        <v>289</v>
      </c>
      <c r="F44" t="s">
        <v>290</v>
      </c>
      <c r="G44" s="11" t="s">
        <v>247</v>
      </c>
    </row>
    <row r="45" spans="1:12" x14ac:dyDescent="0.25">
      <c r="A45">
        <v>2021</v>
      </c>
      <c r="B45" s="8">
        <v>44230</v>
      </c>
      <c r="C45" s="50">
        <v>800</v>
      </c>
      <c r="D45" t="s">
        <v>286</v>
      </c>
      <c r="E45" t="s">
        <v>289</v>
      </c>
      <c r="F45" t="s">
        <v>290</v>
      </c>
      <c r="G45" s="11" t="s">
        <v>247</v>
      </c>
    </row>
    <row r="46" spans="1:12" x14ac:dyDescent="0.25">
      <c r="A46">
        <v>2021</v>
      </c>
      <c r="B46" s="8">
        <v>44230</v>
      </c>
      <c r="C46" s="50">
        <v>900</v>
      </c>
      <c r="D46" t="s">
        <v>286</v>
      </c>
      <c r="E46" t="s">
        <v>289</v>
      </c>
      <c r="F46" t="s">
        <v>290</v>
      </c>
      <c r="G46" s="11">
        <v>0.3888773148148148</v>
      </c>
      <c r="H46" t="s">
        <v>13</v>
      </c>
      <c r="I46" s="13">
        <v>56.3</v>
      </c>
      <c r="J46">
        <v>3651</v>
      </c>
      <c r="K46" s="10">
        <v>15.36</v>
      </c>
      <c r="L46">
        <v>1</v>
      </c>
    </row>
    <row r="47" spans="1:12" x14ac:dyDescent="0.25">
      <c r="A47">
        <v>2021</v>
      </c>
      <c r="B47" s="8">
        <v>44230</v>
      </c>
      <c r="C47" s="50">
        <v>1000</v>
      </c>
      <c r="D47" t="s">
        <v>286</v>
      </c>
      <c r="E47" t="s">
        <v>289</v>
      </c>
      <c r="F47" t="s">
        <v>290</v>
      </c>
      <c r="G47" s="11" t="s">
        <v>247</v>
      </c>
    </row>
    <row r="48" spans="1:12" x14ac:dyDescent="0.25">
      <c r="A48">
        <v>2021</v>
      </c>
      <c r="B48" s="8">
        <v>44230</v>
      </c>
      <c r="C48" s="50">
        <v>1100</v>
      </c>
      <c r="D48" t="s">
        <v>286</v>
      </c>
      <c r="E48" t="s">
        <v>289</v>
      </c>
      <c r="F48" t="s">
        <v>290</v>
      </c>
      <c r="G48" s="11" t="s">
        <v>247</v>
      </c>
    </row>
    <row r="49" spans="1:12" x14ac:dyDescent="0.25">
      <c r="A49">
        <v>2021</v>
      </c>
      <c r="B49" s="8">
        <v>44230</v>
      </c>
      <c r="C49" s="50">
        <v>1200</v>
      </c>
      <c r="D49" t="s">
        <v>286</v>
      </c>
      <c r="E49" t="s">
        <v>289</v>
      </c>
      <c r="F49" t="s">
        <v>290</v>
      </c>
      <c r="G49" s="11" t="s">
        <v>247</v>
      </c>
    </row>
    <row r="50" spans="1:12" x14ac:dyDescent="0.25">
      <c r="A50">
        <v>2021</v>
      </c>
      <c r="B50" s="8">
        <v>44230</v>
      </c>
      <c r="C50" s="50">
        <v>1300</v>
      </c>
      <c r="D50" t="s">
        <v>286</v>
      </c>
      <c r="E50" t="s">
        <v>289</v>
      </c>
      <c r="F50" t="s">
        <v>290</v>
      </c>
      <c r="G50" s="11" t="s">
        <v>247</v>
      </c>
    </row>
    <row r="51" spans="1:12" x14ac:dyDescent="0.25">
      <c r="A51">
        <v>2021</v>
      </c>
      <c r="B51" s="8">
        <v>44230</v>
      </c>
      <c r="C51" s="50">
        <v>1400</v>
      </c>
      <c r="D51" t="s">
        <v>286</v>
      </c>
      <c r="E51" t="s">
        <v>289</v>
      </c>
      <c r="F51" t="s">
        <v>290</v>
      </c>
      <c r="G51" s="11" t="s">
        <v>247</v>
      </c>
    </row>
    <row r="52" spans="1:12" x14ac:dyDescent="0.25">
      <c r="A52">
        <v>2021</v>
      </c>
      <c r="B52" s="8">
        <v>44230</v>
      </c>
      <c r="C52" s="50">
        <v>1500</v>
      </c>
      <c r="D52" t="s">
        <v>286</v>
      </c>
      <c r="E52" t="s">
        <v>289</v>
      </c>
      <c r="F52" t="s">
        <v>290</v>
      </c>
      <c r="G52" s="11" t="s">
        <v>247</v>
      </c>
    </row>
    <row r="53" spans="1:12" x14ac:dyDescent="0.25">
      <c r="A53">
        <v>2021</v>
      </c>
      <c r="B53" s="8">
        <v>44230</v>
      </c>
      <c r="C53" s="50">
        <v>1600</v>
      </c>
      <c r="D53" t="s">
        <v>286</v>
      </c>
      <c r="E53" t="s">
        <v>289</v>
      </c>
      <c r="F53" t="s">
        <v>290</v>
      </c>
      <c r="G53" s="11" t="s">
        <v>247</v>
      </c>
    </row>
    <row r="54" spans="1:12" x14ac:dyDescent="0.25">
      <c r="A54">
        <v>2021</v>
      </c>
      <c r="B54" s="8">
        <v>44230</v>
      </c>
      <c r="C54" s="50">
        <v>1700</v>
      </c>
      <c r="D54" t="s">
        <v>286</v>
      </c>
      <c r="E54" t="s">
        <v>289</v>
      </c>
      <c r="F54" t="s">
        <v>290</v>
      </c>
      <c r="G54" s="11" t="s">
        <v>247</v>
      </c>
    </row>
    <row r="55" spans="1:12" x14ac:dyDescent="0.25">
      <c r="A55">
        <v>2021</v>
      </c>
      <c r="B55" s="8">
        <v>44230</v>
      </c>
      <c r="C55" s="50">
        <v>1800</v>
      </c>
      <c r="D55" t="s">
        <v>286</v>
      </c>
      <c r="E55" t="s">
        <v>289</v>
      </c>
      <c r="F55" t="s">
        <v>290</v>
      </c>
      <c r="G55" s="11">
        <v>0.7564467592592593</v>
      </c>
      <c r="H55" t="s">
        <v>13</v>
      </c>
      <c r="I55" s="13">
        <v>59.3</v>
      </c>
      <c r="J55">
        <v>1647</v>
      </c>
      <c r="K55" s="10">
        <v>18.55</v>
      </c>
      <c r="L55">
        <v>1</v>
      </c>
    </row>
    <row r="56" spans="1:12" x14ac:dyDescent="0.25">
      <c r="A56">
        <v>2021</v>
      </c>
      <c r="B56" s="8">
        <v>44230</v>
      </c>
      <c r="C56" s="50">
        <v>1900</v>
      </c>
      <c r="D56" t="s">
        <v>286</v>
      </c>
      <c r="E56" t="s">
        <v>289</v>
      </c>
      <c r="F56" t="s">
        <v>290</v>
      </c>
      <c r="G56" s="11" t="s">
        <v>247</v>
      </c>
    </row>
    <row r="57" spans="1:12" x14ac:dyDescent="0.25">
      <c r="A57">
        <v>2021</v>
      </c>
      <c r="B57" s="8">
        <v>44230</v>
      </c>
      <c r="C57" s="50">
        <v>2000</v>
      </c>
      <c r="D57" t="s">
        <v>286</v>
      </c>
      <c r="E57" t="s">
        <v>289</v>
      </c>
      <c r="F57" t="s">
        <v>290</v>
      </c>
      <c r="G57" s="11">
        <v>0.8471643518518519</v>
      </c>
      <c r="H57" t="s">
        <v>14</v>
      </c>
      <c r="I57" s="13">
        <v>66.900000000000006</v>
      </c>
      <c r="J57">
        <v>3534</v>
      </c>
      <c r="K57" s="10">
        <v>18.62</v>
      </c>
      <c r="L57">
        <v>1</v>
      </c>
    </row>
    <row r="58" spans="1:12" x14ac:dyDescent="0.25">
      <c r="A58">
        <v>2021</v>
      </c>
      <c r="B58" s="8">
        <v>44230</v>
      </c>
      <c r="C58" s="50">
        <v>2100</v>
      </c>
      <c r="D58" t="s">
        <v>286</v>
      </c>
      <c r="E58" t="s">
        <v>289</v>
      </c>
      <c r="F58" t="s">
        <v>290</v>
      </c>
      <c r="G58" s="11" t="s">
        <v>247</v>
      </c>
    </row>
    <row r="59" spans="1:12" x14ac:dyDescent="0.25">
      <c r="A59">
        <v>2021</v>
      </c>
      <c r="B59" s="8">
        <v>44230</v>
      </c>
      <c r="C59" s="50">
        <v>2200</v>
      </c>
      <c r="D59" t="s">
        <v>286</v>
      </c>
      <c r="E59" t="s">
        <v>289</v>
      </c>
      <c r="F59" t="s">
        <v>290</v>
      </c>
      <c r="G59" s="11" t="s">
        <v>247</v>
      </c>
    </row>
    <row r="60" spans="1:12" x14ac:dyDescent="0.25">
      <c r="A60">
        <v>2021</v>
      </c>
      <c r="B60" s="8">
        <v>44230</v>
      </c>
      <c r="C60" s="50">
        <v>2300</v>
      </c>
      <c r="D60" t="s">
        <v>286</v>
      </c>
      <c r="E60" t="s">
        <v>289</v>
      </c>
      <c r="F60" t="s">
        <v>290</v>
      </c>
      <c r="G60" s="11">
        <v>0.96103009259259264</v>
      </c>
      <c r="H60" t="s">
        <v>13</v>
      </c>
      <c r="I60" s="13">
        <v>58.8</v>
      </c>
      <c r="J60">
        <v>684</v>
      </c>
      <c r="K60" s="10">
        <v>14.12</v>
      </c>
      <c r="L60">
        <v>1</v>
      </c>
    </row>
    <row r="61" spans="1:12" x14ac:dyDescent="0.25">
      <c r="A61">
        <v>2021</v>
      </c>
      <c r="B61" s="8">
        <v>44231</v>
      </c>
      <c r="C61" s="50">
        <v>0</v>
      </c>
      <c r="D61" t="s">
        <v>286</v>
      </c>
      <c r="E61" t="s">
        <v>289</v>
      </c>
      <c r="F61" t="s">
        <v>290</v>
      </c>
      <c r="G61" s="11" t="s">
        <v>247</v>
      </c>
    </row>
    <row r="62" spans="1:12" x14ac:dyDescent="0.25">
      <c r="A62">
        <v>2021</v>
      </c>
      <c r="B62" s="8">
        <v>44231</v>
      </c>
      <c r="C62" s="50">
        <v>100</v>
      </c>
      <c r="D62" t="s">
        <v>286</v>
      </c>
      <c r="E62" t="s">
        <v>289</v>
      </c>
      <c r="F62" t="s">
        <v>290</v>
      </c>
      <c r="G62" s="11" t="s">
        <v>247</v>
      </c>
    </row>
    <row r="63" spans="1:12" x14ac:dyDescent="0.25">
      <c r="A63">
        <v>2021</v>
      </c>
      <c r="B63" s="8">
        <v>44231</v>
      </c>
      <c r="C63" s="50">
        <v>200</v>
      </c>
      <c r="D63" t="s">
        <v>286</v>
      </c>
      <c r="E63" t="s">
        <v>289</v>
      </c>
      <c r="F63" t="s">
        <v>290</v>
      </c>
      <c r="G63" s="11" t="s">
        <v>247</v>
      </c>
    </row>
    <row r="64" spans="1:12" x14ac:dyDescent="0.25">
      <c r="A64">
        <v>2021</v>
      </c>
      <c r="B64" s="8">
        <v>44231</v>
      </c>
      <c r="C64" s="50">
        <v>300</v>
      </c>
      <c r="D64" t="s">
        <v>286</v>
      </c>
      <c r="E64" t="s">
        <v>289</v>
      </c>
      <c r="F64" t="s">
        <v>290</v>
      </c>
      <c r="G64" s="11">
        <v>0.14409722222222224</v>
      </c>
      <c r="H64" t="s">
        <v>13</v>
      </c>
      <c r="I64" s="13">
        <v>89.1</v>
      </c>
      <c r="J64">
        <v>4861</v>
      </c>
      <c r="K64" s="10">
        <v>18.850000000000001</v>
      </c>
      <c r="L64">
        <v>1</v>
      </c>
    </row>
    <row r="65" spans="1:12" x14ac:dyDescent="0.25">
      <c r="A65">
        <v>2021</v>
      </c>
      <c r="B65" s="8">
        <v>44231</v>
      </c>
      <c r="C65" s="50">
        <v>400</v>
      </c>
      <c r="D65" t="s">
        <v>286</v>
      </c>
      <c r="E65" t="s">
        <v>289</v>
      </c>
      <c r="F65" t="s">
        <v>290</v>
      </c>
      <c r="G65" s="11" t="s">
        <v>247</v>
      </c>
    </row>
    <row r="66" spans="1:12" x14ac:dyDescent="0.25">
      <c r="A66">
        <v>2021</v>
      </c>
      <c r="B66" s="8">
        <v>44231</v>
      </c>
      <c r="C66" s="50">
        <v>500</v>
      </c>
      <c r="D66" t="s">
        <v>286</v>
      </c>
      <c r="E66" t="s">
        <v>289</v>
      </c>
      <c r="F66" t="s">
        <v>290</v>
      </c>
      <c r="G66" s="11" t="s">
        <v>247</v>
      </c>
    </row>
    <row r="67" spans="1:12" x14ac:dyDescent="0.25">
      <c r="A67">
        <v>2021</v>
      </c>
      <c r="B67" s="8">
        <v>44231</v>
      </c>
      <c r="C67" s="50">
        <v>600</v>
      </c>
      <c r="D67" t="s">
        <v>286</v>
      </c>
      <c r="E67" t="s">
        <v>289</v>
      </c>
      <c r="F67" t="s">
        <v>290</v>
      </c>
      <c r="G67" s="11" t="s">
        <v>247</v>
      </c>
    </row>
    <row r="68" spans="1:12" x14ac:dyDescent="0.25">
      <c r="A68">
        <v>2021</v>
      </c>
      <c r="B68" s="8">
        <v>44231</v>
      </c>
      <c r="C68" s="50">
        <v>700</v>
      </c>
      <c r="D68" t="s">
        <v>286</v>
      </c>
      <c r="E68" t="s">
        <v>289</v>
      </c>
      <c r="F68" t="s">
        <v>290</v>
      </c>
      <c r="G68" s="11" t="s">
        <v>247</v>
      </c>
    </row>
    <row r="69" spans="1:12" x14ac:dyDescent="0.25">
      <c r="A69">
        <v>2021</v>
      </c>
      <c r="B69" s="8">
        <v>44231</v>
      </c>
      <c r="C69" s="50">
        <v>800</v>
      </c>
      <c r="D69" t="s">
        <v>286</v>
      </c>
      <c r="E69" t="s">
        <v>289</v>
      </c>
      <c r="F69" t="s">
        <v>290</v>
      </c>
      <c r="G69" s="11" t="s">
        <v>247</v>
      </c>
    </row>
    <row r="70" spans="1:12" x14ac:dyDescent="0.25">
      <c r="A70">
        <v>2021</v>
      </c>
      <c r="B70" s="8">
        <v>44231</v>
      </c>
      <c r="C70" s="50">
        <v>900</v>
      </c>
      <c r="D70" t="s">
        <v>286</v>
      </c>
      <c r="E70" t="s">
        <v>289</v>
      </c>
      <c r="F70" t="s">
        <v>290</v>
      </c>
      <c r="G70" s="11" t="s">
        <v>247</v>
      </c>
    </row>
    <row r="71" spans="1:12" x14ac:dyDescent="0.25">
      <c r="A71">
        <v>2021</v>
      </c>
      <c r="B71" s="8">
        <v>44231</v>
      </c>
      <c r="C71" s="50">
        <v>1000</v>
      </c>
      <c r="D71" t="s">
        <v>286</v>
      </c>
      <c r="E71" t="s">
        <v>289</v>
      </c>
      <c r="F71" t="s">
        <v>290</v>
      </c>
      <c r="G71" s="11" t="s">
        <v>247</v>
      </c>
    </row>
    <row r="72" spans="1:12" x14ac:dyDescent="0.25">
      <c r="A72">
        <v>2021</v>
      </c>
      <c r="B72" s="8">
        <v>44231</v>
      </c>
      <c r="C72" s="50">
        <v>1100</v>
      </c>
      <c r="D72" t="s">
        <v>286</v>
      </c>
      <c r="E72" t="s">
        <v>289</v>
      </c>
      <c r="F72" t="s">
        <v>290</v>
      </c>
      <c r="G72" s="11" t="s">
        <v>247</v>
      </c>
    </row>
    <row r="73" spans="1:12" x14ac:dyDescent="0.25">
      <c r="A73">
        <v>2021</v>
      </c>
      <c r="B73" s="8">
        <v>44231</v>
      </c>
      <c r="C73" s="50">
        <v>1200</v>
      </c>
      <c r="D73" t="s">
        <v>286</v>
      </c>
      <c r="E73" t="s">
        <v>289</v>
      </c>
      <c r="F73" t="s">
        <v>290</v>
      </c>
      <c r="G73" s="11" t="s">
        <v>247</v>
      </c>
    </row>
    <row r="74" spans="1:12" x14ac:dyDescent="0.25">
      <c r="A74">
        <v>2021</v>
      </c>
      <c r="B74" s="8">
        <v>44231</v>
      </c>
      <c r="C74" s="50">
        <v>1300</v>
      </c>
      <c r="D74" t="s">
        <v>286</v>
      </c>
      <c r="E74" t="s">
        <v>289</v>
      </c>
      <c r="F74" t="s">
        <v>290</v>
      </c>
      <c r="G74" s="11" t="s">
        <v>247</v>
      </c>
    </row>
    <row r="75" spans="1:12" x14ac:dyDescent="0.25">
      <c r="A75">
        <v>2021</v>
      </c>
      <c r="B75" s="8">
        <v>44231</v>
      </c>
      <c r="C75" s="50">
        <v>1400</v>
      </c>
      <c r="D75" t="s">
        <v>286</v>
      </c>
      <c r="E75" t="s">
        <v>289</v>
      </c>
      <c r="F75" t="s">
        <v>290</v>
      </c>
      <c r="G75" s="11" t="s">
        <v>247</v>
      </c>
    </row>
    <row r="76" spans="1:12" x14ac:dyDescent="0.25">
      <c r="A76">
        <v>2021</v>
      </c>
      <c r="B76" s="8">
        <v>44231</v>
      </c>
      <c r="C76" s="50">
        <v>1500</v>
      </c>
      <c r="D76" t="s">
        <v>286</v>
      </c>
      <c r="E76" t="s">
        <v>289</v>
      </c>
      <c r="F76" t="s">
        <v>290</v>
      </c>
      <c r="G76" s="11" t="s">
        <v>247</v>
      </c>
    </row>
    <row r="77" spans="1:12" x14ac:dyDescent="0.25">
      <c r="A77">
        <v>2021</v>
      </c>
      <c r="B77" s="8">
        <v>44231</v>
      </c>
      <c r="C77" s="50">
        <v>1600</v>
      </c>
      <c r="D77" t="s">
        <v>286</v>
      </c>
      <c r="E77" t="s">
        <v>289</v>
      </c>
      <c r="F77" t="s">
        <v>290</v>
      </c>
      <c r="G77" s="11" t="s">
        <v>247</v>
      </c>
    </row>
    <row r="78" spans="1:12" x14ac:dyDescent="0.25">
      <c r="A78">
        <v>2021</v>
      </c>
      <c r="B78" s="8">
        <v>44231</v>
      </c>
      <c r="C78" s="50">
        <v>1700</v>
      </c>
      <c r="D78" t="s">
        <v>286</v>
      </c>
      <c r="E78" t="s">
        <v>289</v>
      </c>
      <c r="F78" t="s">
        <v>290</v>
      </c>
      <c r="G78" s="11" t="s">
        <v>247</v>
      </c>
    </row>
    <row r="79" spans="1:12" x14ac:dyDescent="0.25">
      <c r="A79">
        <v>2021</v>
      </c>
      <c r="B79" s="8">
        <v>44231</v>
      </c>
      <c r="C79" s="50">
        <v>1800</v>
      </c>
      <c r="D79" t="s">
        <v>286</v>
      </c>
      <c r="E79" t="s">
        <v>289</v>
      </c>
      <c r="F79" t="s">
        <v>290</v>
      </c>
      <c r="G79" s="11">
        <v>0.76892361111111107</v>
      </c>
      <c r="H79" t="s">
        <v>13</v>
      </c>
      <c r="I79" s="13">
        <v>70.900000000000006</v>
      </c>
      <c r="J79">
        <v>4828</v>
      </c>
      <c r="K79" s="10">
        <v>7.42</v>
      </c>
      <c r="L79">
        <v>1</v>
      </c>
    </row>
    <row r="80" spans="1:12" x14ac:dyDescent="0.25">
      <c r="A80">
        <v>2021</v>
      </c>
      <c r="B80" s="8">
        <v>44231</v>
      </c>
      <c r="C80" s="50">
        <v>1900</v>
      </c>
      <c r="D80" t="s">
        <v>286</v>
      </c>
      <c r="E80" t="s">
        <v>289</v>
      </c>
      <c r="F80" t="s">
        <v>290</v>
      </c>
      <c r="G80" s="11" t="s">
        <v>247</v>
      </c>
    </row>
    <row r="81" spans="1:12" x14ac:dyDescent="0.25">
      <c r="A81">
        <v>2021</v>
      </c>
      <c r="B81" s="8">
        <v>44231</v>
      </c>
      <c r="C81" s="50">
        <v>2000</v>
      </c>
      <c r="D81" t="s">
        <v>286</v>
      </c>
      <c r="E81" t="s">
        <v>289</v>
      </c>
      <c r="F81" t="s">
        <v>290</v>
      </c>
      <c r="G81" s="11" t="s">
        <v>247</v>
      </c>
    </row>
    <row r="82" spans="1:12" x14ac:dyDescent="0.25">
      <c r="A82">
        <v>2021</v>
      </c>
      <c r="B82" s="8">
        <v>44231</v>
      </c>
      <c r="C82" s="50">
        <v>2100</v>
      </c>
      <c r="D82" t="s">
        <v>286</v>
      </c>
      <c r="E82" t="s">
        <v>289</v>
      </c>
      <c r="F82" t="s">
        <v>290</v>
      </c>
      <c r="G82" s="11">
        <v>0.89189814814814816</v>
      </c>
      <c r="H82" t="s">
        <v>13</v>
      </c>
      <c r="I82" s="13">
        <v>70.900000000000006</v>
      </c>
      <c r="J82">
        <v>4330</v>
      </c>
      <c r="K82" s="10">
        <v>17.14</v>
      </c>
      <c r="L82">
        <v>1</v>
      </c>
    </row>
    <row r="83" spans="1:12" x14ac:dyDescent="0.25">
      <c r="A83">
        <v>2021</v>
      </c>
      <c r="B83" s="8">
        <v>44231</v>
      </c>
      <c r="C83" s="50">
        <v>2200</v>
      </c>
      <c r="D83" t="s">
        <v>286</v>
      </c>
      <c r="E83" t="s">
        <v>289</v>
      </c>
      <c r="F83" t="s">
        <v>290</v>
      </c>
      <c r="G83" s="11" t="s">
        <v>247</v>
      </c>
    </row>
    <row r="84" spans="1:12" x14ac:dyDescent="0.25">
      <c r="A84">
        <v>2021</v>
      </c>
      <c r="B84" s="8">
        <v>44231</v>
      </c>
      <c r="C84" s="50">
        <v>2300</v>
      </c>
      <c r="D84" t="s">
        <v>286</v>
      </c>
      <c r="E84" t="s">
        <v>289</v>
      </c>
      <c r="F84" t="s">
        <v>290</v>
      </c>
      <c r="G84" s="11">
        <v>0.97060185185185188</v>
      </c>
      <c r="H84" t="s">
        <v>13</v>
      </c>
      <c r="I84" s="13">
        <v>69.7</v>
      </c>
      <c r="J84">
        <v>3127</v>
      </c>
      <c r="K84" s="10">
        <v>7.69</v>
      </c>
      <c r="L84">
        <v>1</v>
      </c>
    </row>
    <row r="85" spans="1:12" x14ac:dyDescent="0.25">
      <c r="A85">
        <v>2021</v>
      </c>
      <c r="B85" s="8">
        <v>44232</v>
      </c>
      <c r="C85" s="50">
        <v>0</v>
      </c>
      <c r="D85" t="s">
        <v>286</v>
      </c>
      <c r="E85" t="s">
        <v>289</v>
      </c>
      <c r="F85" t="s">
        <v>290</v>
      </c>
      <c r="G85" s="11" t="s">
        <v>247</v>
      </c>
    </row>
    <row r="86" spans="1:12" x14ac:dyDescent="0.25">
      <c r="A86">
        <v>2021</v>
      </c>
      <c r="B86" s="8">
        <v>44232</v>
      </c>
      <c r="C86" s="50">
        <v>100</v>
      </c>
      <c r="D86" t="s">
        <v>286</v>
      </c>
      <c r="E86" t="s">
        <v>289</v>
      </c>
      <c r="F86" t="s">
        <v>290</v>
      </c>
      <c r="G86" s="11" t="s">
        <v>247</v>
      </c>
    </row>
    <row r="87" spans="1:12" x14ac:dyDescent="0.25">
      <c r="A87">
        <v>2021</v>
      </c>
      <c r="B87" s="8">
        <v>44232</v>
      </c>
      <c r="C87" s="50">
        <v>200</v>
      </c>
      <c r="D87" t="s">
        <v>286</v>
      </c>
      <c r="E87" t="s">
        <v>289</v>
      </c>
      <c r="F87" t="s">
        <v>290</v>
      </c>
      <c r="G87" s="11" t="s">
        <v>247</v>
      </c>
    </row>
    <row r="88" spans="1:12" x14ac:dyDescent="0.25">
      <c r="A88">
        <v>2021</v>
      </c>
      <c r="B88" s="8">
        <v>44232</v>
      </c>
      <c r="C88" s="50">
        <v>300</v>
      </c>
      <c r="D88" t="s">
        <v>286</v>
      </c>
      <c r="E88" t="s">
        <v>289</v>
      </c>
      <c r="F88" t="s">
        <v>290</v>
      </c>
      <c r="G88" s="11" t="s">
        <v>247</v>
      </c>
    </row>
    <row r="89" spans="1:12" x14ac:dyDescent="0.25">
      <c r="A89">
        <v>2021</v>
      </c>
      <c r="B89" s="8">
        <v>44232</v>
      </c>
      <c r="C89" s="50">
        <v>400</v>
      </c>
      <c r="D89" t="s">
        <v>286</v>
      </c>
      <c r="E89" t="s">
        <v>289</v>
      </c>
      <c r="F89" t="s">
        <v>290</v>
      </c>
      <c r="G89" s="11" t="s">
        <v>247</v>
      </c>
    </row>
    <row r="90" spans="1:12" x14ac:dyDescent="0.25">
      <c r="A90">
        <v>2021</v>
      </c>
      <c r="B90" s="8">
        <v>44232</v>
      </c>
      <c r="C90" s="50">
        <v>500</v>
      </c>
      <c r="D90" t="s">
        <v>286</v>
      </c>
      <c r="E90" t="s">
        <v>289</v>
      </c>
      <c r="F90" t="s">
        <v>290</v>
      </c>
      <c r="G90" s="11" t="s">
        <v>247</v>
      </c>
    </row>
    <row r="91" spans="1:12" x14ac:dyDescent="0.25">
      <c r="A91">
        <v>2021</v>
      </c>
      <c r="B91" s="8">
        <v>44232</v>
      </c>
      <c r="C91" s="50">
        <v>600</v>
      </c>
      <c r="D91" t="s">
        <v>286</v>
      </c>
      <c r="E91" t="s">
        <v>289</v>
      </c>
      <c r="F91" t="s">
        <v>290</v>
      </c>
      <c r="G91" s="11" t="s">
        <v>247</v>
      </c>
    </row>
    <row r="92" spans="1:12" x14ac:dyDescent="0.25">
      <c r="A92">
        <v>2021</v>
      </c>
      <c r="B92" s="8">
        <v>44232</v>
      </c>
      <c r="C92" s="50">
        <v>700</v>
      </c>
      <c r="D92" t="s">
        <v>286</v>
      </c>
      <c r="E92" t="s">
        <v>289</v>
      </c>
      <c r="F92" t="s">
        <v>290</v>
      </c>
      <c r="G92" s="11" t="s">
        <v>247</v>
      </c>
    </row>
    <row r="93" spans="1:12" x14ac:dyDescent="0.25">
      <c r="A93">
        <v>2021</v>
      </c>
      <c r="B93" s="8">
        <v>44232</v>
      </c>
      <c r="C93" s="50">
        <v>800</v>
      </c>
      <c r="D93" t="s">
        <v>286</v>
      </c>
      <c r="E93" t="s">
        <v>289</v>
      </c>
      <c r="F93" t="s">
        <v>290</v>
      </c>
      <c r="G93" s="11" t="s">
        <v>247</v>
      </c>
    </row>
    <row r="94" spans="1:12" x14ac:dyDescent="0.25">
      <c r="A94">
        <v>2021</v>
      </c>
      <c r="B94" s="8">
        <v>44232</v>
      </c>
      <c r="C94" s="50">
        <v>900</v>
      </c>
      <c r="D94" t="s">
        <v>286</v>
      </c>
      <c r="E94" t="s">
        <v>289</v>
      </c>
      <c r="F94" t="s">
        <v>290</v>
      </c>
      <c r="G94" s="11" t="s">
        <v>247</v>
      </c>
    </row>
    <row r="95" spans="1:12" x14ac:dyDescent="0.25">
      <c r="A95">
        <v>2021</v>
      </c>
      <c r="B95" s="8">
        <v>44232</v>
      </c>
      <c r="C95" s="50">
        <v>1000</v>
      </c>
      <c r="D95" t="s">
        <v>286</v>
      </c>
      <c r="E95" t="s">
        <v>289</v>
      </c>
      <c r="F95" t="s">
        <v>290</v>
      </c>
      <c r="G95" s="11" t="s">
        <v>247</v>
      </c>
    </row>
    <row r="96" spans="1:12" x14ac:dyDescent="0.25">
      <c r="A96">
        <v>2021</v>
      </c>
      <c r="B96" s="8">
        <v>44232</v>
      </c>
      <c r="C96" s="50">
        <v>1100</v>
      </c>
      <c r="D96" t="s">
        <v>286</v>
      </c>
      <c r="E96" t="s">
        <v>289</v>
      </c>
      <c r="F96" t="s">
        <v>290</v>
      </c>
      <c r="G96" s="11" t="s">
        <v>247</v>
      </c>
    </row>
    <row r="97" spans="1:13" x14ac:dyDescent="0.25">
      <c r="A97">
        <v>2021</v>
      </c>
      <c r="B97" s="8">
        <v>44232</v>
      </c>
      <c r="C97" s="50">
        <v>1200</v>
      </c>
      <c r="D97" t="s">
        <v>286</v>
      </c>
      <c r="E97" t="s">
        <v>289</v>
      </c>
      <c r="F97" t="s">
        <v>290</v>
      </c>
      <c r="G97" s="11" t="s">
        <v>247</v>
      </c>
    </row>
    <row r="98" spans="1:13" x14ac:dyDescent="0.25">
      <c r="A98">
        <v>2021</v>
      </c>
      <c r="B98" s="8">
        <v>44232</v>
      </c>
      <c r="C98" s="50">
        <v>1300</v>
      </c>
      <c r="D98" t="s">
        <v>286</v>
      </c>
      <c r="E98" t="s">
        <v>289</v>
      </c>
      <c r="F98" t="s">
        <v>290</v>
      </c>
      <c r="G98" s="11" t="s">
        <v>247</v>
      </c>
    </row>
    <row r="99" spans="1:13" x14ac:dyDescent="0.25">
      <c r="A99">
        <v>2021</v>
      </c>
      <c r="B99" s="8">
        <v>44232</v>
      </c>
      <c r="C99" s="50">
        <v>1400</v>
      </c>
      <c r="D99" t="s">
        <v>286</v>
      </c>
      <c r="E99" t="s">
        <v>289</v>
      </c>
      <c r="F99" t="s">
        <v>290</v>
      </c>
      <c r="G99" s="11" t="s">
        <v>247</v>
      </c>
    </row>
    <row r="100" spans="1:13" x14ac:dyDescent="0.25">
      <c r="A100">
        <v>2021</v>
      </c>
      <c r="B100" s="8">
        <v>44232</v>
      </c>
      <c r="C100" s="50">
        <v>1500</v>
      </c>
      <c r="D100" t="s">
        <v>286</v>
      </c>
      <c r="E100" t="s">
        <v>289</v>
      </c>
      <c r="F100" t="s">
        <v>290</v>
      </c>
      <c r="G100" s="11" t="s">
        <v>247</v>
      </c>
    </row>
    <row r="101" spans="1:13" x14ac:dyDescent="0.25">
      <c r="A101">
        <v>2021</v>
      </c>
      <c r="B101" s="8">
        <v>44232</v>
      </c>
      <c r="C101" s="50">
        <v>1600</v>
      </c>
      <c r="D101" t="s">
        <v>286</v>
      </c>
      <c r="E101" t="s">
        <v>289</v>
      </c>
      <c r="F101" t="s">
        <v>290</v>
      </c>
      <c r="G101" s="11" t="s">
        <v>247</v>
      </c>
    </row>
    <row r="102" spans="1:13" x14ac:dyDescent="0.25">
      <c r="A102">
        <v>2021</v>
      </c>
      <c r="B102" s="8">
        <v>44232</v>
      </c>
      <c r="C102" s="50">
        <v>1700</v>
      </c>
      <c r="D102" t="s">
        <v>286</v>
      </c>
      <c r="E102" t="s">
        <v>289</v>
      </c>
      <c r="F102" t="s">
        <v>290</v>
      </c>
      <c r="G102" s="11" t="s">
        <v>247</v>
      </c>
    </row>
    <row r="103" spans="1:13" x14ac:dyDescent="0.25">
      <c r="A103">
        <v>2021</v>
      </c>
      <c r="B103" s="8">
        <v>44232</v>
      </c>
      <c r="C103" s="50">
        <v>1800</v>
      </c>
      <c r="D103" t="s">
        <v>286</v>
      </c>
      <c r="E103" t="s">
        <v>289</v>
      </c>
      <c r="F103" t="s">
        <v>290</v>
      </c>
      <c r="G103" s="11" t="s">
        <v>247</v>
      </c>
    </row>
    <row r="104" spans="1:13" x14ac:dyDescent="0.25">
      <c r="A104">
        <v>2021</v>
      </c>
      <c r="B104" s="8">
        <v>44232</v>
      </c>
      <c r="C104" s="50">
        <v>1900</v>
      </c>
      <c r="D104" t="s">
        <v>286</v>
      </c>
      <c r="E104" t="s">
        <v>289</v>
      </c>
      <c r="F104" t="s">
        <v>290</v>
      </c>
      <c r="G104" s="11" t="s">
        <v>247</v>
      </c>
    </row>
    <row r="105" spans="1:13" x14ac:dyDescent="0.25">
      <c r="A105">
        <v>2021</v>
      </c>
      <c r="B105" s="8">
        <v>44232</v>
      </c>
      <c r="C105" s="50">
        <v>2000</v>
      </c>
      <c r="D105" t="s">
        <v>286</v>
      </c>
      <c r="E105" t="s">
        <v>289</v>
      </c>
      <c r="F105" t="s">
        <v>290</v>
      </c>
      <c r="G105" s="11">
        <v>0.83456018518518515</v>
      </c>
      <c r="H105" t="s">
        <v>13</v>
      </c>
      <c r="I105" s="13">
        <v>47.9</v>
      </c>
      <c r="J105">
        <v>310</v>
      </c>
      <c r="K105" s="10">
        <v>16.41</v>
      </c>
      <c r="L105">
        <v>1</v>
      </c>
    </row>
    <row r="106" spans="1:13" x14ac:dyDescent="0.25">
      <c r="A106">
        <v>2021</v>
      </c>
      <c r="B106" s="8">
        <v>44232</v>
      </c>
      <c r="C106" s="50">
        <v>2000</v>
      </c>
      <c r="D106" t="s">
        <v>286</v>
      </c>
      <c r="E106" t="s">
        <v>289</v>
      </c>
      <c r="F106" t="s">
        <v>290</v>
      </c>
      <c r="G106" s="11">
        <v>0.83795138888888887</v>
      </c>
      <c r="H106" t="s">
        <v>13</v>
      </c>
      <c r="I106" s="13">
        <v>73.099999999999994</v>
      </c>
      <c r="J106">
        <v>1164</v>
      </c>
      <c r="K106" s="10">
        <v>9.7799999999999994</v>
      </c>
      <c r="L106">
        <v>1</v>
      </c>
    </row>
    <row r="107" spans="1:13" x14ac:dyDescent="0.25">
      <c r="A107">
        <v>2021</v>
      </c>
      <c r="B107" s="8">
        <v>44232</v>
      </c>
      <c r="C107" s="50">
        <v>2100</v>
      </c>
      <c r="D107" t="s">
        <v>286</v>
      </c>
      <c r="E107" t="s">
        <v>289</v>
      </c>
      <c r="F107" t="s">
        <v>290</v>
      </c>
      <c r="G107" s="11" t="s">
        <v>247</v>
      </c>
    </row>
    <row r="108" spans="1:13" x14ac:dyDescent="0.25">
      <c r="A108">
        <v>2021</v>
      </c>
      <c r="B108" s="8">
        <v>44232</v>
      </c>
      <c r="C108" s="50">
        <v>2200</v>
      </c>
      <c r="D108" t="s">
        <v>286</v>
      </c>
      <c r="E108" t="s">
        <v>289</v>
      </c>
      <c r="F108" t="s">
        <v>290</v>
      </c>
      <c r="G108" s="11">
        <v>0.93180555555555555</v>
      </c>
      <c r="H108" t="s">
        <v>13</v>
      </c>
      <c r="I108" s="13">
        <v>54.7</v>
      </c>
      <c r="J108">
        <v>3862</v>
      </c>
      <c r="K108" s="10">
        <v>5.57</v>
      </c>
      <c r="L108">
        <v>1</v>
      </c>
    </row>
    <row r="109" spans="1:13" x14ac:dyDescent="0.25">
      <c r="A109">
        <v>2021</v>
      </c>
      <c r="B109" s="8">
        <v>44232</v>
      </c>
      <c r="C109" s="50">
        <v>2300</v>
      </c>
      <c r="D109" t="s">
        <v>286</v>
      </c>
      <c r="E109" t="s">
        <v>289</v>
      </c>
      <c r="F109" t="s">
        <v>290</v>
      </c>
      <c r="G109" s="11" t="s">
        <v>247</v>
      </c>
    </row>
    <row r="110" spans="1:13" x14ac:dyDescent="0.25">
      <c r="A110">
        <v>2021</v>
      </c>
      <c r="B110" s="8">
        <v>44233</v>
      </c>
      <c r="C110" s="50">
        <v>0</v>
      </c>
      <c r="D110" t="s">
        <v>286</v>
      </c>
      <c r="E110" t="s">
        <v>289</v>
      </c>
      <c r="F110" t="s">
        <v>290</v>
      </c>
      <c r="G110" s="9">
        <v>9.4212962962962957E-3</v>
      </c>
      <c r="H110" t="s">
        <v>14</v>
      </c>
      <c r="I110" s="13">
        <v>42.7</v>
      </c>
      <c r="J110">
        <v>2408</v>
      </c>
      <c r="K110" s="10">
        <v>4.93</v>
      </c>
      <c r="L110">
        <v>1</v>
      </c>
      <c r="M110" s="22" t="s">
        <v>302</v>
      </c>
    </row>
    <row r="111" spans="1:13" x14ac:dyDescent="0.25">
      <c r="A111">
        <v>2021</v>
      </c>
      <c r="B111" s="8">
        <v>44233</v>
      </c>
      <c r="C111" s="50">
        <v>600</v>
      </c>
      <c r="D111" t="s">
        <v>286</v>
      </c>
      <c r="E111" t="s">
        <v>289</v>
      </c>
      <c r="F111" t="s">
        <v>290</v>
      </c>
      <c r="G111" s="9">
        <v>0.25299768518518517</v>
      </c>
      <c r="H111" t="s">
        <v>14</v>
      </c>
      <c r="I111" s="13">
        <v>55.6</v>
      </c>
      <c r="J111">
        <v>756</v>
      </c>
      <c r="K111" s="10">
        <v>14.25</v>
      </c>
      <c r="L111">
        <v>1</v>
      </c>
      <c r="M111" s="22" t="s">
        <v>302</v>
      </c>
    </row>
    <row r="112" spans="1:13" x14ac:dyDescent="0.25">
      <c r="A112">
        <v>2021</v>
      </c>
      <c r="B112" s="8">
        <v>44233</v>
      </c>
      <c r="C112" s="50">
        <v>2200</v>
      </c>
      <c r="D112" t="s">
        <v>286</v>
      </c>
      <c r="E112" t="s">
        <v>289</v>
      </c>
      <c r="F112" t="s">
        <v>290</v>
      </c>
      <c r="G112" s="9">
        <v>0.91895833333333332</v>
      </c>
      <c r="H112" t="s">
        <v>13</v>
      </c>
      <c r="I112" s="13">
        <v>57</v>
      </c>
      <c r="J112">
        <v>580</v>
      </c>
      <c r="K112" s="10">
        <v>3.32</v>
      </c>
      <c r="L112">
        <v>1</v>
      </c>
      <c r="M112" s="22" t="s">
        <v>302</v>
      </c>
    </row>
    <row r="113" spans="1:13" x14ac:dyDescent="0.25">
      <c r="A113">
        <v>2021</v>
      </c>
      <c r="B113" s="8">
        <v>44233</v>
      </c>
      <c r="C113" s="50">
        <v>2200</v>
      </c>
      <c r="D113" t="s">
        <v>286</v>
      </c>
      <c r="E113" t="s">
        <v>289</v>
      </c>
      <c r="F113" t="s">
        <v>290</v>
      </c>
      <c r="G113" s="9">
        <v>0.91930555555555549</v>
      </c>
      <c r="H113" t="s">
        <v>14</v>
      </c>
      <c r="I113" s="13">
        <v>54.6</v>
      </c>
      <c r="J113">
        <v>672</v>
      </c>
      <c r="K113" s="10">
        <v>9.17</v>
      </c>
      <c r="L113">
        <v>1</v>
      </c>
      <c r="M113" s="22" t="s">
        <v>302</v>
      </c>
    </row>
    <row r="114" spans="1:13" x14ac:dyDescent="0.25">
      <c r="A114">
        <v>2021</v>
      </c>
      <c r="B114" s="8">
        <v>44234</v>
      </c>
      <c r="C114" s="50">
        <v>0</v>
      </c>
      <c r="D114" t="s">
        <v>286</v>
      </c>
      <c r="E114" t="s">
        <v>289</v>
      </c>
      <c r="F114" t="s">
        <v>291</v>
      </c>
      <c r="G114" s="11" t="s">
        <v>247</v>
      </c>
    </row>
    <row r="115" spans="1:13" x14ac:dyDescent="0.25">
      <c r="A115">
        <v>2021</v>
      </c>
      <c r="B115" s="8">
        <v>44234</v>
      </c>
      <c r="C115" s="50">
        <v>100</v>
      </c>
      <c r="D115" t="s">
        <v>286</v>
      </c>
      <c r="E115" t="s">
        <v>289</v>
      </c>
      <c r="F115" t="s">
        <v>291</v>
      </c>
      <c r="G115" s="11">
        <v>4.6747685185185184E-2</v>
      </c>
      <c r="H115" t="s">
        <v>13</v>
      </c>
      <c r="I115" s="13">
        <v>73.5</v>
      </c>
      <c r="J115">
        <v>1281</v>
      </c>
      <c r="K115" s="10">
        <v>15.41</v>
      </c>
      <c r="L115">
        <v>1</v>
      </c>
    </row>
    <row r="116" spans="1:13" x14ac:dyDescent="0.25">
      <c r="A116">
        <v>2021</v>
      </c>
      <c r="B116" s="8">
        <v>44234</v>
      </c>
      <c r="C116" s="50">
        <v>200</v>
      </c>
      <c r="D116" t="s">
        <v>286</v>
      </c>
      <c r="E116" t="s">
        <v>289</v>
      </c>
      <c r="F116" t="s">
        <v>291</v>
      </c>
      <c r="G116" s="11">
        <v>8.8240740740740745E-2</v>
      </c>
      <c r="H116" t="s">
        <v>13</v>
      </c>
      <c r="I116" s="13">
        <v>84.3</v>
      </c>
      <c r="J116">
        <v>1249</v>
      </c>
      <c r="K116" s="10">
        <v>7.37</v>
      </c>
      <c r="L116">
        <v>1</v>
      </c>
    </row>
    <row r="117" spans="1:13" x14ac:dyDescent="0.25">
      <c r="A117">
        <v>2021</v>
      </c>
      <c r="B117" s="8">
        <v>44234</v>
      </c>
      <c r="C117" s="50">
        <v>300</v>
      </c>
      <c r="D117" t="s">
        <v>286</v>
      </c>
      <c r="E117" t="s">
        <v>289</v>
      </c>
      <c r="F117" t="s">
        <v>291</v>
      </c>
      <c r="G117" s="11" t="s">
        <v>247</v>
      </c>
    </row>
    <row r="118" spans="1:13" x14ac:dyDescent="0.25">
      <c r="A118">
        <v>2021</v>
      </c>
      <c r="B118" s="8">
        <v>44234</v>
      </c>
      <c r="C118" s="50">
        <v>400</v>
      </c>
      <c r="D118" t="s">
        <v>286</v>
      </c>
      <c r="E118" t="s">
        <v>289</v>
      </c>
      <c r="F118" t="s">
        <v>291</v>
      </c>
      <c r="G118" s="11" t="s">
        <v>247</v>
      </c>
      <c r="M118" s="22" t="s">
        <v>23</v>
      </c>
    </row>
    <row r="119" spans="1:13" x14ac:dyDescent="0.25">
      <c r="A119">
        <v>2021</v>
      </c>
      <c r="B119" s="8">
        <v>44234</v>
      </c>
      <c r="C119" s="50">
        <v>500</v>
      </c>
      <c r="D119" t="s">
        <v>286</v>
      </c>
      <c r="E119" t="s">
        <v>289</v>
      </c>
      <c r="F119" t="s">
        <v>291</v>
      </c>
      <c r="G119" s="11" t="s">
        <v>247</v>
      </c>
    </row>
    <row r="120" spans="1:13" x14ac:dyDescent="0.25">
      <c r="A120">
        <v>2021</v>
      </c>
      <c r="B120" s="8">
        <v>44234</v>
      </c>
      <c r="C120" s="50">
        <v>600</v>
      </c>
      <c r="D120" t="s">
        <v>286</v>
      </c>
      <c r="E120" t="s">
        <v>289</v>
      </c>
      <c r="F120" t="s">
        <v>291</v>
      </c>
      <c r="G120" s="11" t="s">
        <v>247</v>
      </c>
    </row>
    <row r="121" spans="1:13" x14ac:dyDescent="0.25">
      <c r="A121">
        <v>2021</v>
      </c>
      <c r="B121" s="8">
        <v>44234</v>
      </c>
      <c r="C121" s="50">
        <v>700</v>
      </c>
      <c r="D121" t="s">
        <v>286</v>
      </c>
      <c r="E121" t="s">
        <v>289</v>
      </c>
      <c r="F121" t="s">
        <v>291</v>
      </c>
      <c r="G121" s="11" t="s">
        <v>247</v>
      </c>
      <c r="M121" s="22" t="s">
        <v>20</v>
      </c>
    </row>
    <row r="122" spans="1:13" x14ac:dyDescent="0.25">
      <c r="A122">
        <v>2021</v>
      </c>
      <c r="B122" s="8">
        <v>44234</v>
      </c>
      <c r="C122" s="50">
        <v>800</v>
      </c>
      <c r="D122" t="s">
        <v>286</v>
      </c>
      <c r="E122" t="s">
        <v>289</v>
      </c>
      <c r="F122" t="s">
        <v>291</v>
      </c>
      <c r="G122" s="11" t="s">
        <v>247</v>
      </c>
    </row>
    <row r="123" spans="1:13" x14ac:dyDescent="0.25">
      <c r="A123">
        <v>2021</v>
      </c>
      <c r="B123" s="8">
        <v>44234</v>
      </c>
      <c r="C123" s="50">
        <v>900</v>
      </c>
      <c r="D123" t="s">
        <v>286</v>
      </c>
      <c r="E123" t="s">
        <v>289</v>
      </c>
      <c r="F123" t="s">
        <v>291</v>
      </c>
      <c r="G123" s="11" t="s">
        <v>247</v>
      </c>
    </row>
    <row r="124" spans="1:13" x14ac:dyDescent="0.25">
      <c r="A124">
        <v>2021</v>
      </c>
      <c r="B124" s="8">
        <v>44234</v>
      </c>
      <c r="C124" s="50">
        <v>1000</v>
      </c>
      <c r="D124" t="s">
        <v>286</v>
      </c>
      <c r="E124" t="s">
        <v>289</v>
      </c>
      <c r="F124" t="s">
        <v>291</v>
      </c>
      <c r="G124" s="11" t="s">
        <v>247</v>
      </c>
    </row>
    <row r="125" spans="1:13" x14ac:dyDescent="0.25">
      <c r="A125">
        <v>2021</v>
      </c>
      <c r="B125" s="8">
        <v>44234</v>
      </c>
      <c r="C125" s="50">
        <v>1100</v>
      </c>
      <c r="D125" t="s">
        <v>286</v>
      </c>
      <c r="E125" t="s">
        <v>289</v>
      </c>
      <c r="F125" t="s">
        <v>291</v>
      </c>
      <c r="G125" s="11" t="s">
        <v>247</v>
      </c>
    </row>
    <row r="126" spans="1:13" x14ac:dyDescent="0.25">
      <c r="A126">
        <v>2021</v>
      </c>
      <c r="B126" s="8">
        <v>44234</v>
      </c>
      <c r="C126" s="50">
        <v>1200</v>
      </c>
      <c r="D126" t="s">
        <v>286</v>
      </c>
      <c r="E126" t="s">
        <v>289</v>
      </c>
      <c r="F126" t="s">
        <v>291</v>
      </c>
      <c r="G126" s="11" t="s">
        <v>247</v>
      </c>
    </row>
    <row r="127" spans="1:13" x14ac:dyDescent="0.25">
      <c r="A127">
        <v>2021</v>
      </c>
      <c r="B127" s="8">
        <v>44234</v>
      </c>
      <c r="C127" s="50">
        <v>1300</v>
      </c>
      <c r="D127" t="s">
        <v>286</v>
      </c>
      <c r="E127" t="s">
        <v>289</v>
      </c>
      <c r="F127" t="s">
        <v>291</v>
      </c>
      <c r="G127" s="11" t="s">
        <v>247</v>
      </c>
    </row>
    <row r="128" spans="1:13" x14ac:dyDescent="0.25">
      <c r="A128">
        <v>2021</v>
      </c>
      <c r="B128" s="8">
        <v>44234</v>
      </c>
      <c r="C128" s="50">
        <v>1400</v>
      </c>
      <c r="D128" t="s">
        <v>286</v>
      </c>
      <c r="E128" t="s">
        <v>289</v>
      </c>
      <c r="F128" t="s">
        <v>291</v>
      </c>
      <c r="G128" s="11" t="s">
        <v>247</v>
      </c>
    </row>
    <row r="129" spans="1:13" x14ac:dyDescent="0.25">
      <c r="A129">
        <v>2021</v>
      </c>
      <c r="B129" s="8">
        <v>44234</v>
      </c>
      <c r="C129" s="50">
        <v>1500</v>
      </c>
      <c r="D129" t="s">
        <v>286</v>
      </c>
      <c r="E129" t="s">
        <v>289</v>
      </c>
      <c r="F129" t="s">
        <v>291</v>
      </c>
      <c r="G129" s="11" t="s">
        <v>247</v>
      </c>
    </row>
    <row r="130" spans="1:13" x14ac:dyDescent="0.25">
      <c r="A130">
        <v>2021</v>
      </c>
      <c r="B130" s="8">
        <v>44234</v>
      </c>
      <c r="C130" s="50">
        <v>1600</v>
      </c>
      <c r="D130" t="s">
        <v>286</v>
      </c>
      <c r="E130" t="s">
        <v>289</v>
      </c>
      <c r="F130" t="s">
        <v>291</v>
      </c>
      <c r="G130" s="11" t="s">
        <v>247</v>
      </c>
    </row>
    <row r="131" spans="1:13" x14ac:dyDescent="0.25">
      <c r="A131">
        <v>2021</v>
      </c>
      <c r="B131" s="8">
        <v>44234</v>
      </c>
      <c r="C131" s="50">
        <v>1700</v>
      </c>
      <c r="D131" t="s">
        <v>286</v>
      </c>
      <c r="E131" t="s">
        <v>289</v>
      </c>
      <c r="F131" t="s">
        <v>291</v>
      </c>
      <c r="G131" s="11" t="s">
        <v>247</v>
      </c>
    </row>
    <row r="132" spans="1:13" x14ac:dyDescent="0.25">
      <c r="A132">
        <v>2021</v>
      </c>
      <c r="B132" s="8">
        <v>44234</v>
      </c>
      <c r="C132" s="50">
        <v>1800</v>
      </c>
      <c r="D132" t="s">
        <v>286</v>
      </c>
      <c r="E132" t="s">
        <v>289</v>
      </c>
      <c r="F132" t="s">
        <v>291</v>
      </c>
      <c r="G132" s="11" t="s">
        <v>247</v>
      </c>
    </row>
    <row r="133" spans="1:13" x14ac:dyDescent="0.25">
      <c r="A133">
        <v>2021</v>
      </c>
      <c r="B133" s="8">
        <v>44234</v>
      </c>
      <c r="C133" s="50">
        <v>1900</v>
      </c>
      <c r="D133" t="s">
        <v>286</v>
      </c>
      <c r="E133" t="s">
        <v>289</v>
      </c>
      <c r="F133" t="s">
        <v>291</v>
      </c>
      <c r="G133" s="11">
        <v>0.79773148148148154</v>
      </c>
      <c r="H133" t="s">
        <v>13</v>
      </c>
      <c r="I133" s="13">
        <v>77.5</v>
      </c>
      <c r="J133">
        <v>1526</v>
      </c>
      <c r="K133" s="10">
        <v>13.34</v>
      </c>
      <c r="L133">
        <v>1</v>
      </c>
    </row>
    <row r="134" spans="1:13" x14ac:dyDescent="0.25">
      <c r="A134">
        <v>2021</v>
      </c>
      <c r="B134" s="8">
        <v>44234</v>
      </c>
      <c r="C134" s="50">
        <v>2000</v>
      </c>
      <c r="D134" t="s">
        <v>286</v>
      </c>
      <c r="E134" t="s">
        <v>289</v>
      </c>
      <c r="F134" t="s">
        <v>291</v>
      </c>
      <c r="G134" s="11">
        <v>0.84413194444444439</v>
      </c>
      <c r="H134" t="s">
        <v>13</v>
      </c>
      <c r="I134" s="13">
        <v>76.900000000000006</v>
      </c>
      <c r="J134">
        <v>2741</v>
      </c>
      <c r="K134" s="10">
        <v>9.06</v>
      </c>
      <c r="L134">
        <v>1</v>
      </c>
    </row>
    <row r="135" spans="1:13" x14ac:dyDescent="0.25">
      <c r="A135">
        <v>2021</v>
      </c>
      <c r="B135" s="8">
        <v>44234</v>
      </c>
      <c r="C135" s="50">
        <v>2000</v>
      </c>
      <c r="D135" t="s">
        <v>286</v>
      </c>
      <c r="E135" t="s">
        <v>289</v>
      </c>
      <c r="F135" t="s">
        <v>291</v>
      </c>
      <c r="G135" s="11">
        <v>0.85149305555555566</v>
      </c>
      <c r="H135" t="s">
        <v>14</v>
      </c>
      <c r="I135" s="13">
        <v>66.8</v>
      </c>
      <c r="J135">
        <v>4622</v>
      </c>
      <c r="K135" s="10">
        <v>18.3</v>
      </c>
      <c r="L135">
        <v>1</v>
      </c>
    </row>
    <row r="136" spans="1:13" x14ac:dyDescent="0.25">
      <c r="A136">
        <v>2021</v>
      </c>
      <c r="B136" s="8">
        <v>44234</v>
      </c>
      <c r="C136" s="50">
        <v>2000</v>
      </c>
      <c r="D136" t="s">
        <v>286</v>
      </c>
      <c r="E136" t="s">
        <v>289</v>
      </c>
      <c r="F136" t="s">
        <v>291</v>
      </c>
      <c r="G136" s="11">
        <v>0.85212962962962957</v>
      </c>
      <c r="H136" t="s">
        <v>13</v>
      </c>
      <c r="I136" s="13">
        <v>79.8</v>
      </c>
      <c r="J136">
        <v>4790</v>
      </c>
      <c r="K136" s="10">
        <v>15.45</v>
      </c>
      <c r="L136">
        <v>1</v>
      </c>
    </row>
    <row r="137" spans="1:13" x14ac:dyDescent="0.25">
      <c r="A137">
        <v>2021</v>
      </c>
      <c r="B137" s="8">
        <v>44234</v>
      </c>
      <c r="C137" s="50">
        <v>2100</v>
      </c>
      <c r="D137" t="s">
        <v>286</v>
      </c>
      <c r="E137" t="s">
        <v>289</v>
      </c>
      <c r="F137" t="s">
        <v>291</v>
      </c>
      <c r="G137" s="11" t="s">
        <v>247</v>
      </c>
    </row>
    <row r="138" spans="1:13" x14ac:dyDescent="0.25">
      <c r="A138">
        <v>2021</v>
      </c>
      <c r="B138" s="8">
        <v>44234</v>
      </c>
      <c r="C138" s="50">
        <v>2200</v>
      </c>
      <c r="D138" t="s">
        <v>286</v>
      </c>
      <c r="E138" t="s">
        <v>289</v>
      </c>
      <c r="F138" t="s">
        <v>291</v>
      </c>
      <c r="G138" s="11">
        <v>0.93303240740740734</v>
      </c>
      <c r="H138" t="s">
        <v>14</v>
      </c>
      <c r="I138" s="13">
        <v>50.6</v>
      </c>
      <c r="J138">
        <v>4161</v>
      </c>
      <c r="K138" s="10">
        <v>15.45</v>
      </c>
      <c r="L138">
        <v>1</v>
      </c>
      <c r="M138" s="22" t="s">
        <v>24</v>
      </c>
    </row>
    <row r="139" spans="1:13" x14ac:dyDescent="0.25">
      <c r="A139">
        <v>2021</v>
      </c>
      <c r="B139" s="8">
        <v>44234</v>
      </c>
      <c r="C139" s="50">
        <v>2300</v>
      </c>
      <c r="D139" t="s">
        <v>286</v>
      </c>
      <c r="E139" t="s">
        <v>289</v>
      </c>
      <c r="F139" t="s">
        <v>291</v>
      </c>
      <c r="G139" s="11" t="s">
        <v>247</v>
      </c>
    </row>
    <row r="140" spans="1:13" x14ac:dyDescent="0.25">
      <c r="A140">
        <v>2021</v>
      </c>
      <c r="B140" s="8">
        <v>44235</v>
      </c>
      <c r="C140" s="50">
        <v>0</v>
      </c>
      <c r="D140" t="s">
        <v>286</v>
      </c>
      <c r="E140" t="s">
        <v>289</v>
      </c>
      <c r="F140" t="s">
        <v>291</v>
      </c>
      <c r="G140" s="11" t="s">
        <v>247</v>
      </c>
    </row>
    <row r="141" spans="1:13" x14ac:dyDescent="0.25">
      <c r="A141">
        <v>2021</v>
      </c>
      <c r="B141" s="8">
        <v>44235</v>
      </c>
      <c r="C141" s="50">
        <v>100</v>
      </c>
      <c r="D141" t="s">
        <v>286</v>
      </c>
      <c r="E141" t="s">
        <v>289</v>
      </c>
      <c r="F141" t="s">
        <v>291</v>
      </c>
      <c r="G141" s="11">
        <v>5.5092592592592589E-2</v>
      </c>
      <c r="H141" t="s">
        <v>13</v>
      </c>
      <c r="I141" s="13">
        <v>68.7</v>
      </c>
      <c r="J141">
        <v>3461</v>
      </c>
      <c r="K141" s="10">
        <v>10.48</v>
      </c>
      <c r="L141">
        <v>1</v>
      </c>
    </row>
    <row r="142" spans="1:13" x14ac:dyDescent="0.25">
      <c r="A142">
        <v>2021</v>
      </c>
      <c r="B142" s="8">
        <v>44235</v>
      </c>
      <c r="C142" s="50">
        <v>200</v>
      </c>
      <c r="D142" t="s">
        <v>286</v>
      </c>
      <c r="E142" t="s">
        <v>289</v>
      </c>
      <c r="F142" t="s">
        <v>291</v>
      </c>
      <c r="G142" s="11" t="s">
        <v>247</v>
      </c>
    </row>
    <row r="143" spans="1:13" x14ac:dyDescent="0.25">
      <c r="A143">
        <v>2021</v>
      </c>
      <c r="B143" s="8">
        <v>44235</v>
      </c>
      <c r="C143" s="50">
        <v>300</v>
      </c>
      <c r="D143" t="s">
        <v>286</v>
      </c>
      <c r="E143" t="s">
        <v>289</v>
      </c>
      <c r="F143" t="s">
        <v>291</v>
      </c>
      <c r="G143" s="11" t="s">
        <v>247</v>
      </c>
    </row>
    <row r="144" spans="1:13" x14ac:dyDescent="0.25">
      <c r="A144">
        <v>2021</v>
      </c>
      <c r="B144" s="8">
        <v>44235</v>
      </c>
      <c r="C144" s="50">
        <v>400</v>
      </c>
      <c r="D144" t="s">
        <v>286</v>
      </c>
      <c r="E144" t="s">
        <v>289</v>
      </c>
      <c r="F144" t="s">
        <v>291</v>
      </c>
      <c r="G144" s="11" t="s">
        <v>247</v>
      </c>
    </row>
    <row r="145" spans="1:12" x14ac:dyDescent="0.25">
      <c r="A145">
        <v>2021</v>
      </c>
      <c r="B145" s="8">
        <v>44235</v>
      </c>
      <c r="C145" s="50">
        <v>500</v>
      </c>
      <c r="D145" t="s">
        <v>286</v>
      </c>
      <c r="E145" t="s">
        <v>289</v>
      </c>
      <c r="F145" t="s">
        <v>291</v>
      </c>
      <c r="G145" s="11" t="s">
        <v>247</v>
      </c>
    </row>
    <row r="146" spans="1:12" x14ac:dyDescent="0.25">
      <c r="A146">
        <v>2021</v>
      </c>
      <c r="B146" s="8">
        <v>44235</v>
      </c>
      <c r="C146" s="50">
        <v>600</v>
      </c>
      <c r="D146" t="s">
        <v>286</v>
      </c>
      <c r="E146" t="s">
        <v>289</v>
      </c>
      <c r="F146" t="s">
        <v>291</v>
      </c>
      <c r="G146" s="11" t="s">
        <v>247</v>
      </c>
    </row>
    <row r="147" spans="1:12" x14ac:dyDescent="0.25">
      <c r="A147">
        <v>2021</v>
      </c>
      <c r="B147" s="8">
        <v>44235</v>
      </c>
      <c r="C147" s="50">
        <v>700</v>
      </c>
      <c r="D147" t="s">
        <v>286</v>
      </c>
      <c r="E147" t="s">
        <v>289</v>
      </c>
      <c r="F147" t="s">
        <v>291</v>
      </c>
      <c r="G147" s="11">
        <v>0.29877314814814815</v>
      </c>
      <c r="H147" t="s">
        <v>13</v>
      </c>
      <c r="I147" s="13">
        <v>52.9</v>
      </c>
      <c r="J147">
        <v>1812</v>
      </c>
      <c r="K147" s="10">
        <v>14.92</v>
      </c>
      <c r="L147">
        <v>1</v>
      </c>
    </row>
    <row r="148" spans="1:12" x14ac:dyDescent="0.25">
      <c r="A148">
        <v>2021</v>
      </c>
      <c r="B148" s="8">
        <v>44235</v>
      </c>
      <c r="C148" s="50">
        <v>800</v>
      </c>
      <c r="D148" t="s">
        <v>286</v>
      </c>
      <c r="E148" t="s">
        <v>289</v>
      </c>
      <c r="F148" t="s">
        <v>291</v>
      </c>
      <c r="G148" s="11" t="s">
        <v>247</v>
      </c>
    </row>
    <row r="149" spans="1:12" x14ac:dyDescent="0.25">
      <c r="A149">
        <v>2021</v>
      </c>
      <c r="B149" s="8">
        <v>44235</v>
      </c>
      <c r="C149" s="50">
        <v>900</v>
      </c>
      <c r="D149" t="s">
        <v>286</v>
      </c>
      <c r="E149" t="s">
        <v>289</v>
      </c>
      <c r="F149" t="s">
        <v>291</v>
      </c>
      <c r="G149" s="11" t="s">
        <v>247</v>
      </c>
    </row>
    <row r="150" spans="1:12" x14ac:dyDescent="0.25">
      <c r="A150">
        <v>2021</v>
      </c>
      <c r="B150" s="8">
        <v>44235</v>
      </c>
      <c r="C150" s="50">
        <v>1000</v>
      </c>
      <c r="D150" t="s">
        <v>286</v>
      </c>
      <c r="E150" t="s">
        <v>289</v>
      </c>
      <c r="F150" t="s">
        <v>291</v>
      </c>
      <c r="G150" s="11" t="s">
        <v>247</v>
      </c>
    </row>
    <row r="151" spans="1:12" x14ac:dyDescent="0.25">
      <c r="A151">
        <v>2021</v>
      </c>
      <c r="B151" s="8">
        <v>44235</v>
      </c>
      <c r="C151" s="50">
        <v>1100</v>
      </c>
      <c r="D151" t="s">
        <v>286</v>
      </c>
      <c r="E151" t="s">
        <v>289</v>
      </c>
      <c r="F151" t="s">
        <v>291</v>
      </c>
      <c r="G151" s="11" t="s">
        <v>247</v>
      </c>
    </row>
    <row r="152" spans="1:12" x14ac:dyDescent="0.25">
      <c r="A152">
        <v>2021</v>
      </c>
      <c r="B152" s="8">
        <v>44235</v>
      </c>
      <c r="C152" s="50">
        <v>1200</v>
      </c>
      <c r="D152" t="s">
        <v>286</v>
      </c>
      <c r="E152" t="s">
        <v>289</v>
      </c>
      <c r="F152" t="s">
        <v>291</v>
      </c>
      <c r="G152" s="11" t="s">
        <v>247</v>
      </c>
    </row>
    <row r="153" spans="1:12" x14ac:dyDescent="0.25">
      <c r="A153">
        <v>2021</v>
      </c>
      <c r="B153" s="8">
        <v>44235</v>
      </c>
      <c r="C153" s="50">
        <v>1300</v>
      </c>
      <c r="D153" t="s">
        <v>286</v>
      </c>
      <c r="E153" t="s">
        <v>289</v>
      </c>
      <c r="F153" t="s">
        <v>291</v>
      </c>
      <c r="G153" s="11" t="s">
        <v>247</v>
      </c>
    </row>
    <row r="154" spans="1:12" x14ac:dyDescent="0.25">
      <c r="A154">
        <v>2021</v>
      </c>
      <c r="B154" s="8">
        <v>44235</v>
      </c>
      <c r="C154" s="50">
        <v>1400</v>
      </c>
      <c r="D154" t="s">
        <v>286</v>
      </c>
      <c r="E154" t="s">
        <v>289</v>
      </c>
      <c r="F154" t="s">
        <v>291</v>
      </c>
      <c r="G154" s="11" t="s">
        <v>247</v>
      </c>
    </row>
    <row r="155" spans="1:12" x14ac:dyDescent="0.25">
      <c r="A155">
        <v>2021</v>
      </c>
      <c r="B155" s="8">
        <v>44235</v>
      </c>
      <c r="C155" s="50">
        <v>1500</v>
      </c>
      <c r="D155" t="s">
        <v>286</v>
      </c>
      <c r="E155" t="s">
        <v>289</v>
      </c>
      <c r="F155" t="s">
        <v>291</v>
      </c>
      <c r="G155" s="11" t="s">
        <v>247</v>
      </c>
    </row>
    <row r="156" spans="1:12" x14ac:dyDescent="0.25">
      <c r="A156">
        <v>2021</v>
      </c>
      <c r="B156" s="8">
        <v>44235</v>
      </c>
      <c r="C156" s="50">
        <v>1600</v>
      </c>
      <c r="D156" t="s">
        <v>286</v>
      </c>
      <c r="E156" t="s">
        <v>289</v>
      </c>
      <c r="F156" t="s">
        <v>291</v>
      </c>
      <c r="G156" s="11" t="s">
        <v>247</v>
      </c>
    </row>
    <row r="157" spans="1:12" x14ac:dyDescent="0.25">
      <c r="A157">
        <v>2021</v>
      </c>
      <c r="B157" s="8">
        <v>44235</v>
      </c>
      <c r="C157" s="50">
        <v>1700</v>
      </c>
      <c r="D157" t="s">
        <v>286</v>
      </c>
      <c r="E157" t="s">
        <v>289</v>
      </c>
      <c r="F157" t="s">
        <v>291</v>
      </c>
      <c r="G157" s="11" t="s">
        <v>247</v>
      </c>
    </row>
    <row r="158" spans="1:12" x14ac:dyDescent="0.25">
      <c r="A158">
        <v>2021</v>
      </c>
      <c r="B158" s="8">
        <v>44235</v>
      </c>
      <c r="C158" s="50">
        <v>1800</v>
      </c>
      <c r="D158" t="s">
        <v>286</v>
      </c>
      <c r="E158" t="s">
        <v>289</v>
      </c>
      <c r="F158" t="s">
        <v>291</v>
      </c>
      <c r="G158" s="11">
        <v>0.75325231481481481</v>
      </c>
      <c r="H158" t="s">
        <v>13</v>
      </c>
      <c r="I158" s="13">
        <v>79.400000000000006</v>
      </c>
      <c r="J158">
        <v>848</v>
      </c>
      <c r="K158" s="10">
        <v>17.18</v>
      </c>
      <c r="L158">
        <v>1</v>
      </c>
    </row>
    <row r="159" spans="1:12" x14ac:dyDescent="0.25">
      <c r="A159">
        <v>2021</v>
      </c>
      <c r="B159" s="8">
        <v>44235</v>
      </c>
      <c r="C159" s="50">
        <v>1800</v>
      </c>
      <c r="D159" t="s">
        <v>286</v>
      </c>
      <c r="E159" t="s">
        <v>289</v>
      </c>
      <c r="F159" t="s">
        <v>291</v>
      </c>
      <c r="G159" s="11">
        <v>0.75946759259259267</v>
      </c>
      <c r="H159" t="s">
        <v>14</v>
      </c>
      <c r="I159" s="13">
        <v>68</v>
      </c>
      <c r="J159">
        <v>2472</v>
      </c>
      <c r="K159" s="10">
        <v>5.12</v>
      </c>
      <c r="L159">
        <v>1</v>
      </c>
    </row>
    <row r="160" spans="1:12" x14ac:dyDescent="0.25">
      <c r="A160">
        <v>2021</v>
      </c>
      <c r="B160" s="8">
        <v>44235</v>
      </c>
      <c r="C160" s="50">
        <v>1800</v>
      </c>
      <c r="D160" t="s">
        <v>286</v>
      </c>
      <c r="E160" t="s">
        <v>289</v>
      </c>
      <c r="F160" t="s">
        <v>291</v>
      </c>
      <c r="G160" s="11">
        <v>0.76245370370370369</v>
      </c>
      <c r="H160" t="s">
        <v>13</v>
      </c>
      <c r="I160" s="13">
        <v>84.6</v>
      </c>
      <c r="J160">
        <v>3266</v>
      </c>
      <c r="K160" s="10">
        <v>11.64</v>
      </c>
      <c r="L160">
        <v>1</v>
      </c>
    </row>
    <row r="161" spans="1:13" x14ac:dyDescent="0.25">
      <c r="A161">
        <v>2021</v>
      </c>
      <c r="B161" s="8">
        <v>44235</v>
      </c>
      <c r="C161" s="50">
        <v>1800</v>
      </c>
      <c r="D161" t="s">
        <v>286</v>
      </c>
      <c r="E161" t="s">
        <v>289</v>
      </c>
      <c r="F161" t="s">
        <v>291</v>
      </c>
      <c r="G161" s="11">
        <v>0.76550925925925928</v>
      </c>
      <c r="H161" t="s">
        <v>14</v>
      </c>
      <c r="I161" s="13">
        <v>62.2</v>
      </c>
      <c r="J161">
        <v>4108</v>
      </c>
      <c r="K161" s="10">
        <v>10.78</v>
      </c>
      <c r="L161">
        <v>1</v>
      </c>
    </row>
    <row r="162" spans="1:13" x14ac:dyDescent="0.25">
      <c r="A162">
        <v>2021</v>
      </c>
      <c r="B162" s="8">
        <v>44235</v>
      </c>
      <c r="C162" s="50">
        <v>1900</v>
      </c>
      <c r="D162" t="s">
        <v>286</v>
      </c>
      <c r="E162" t="s">
        <v>289</v>
      </c>
      <c r="F162" t="s">
        <v>291</v>
      </c>
      <c r="G162" s="11" t="s">
        <v>247</v>
      </c>
    </row>
    <row r="163" spans="1:13" x14ac:dyDescent="0.25">
      <c r="A163">
        <v>2021</v>
      </c>
      <c r="B163" s="8">
        <v>44235</v>
      </c>
      <c r="C163" s="50">
        <v>2000</v>
      </c>
      <c r="D163" t="s">
        <v>286</v>
      </c>
      <c r="E163" t="s">
        <v>289</v>
      </c>
      <c r="F163" t="s">
        <v>291</v>
      </c>
      <c r="G163" s="11">
        <v>0.83579861111111109</v>
      </c>
      <c r="H163" t="s">
        <v>14</v>
      </c>
      <c r="I163" s="13">
        <v>50.4</v>
      </c>
      <c r="J163">
        <v>636</v>
      </c>
      <c r="K163" s="10">
        <v>7.97</v>
      </c>
      <c r="L163">
        <v>1</v>
      </c>
      <c r="M163" s="22" t="s">
        <v>25</v>
      </c>
    </row>
    <row r="164" spans="1:13" x14ac:dyDescent="0.25">
      <c r="A164">
        <v>2021</v>
      </c>
      <c r="B164" s="8">
        <v>44235</v>
      </c>
      <c r="C164" s="50">
        <v>2100</v>
      </c>
      <c r="D164" t="s">
        <v>286</v>
      </c>
      <c r="E164" t="s">
        <v>289</v>
      </c>
      <c r="F164" t="s">
        <v>291</v>
      </c>
      <c r="G164" s="11">
        <v>0.87592592592592589</v>
      </c>
      <c r="H164" t="s">
        <v>13</v>
      </c>
      <c r="I164" s="13">
        <v>62.5</v>
      </c>
      <c r="J164">
        <v>244</v>
      </c>
      <c r="K164" s="10">
        <v>5.07</v>
      </c>
      <c r="L164">
        <v>1</v>
      </c>
    </row>
    <row r="165" spans="1:13" x14ac:dyDescent="0.25">
      <c r="A165">
        <v>2021</v>
      </c>
      <c r="B165" s="8">
        <v>44235</v>
      </c>
      <c r="C165" s="50">
        <v>2200</v>
      </c>
      <c r="D165" t="s">
        <v>286</v>
      </c>
      <c r="E165" t="s">
        <v>289</v>
      </c>
      <c r="F165" t="s">
        <v>291</v>
      </c>
      <c r="G165" s="11" t="s">
        <v>247</v>
      </c>
    </row>
    <row r="166" spans="1:13" x14ac:dyDescent="0.25">
      <c r="A166">
        <v>2021</v>
      </c>
      <c r="B166" s="8">
        <v>44235</v>
      </c>
      <c r="C166" s="50">
        <v>2300</v>
      </c>
      <c r="D166" t="s">
        <v>286</v>
      </c>
      <c r="E166" t="s">
        <v>289</v>
      </c>
      <c r="F166" t="s">
        <v>291</v>
      </c>
      <c r="G166" s="11" t="s">
        <v>247</v>
      </c>
    </row>
    <row r="167" spans="1:13" x14ac:dyDescent="0.25">
      <c r="A167">
        <v>2021</v>
      </c>
      <c r="B167" s="8">
        <v>44236</v>
      </c>
      <c r="C167" s="50">
        <v>0</v>
      </c>
      <c r="D167" t="s">
        <v>286</v>
      </c>
      <c r="E167" t="s">
        <v>289</v>
      </c>
      <c r="F167" t="s">
        <v>291</v>
      </c>
      <c r="G167" s="11" t="s">
        <v>247</v>
      </c>
    </row>
    <row r="168" spans="1:13" x14ac:dyDescent="0.25">
      <c r="A168">
        <v>2021</v>
      </c>
      <c r="B168" s="8">
        <v>44236</v>
      </c>
      <c r="C168" s="50">
        <v>100</v>
      </c>
      <c r="D168" t="s">
        <v>286</v>
      </c>
      <c r="E168" t="s">
        <v>289</v>
      </c>
      <c r="F168" t="s">
        <v>291</v>
      </c>
      <c r="G168" s="11" t="s">
        <v>247</v>
      </c>
    </row>
    <row r="169" spans="1:13" x14ac:dyDescent="0.25">
      <c r="A169">
        <v>2021</v>
      </c>
      <c r="B169" s="8">
        <v>44236</v>
      </c>
      <c r="C169" s="50">
        <v>200</v>
      </c>
      <c r="D169" t="s">
        <v>286</v>
      </c>
      <c r="E169" t="s">
        <v>289</v>
      </c>
      <c r="F169" t="s">
        <v>291</v>
      </c>
      <c r="G169" s="11" t="s">
        <v>247</v>
      </c>
    </row>
    <row r="170" spans="1:13" x14ac:dyDescent="0.25">
      <c r="A170">
        <v>2021</v>
      </c>
      <c r="B170" s="8">
        <v>44236</v>
      </c>
      <c r="C170" s="50">
        <v>300</v>
      </c>
      <c r="D170" t="s">
        <v>286</v>
      </c>
      <c r="E170" t="s">
        <v>289</v>
      </c>
      <c r="F170" t="s">
        <v>291</v>
      </c>
      <c r="G170" s="11" t="s">
        <v>247</v>
      </c>
    </row>
    <row r="171" spans="1:13" x14ac:dyDescent="0.25">
      <c r="A171">
        <v>2021</v>
      </c>
      <c r="B171" s="8">
        <v>44236</v>
      </c>
      <c r="C171" s="50">
        <v>400</v>
      </c>
      <c r="D171" t="s">
        <v>286</v>
      </c>
      <c r="E171" t="s">
        <v>289</v>
      </c>
      <c r="F171" t="s">
        <v>291</v>
      </c>
      <c r="G171" s="11" t="s">
        <v>247</v>
      </c>
    </row>
    <row r="172" spans="1:13" x14ac:dyDescent="0.25">
      <c r="A172">
        <v>2021</v>
      </c>
      <c r="B172" s="8">
        <v>44236</v>
      </c>
      <c r="C172" s="50">
        <v>500</v>
      </c>
      <c r="D172" t="s">
        <v>286</v>
      </c>
      <c r="E172" t="s">
        <v>289</v>
      </c>
      <c r="F172" t="s">
        <v>291</v>
      </c>
      <c r="G172" s="11" t="s">
        <v>247</v>
      </c>
    </row>
    <row r="173" spans="1:13" x14ac:dyDescent="0.25">
      <c r="A173">
        <v>2021</v>
      </c>
      <c r="B173" s="8">
        <v>44236</v>
      </c>
      <c r="C173" s="50">
        <v>600</v>
      </c>
      <c r="D173" t="s">
        <v>286</v>
      </c>
      <c r="E173" t="s">
        <v>289</v>
      </c>
      <c r="F173" t="s">
        <v>291</v>
      </c>
      <c r="G173" s="11" t="s">
        <v>247</v>
      </c>
    </row>
    <row r="174" spans="1:13" x14ac:dyDescent="0.25">
      <c r="A174">
        <v>2021</v>
      </c>
      <c r="B174" s="8">
        <v>44236</v>
      </c>
      <c r="C174" s="50">
        <v>700</v>
      </c>
      <c r="D174" t="s">
        <v>286</v>
      </c>
      <c r="E174" t="s">
        <v>289</v>
      </c>
      <c r="F174" t="s">
        <v>291</v>
      </c>
      <c r="G174" s="11" t="s">
        <v>247</v>
      </c>
      <c r="M174" s="22" t="s">
        <v>26</v>
      </c>
    </row>
    <row r="175" spans="1:13" x14ac:dyDescent="0.25">
      <c r="A175">
        <v>2021</v>
      </c>
      <c r="B175" s="8">
        <v>44236</v>
      </c>
      <c r="C175" s="50">
        <v>800</v>
      </c>
      <c r="D175" t="s">
        <v>286</v>
      </c>
      <c r="E175" t="s">
        <v>289</v>
      </c>
      <c r="F175" t="s">
        <v>291</v>
      </c>
      <c r="G175" s="11" t="s">
        <v>247</v>
      </c>
    </row>
    <row r="176" spans="1:13" x14ac:dyDescent="0.25">
      <c r="A176">
        <v>2021</v>
      </c>
      <c r="B176" s="8">
        <v>44236</v>
      </c>
      <c r="C176" s="50">
        <v>900</v>
      </c>
      <c r="D176" t="s">
        <v>286</v>
      </c>
      <c r="E176" t="s">
        <v>289</v>
      </c>
      <c r="F176" t="s">
        <v>291</v>
      </c>
      <c r="G176" s="11" t="s">
        <v>247</v>
      </c>
    </row>
    <row r="177" spans="1:13" x14ac:dyDescent="0.25">
      <c r="A177">
        <v>2021</v>
      </c>
      <c r="B177" s="8">
        <v>44236</v>
      </c>
      <c r="C177" s="50">
        <v>1000</v>
      </c>
      <c r="D177" t="s">
        <v>286</v>
      </c>
      <c r="E177" t="s">
        <v>289</v>
      </c>
      <c r="F177" t="s">
        <v>291</v>
      </c>
      <c r="G177" s="11" t="s">
        <v>247</v>
      </c>
    </row>
    <row r="178" spans="1:13" x14ac:dyDescent="0.25">
      <c r="A178">
        <v>2021</v>
      </c>
      <c r="B178" s="8">
        <v>44236</v>
      </c>
      <c r="C178" s="50">
        <v>1100</v>
      </c>
      <c r="D178" t="s">
        <v>286</v>
      </c>
      <c r="E178" t="s">
        <v>289</v>
      </c>
      <c r="F178" t="s">
        <v>291</v>
      </c>
      <c r="G178" s="11" t="s">
        <v>247</v>
      </c>
    </row>
    <row r="179" spans="1:13" x14ac:dyDescent="0.25">
      <c r="A179">
        <v>2021</v>
      </c>
      <c r="B179" s="8">
        <v>44236</v>
      </c>
      <c r="C179" s="50">
        <v>1200</v>
      </c>
      <c r="D179" t="s">
        <v>286</v>
      </c>
      <c r="E179" t="s">
        <v>289</v>
      </c>
      <c r="F179" t="s">
        <v>291</v>
      </c>
      <c r="G179" s="11">
        <v>0.50024305555555559</v>
      </c>
      <c r="H179" t="s">
        <v>14</v>
      </c>
      <c r="I179" s="13">
        <v>60.9</v>
      </c>
      <c r="J179">
        <v>55</v>
      </c>
      <c r="K179" s="10">
        <v>9.51</v>
      </c>
      <c r="L179">
        <v>2</v>
      </c>
      <c r="M179" s="22" t="s">
        <v>19</v>
      </c>
    </row>
    <row r="180" spans="1:13" x14ac:dyDescent="0.25">
      <c r="A180">
        <v>2021</v>
      </c>
      <c r="B180" s="8">
        <v>44236</v>
      </c>
      <c r="C180" s="50">
        <v>1300</v>
      </c>
      <c r="D180" t="s">
        <v>286</v>
      </c>
      <c r="E180" t="s">
        <v>289</v>
      </c>
      <c r="F180" t="s">
        <v>291</v>
      </c>
      <c r="G180" s="11" t="s">
        <v>247</v>
      </c>
    </row>
    <row r="181" spans="1:13" x14ac:dyDescent="0.25">
      <c r="A181">
        <v>2021</v>
      </c>
      <c r="B181" s="8">
        <v>44236</v>
      </c>
      <c r="C181" s="50">
        <v>1400</v>
      </c>
      <c r="D181" t="s">
        <v>286</v>
      </c>
      <c r="E181" t="s">
        <v>289</v>
      </c>
      <c r="F181" t="s">
        <v>291</v>
      </c>
      <c r="G181" s="11" t="s">
        <v>247</v>
      </c>
    </row>
    <row r="182" spans="1:13" x14ac:dyDescent="0.25">
      <c r="A182">
        <v>2021</v>
      </c>
      <c r="B182" s="8">
        <v>44236</v>
      </c>
      <c r="C182" s="50">
        <v>1500</v>
      </c>
      <c r="D182" t="s">
        <v>286</v>
      </c>
      <c r="E182" t="s">
        <v>289</v>
      </c>
      <c r="F182" t="s">
        <v>291</v>
      </c>
      <c r="G182" s="11" t="s">
        <v>247</v>
      </c>
    </row>
    <row r="183" spans="1:13" x14ac:dyDescent="0.25">
      <c r="A183">
        <v>2021</v>
      </c>
      <c r="B183" s="8">
        <v>44236</v>
      </c>
      <c r="C183" s="50">
        <v>1600</v>
      </c>
      <c r="D183" t="s">
        <v>286</v>
      </c>
      <c r="E183" t="s">
        <v>289</v>
      </c>
      <c r="F183" t="s">
        <v>291</v>
      </c>
      <c r="G183" s="11" t="s">
        <v>247</v>
      </c>
    </row>
    <row r="184" spans="1:13" x14ac:dyDescent="0.25">
      <c r="A184">
        <v>2021</v>
      </c>
      <c r="B184" s="8">
        <v>44236</v>
      </c>
      <c r="C184" s="50">
        <v>1700</v>
      </c>
      <c r="D184" t="s">
        <v>286</v>
      </c>
      <c r="E184" t="s">
        <v>289</v>
      </c>
      <c r="F184" t="s">
        <v>291</v>
      </c>
      <c r="G184" s="11" t="s">
        <v>247</v>
      </c>
    </row>
    <row r="185" spans="1:13" x14ac:dyDescent="0.25">
      <c r="A185">
        <v>2021</v>
      </c>
      <c r="B185" s="8">
        <v>44236</v>
      </c>
      <c r="C185" s="50">
        <v>1800</v>
      </c>
      <c r="D185" t="s">
        <v>286</v>
      </c>
      <c r="E185" t="s">
        <v>289</v>
      </c>
      <c r="F185" t="s">
        <v>291</v>
      </c>
      <c r="G185" s="11">
        <v>0.76615740740740745</v>
      </c>
      <c r="H185" t="s">
        <v>14</v>
      </c>
      <c r="I185" s="13">
        <v>72.2</v>
      </c>
      <c r="J185">
        <v>4234</v>
      </c>
      <c r="K185" s="10">
        <v>16.260000000000002</v>
      </c>
      <c r="L185">
        <v>1</v>
      </c>
    </row>
    <row r="186" spans="1:13" x14ac:dyDescent="0.25">
      <c r="A186">
        <v>2021</v>
      </c>
      <c r="B186" s="8">
        <v>44236</v>
      </c>
      <c r="C186" s="50">
        <v>1900</v>
      </c>
      <c r="D186" t="s">
        <v>286</v>
      </c>
      <c r="E186" t="s">
        <v>289</v>
      </c>
      <c r="F186" t="s">
        <v>291</v>
      </c>
      <c r="G186" s="11">
        <v>0.791875</v>
      </c>
      <c r="H186" t="s">
        <v>13</v>
      </c>
      <c r="I186" s="13">
        <v>90</v>
      </c>
      <c r="J186">
        <v>50</v>
      </c>
      <c r="K186" s="10">
        <v>11.13</v>
      </c>
      <c r="L186">
        <v>1</v>
      </c>
    </row>
    <row r="187" spans="1:13" x14ac:dyDescent="0.25">
      <c r="A187">
        <v>2021</v>
      </c>
      <c r="B187" s="8">
        <v>44236</v>
      </c>
      <c r="C187" s="50">
        <v>1900</v>
      </c>
      <c r="D187" t="s">
        <v>286</v>
      </c>
      <c r="E187" t="s">
        <v>289</v>
      </c>
      <c r="F187" t="s">
        <v>291</v>
      </c>
      <c r="G187" s="11">
        <v>0.80214120370370379</v>
      </c>
      <c r="H187" t="s">
        <v>13</v>
      </c>
      <c r="I187" s="13">
        <v>87.3</v>
      </c>
      <c r="J187">
        <v>2742</v>
      </c>
      <c r="K187" s="10">
        <v>15.47</v>
      </c>
      <c r="L187">
        <v>1</v>
      </c>
    </row>
    <row r="188" spans="1:13" x14ac:dyDescent="0.25">
      <c r="A188">
        <v>2021</v>
      </c>
      <c r="B188" s="8">
        <v>44236</v>
      </c>
      <c r="C188" s="50">
        <v>2000</v>
      </c>
      <c r="D188" t="s">
        <v>286</v>
      </c>
      <c r="E188" t="s">
        <v>289</v>
      </c>
      <c r="F188" t="s">
        <v>291</v>
      </c>
      <c r="G188" s="11">
        <v>0.83796296296296291</v>
      </c>
      <c r="H188" t="s">
        <v>14</v>
      </c>
      <c r="I188" s="13">
        <v>51.9</v>
      </c>
      <c r="J188">
        <v>1212</v>
      </c>
      <c r="K188" s="10">
        <v>14.94</v>
      </c>
      <c r="L188">
        <v>1</v>
      </c>
      <c r="M188" s="22" t="s">
        <v>17</v>
      </c>
    </row>
    <row r="189" spans="1:13" x14ac:dyDescent="0.25">
      <c r="A189">
        <v>2021</v>
      </c>
      <c r="B189" s="8">
        <v>44236</v>
      </c>
      <c r="C189" s="50">
        <v>2000</v>
      </c>
      <c r="D189" t="s">
        <v>286</v>
      </c>
      <c r="E189" t="s">
        <v>289</v>
      </c>
      <c r="F189" t="s">
        <v>291</v>
      </c>
      <c r="G189" s="11">
        <v>0.83837962962962964</v>
      </c>
      <c r="H189" t="s">
        <v>13</v>
      </c>
      <c r="I189" s="13">
        <v>52.8</v>
      </c>
      <c r="J189">
        <v>1317</v>
      </c>
      <c r="K189" s="10">
        <v>14.85</v>
      </c>
      <c r="L189">
        <v>1</v>
      </c>
      <c r="M189" s="22" t="s">
        <v>18</v>
      </c>
    </row>
    <row r="190" spans="1:13" x14ac:dyDescent="0.25">
      <c r="A190">
        <v>2021</v>
      </c>
      <c r="B190" s="8">
        <v>44236</v>
      </c>
      <c r="C190" s="50">
        <v>2100</v>
      </c>
      <c r="D190" t="s">
        <v>286</v>
      </c>
      <c r="E190" t="s">
        <v>289</v>
      </c>
      <c r="F190" t="s">
        <v>291</v>
      </c>
      <c r="G190" s="11" t="s">
        <v>247</v>
      </c>
    </row>
    <row r="191" spans="1:13" x14ac:dyDescent="0.25">
      <c r="A191">
        <v>2021</v>
      </c>
      <c r="B191" s="8">
        <v>44236</v>
      </c>
      <c r="C191" s="50">
        <v>2200</v>
      </c>
      <c r="D191" t="s">
        <v>286</v>
      </c>
      <c r="E191" t="s">
        <v>289</v>
      </c>
      <c r="F191" t="s">
        <v>291</v>
      </c>
      <c r="G191" s="11" t="s">
        <v>247</v>
      </c>
    </row>
    <row r="192" spans="1:13" x14ac:dyDescent="0.25">
      <c r="A192">
        <v>2021</v>
      </c>
      <c r="B192" s="8">
        <v>44236</v>
      </c>
      <c r="C192" s="50">
        <v>2300</v>
      </c>
      <c r="D192" t="s">
        <v>286</v>
      </c>
      <c r="E192" t="s">
        <v>289</v>
      </c>
      <c r="F192" t="s">
        <v>291</v>
      </c>
      <c r="G192" s="11" t="s">
        <v>247</v>
      </c>
    </row>
    <row r="193" spans="1:7" x14ac:dyDescent="0.25">
      <c r="A193">
        <v>2021</v>
      </c>
      <c r="B193" s="8">
        <v>44237</v>
      </c>
      <c r="C193" s="50">
        <v>0</v>
      </c>
      <c r="D193" t="s">
        <v>286</v>
      </c>
      <c r="E193" t="s">
        <v>289</v>
      </c>
      <c r="F193" t="s">
        <v>290</v>
      </c>
      <c r="G193" s="11" t="s">
        <v>247</v>
      </c>
    </row>
    <row r="194" spans="1:7" x14ac:dyDescent="0.25">
      <c r="A194">
        <v>2021</v>
      </c>
      <c r="B194" s="8">
        <v>44237</v>
      </c>
      <c r="C194" s="50">
        <v>100</v>
      </c>
      <c r="D194" t="s">
        <v>286</v>
      </c>
      <c r="E194" t="s">
        <v>289</v>
      </c>
      <c r="F194" t="s">
        <v>290</v>
      </c>
      <c r="G194" s="11" t="s">
        <v>247</v>
      </c>
    </row>
    <row r="195" spans="1:7" x14ac:dyDescent="0.25">
      <c r="A195">
        <v>2021</v>
      </c>
      <c r="B195" s="8">
        <v>44237</v>
      </c>
      <c r="C195" s="50">
        <v>200</v>
      </c>
      <c r="D195" t="s">
        <v>286</v>
      </c>
      <c r="E195" t="s">
        <v>289</v>
      </c>
      <c r="F195" t="s">
        <v>290</v>
      </c>
      <c r="G195" s="11" t="s">
        <v>247</v>
      </c>
    </row>
    <row r="196" spans="1:7" x14ac:dyDescent="0.25">
      <c r="A196">
        <v>2021</v>
      </c>
      <c r="B196" s="8">
        <v>44237</v>
      </c>
      <c r="C196" s="50">
        <v>300</v>
      </c>
      <c r="D196" t="s">
        <v>286</v>
      </c>
      <c r="E196" t="s">
        <v>289</v>
      </c>
      <c r="F196" t="s">
        <v>290</v>
      </c>
      <c r="G196" s="11" t="s">
        <v>247</v>
      </c>
    </row>
    <row r="197" spans="1:7" x14ac:dyDescent="0.25">
      <c r="A197">
        <v>2021</v>
      </c>
      <c r="B197" s="8">
        <v>44237</v>
      </c>
      <c r="C197" s="50">
        <v>400</v>
      </c>
      <c r="D197" t="s">
        <v>286</v>
      </c>
      <c r="E197" t="s">
        <v>289</v>
      </c>
      <c r="F197" t="s">
        <v>290</v>
      </c>
      <c r="G197" s="11" t="s">
        <v>247</v>
      </c>
    </row>
    <row r="198" spans="1:7" x14ac:dyDescent="0.25">
      <c r="A198">
        <v>2021</v>
      </c>
      <c r="B198" s="8">
        <v>44237</v>
      </c>
      <c r="C198" s="50">
        <v>500</v>
      </c>
      <c r="D198" t="s">
        <v>286</v>
      </c>
      <c r="E198" t="s">
        <v>289</v>
      </c>
      <c r="F198" t="s">
        <v>290</v>
      </c>
      <c r="G198" s="11" t="s">
        <v>247</v>
      </c>
    </row>
    <row r="199" spans="1:7" x14ac:dyDescent="0.25">
      <c r="A199">
        <v>2021</v>
      </c>
      <c r="B199" s="8">
        <v>44237</v>
      </c>
      <c r="C199" s="50">
        <v>600</v>
      </c>
      <c r="D199" t="s">
        <v>286</v>
      </c>
      <c r="E199" t="s">
        <v>289</v>
      </c>
      <c r="F199" t="s">
        <v>290</v>
      </c>
      <c r="G199" s="11" t="s">
        <v>247</v>
      </c>
    </row>
    <row r="200" spans="1:7" x14ac:dyDescent="0.25">
      <c r="A200">
        <v>2021</v>
      </c>
      <c r="B200" s="8">
        <v>44237</v>
      </c>
      <c r="C200" s="50">
        <v>700</v>
      </c>
      <c r="D200" t="s">
        <v>286</v>
      </c>
      <c r="E200" t="s">
        <v>289</v>
      </c>
      <c r="F200" t="s">
        <v>290</v>
      </c>
      <c r="G200" s="11" t="s">
        <v>247</v>
      </c>
    </row>
    <row r="201" spans="1:7" x14ac:dyDescent="0.25">
      <c r="A201">
        <v>2021</v>
      </c>
      <c r="B201" s="8">
        <v>44237</v>
      </c>
      <c r="C201" s="50">
        <v>800</v>
      </c>
      <c r="D201" t="s">
        <v>286</v>
      </c>
      <c r="E201" t="s">
        <v>289</v>
      </c>
      <c r="F201" t="s">
        <v>290</v>
      </c>
      <c r="G201" s="11" t="s">
        <v>247</v>
      </c>
    </row>
    <row r="202" spans="1:7" x14ac:dyDescent="0.25">
      <c r="A202">
        <v>2021</v>
      </c>
      <c r="B202" s="8">
        <v>44237</v>
      </c>
      <c r="C202" s="50">
        <v>900</v>
      </c>
      <c r="D202" t="s">
        <v>286</v>
      </c>
      <c r="E202" t="s">
        <v>289</v>
      </c>
      <c r="F202" t="s">
        <v>290</v>
      </c>
      <c r="G202" s="11" t="s">
        <v>247</v>
      </c>
    </row>
    <row r="203" spans="1:7" x14ac:dyDescent="0.25">
      <c r="A203">
        <v>2021</v>
      </c>
      <c r="B203" s="8">
        <v>44237</v>
      </c>
      <c r="C203" s="50">
        <v>1000</v>
      </c>
      <c r="D203" t="s">
        <v>286</v>
      </c>
      <c r="E203" t="s">
        <v>289</v>
      </c>
      <c r="F203" t="s">
        <v>290</v>
      </c>
      <c r="G203" s="11" t="s">
        <v>247</v>
      </c>
    </row>
    <row r="204" spans="1:7" x14ac:dyDescent="0.25">
      <c r="A204">
        <v>2021</v>
      </c>
      <c r="B204" s="8">
        <v>44237</v>
      </c>
      <c r="C204" s="50">
        <v>1100</v>
      </c>
      <c r="D204" t="s">
        <v>286</v>
      </c>
      <c r="E204" t="s">
        <v>289</v>
      </c>
      <c r="F204" t="s">
        <v>290</v>
      </c>
      <c r="G204" s="11" t="s">
        <v>247</v>
      </c>
    </row>
    <row r="205" spans="1:7" x14ac:dyDescent="0.25">
      <c r="A205">
        <v>2021</v>
      </c>
      <c r="B205" s="8">
        <v>44237</v>
      </c>
      <c r="C205" s="50">
        <v>1200</v>
      </c>
      <c r="D205" t="s">
        <v>286</v>
      </c>
      <c r="E205" t="s">
        <v>289</v>
      </c>
      <c r="F205" t="s">
        <v>290</v>
      </c>
      <c r="G205" s="11" t="s">
        <v>247</v>
      </c>
    </row>
    <row r="206" spans="1:7" x14ac:dyDescent="0.25">
      <c r="A206">
        <v>2021</v>
      </c>
      <c r="B206" s="8">
        <v>44237</v>
      </c>
      <c r="C206" s="50">
        <v>1300</v>
      </c>
      <c r="D206" t="s">
        <v>286</v>
      </c>
      <c r="E206" t="s">
        <v>289</v>
      </c>
      <c r="F206" t="s">
        <v>290</v>
      </c>
      <c r="G206" s="11" t="s">
        <v>247</v>
      </c>
    </row>
    <row r="207" spans="1:7" x14ac:dyDescent="0.25">
      <c r="A207">
        <v>2021</v>
      </c>
      <c r="B207" s="8">
        <v>44237</v>
      </c>
      <c r="C207" s="50">
        <v>1400</v>
      </c>
      <c r="D207" t="s">
        <v>286</v>
      </c>
      <c r="E207" t="s">
        <v>289</v>
      </c>
      <c r="F207" t="s">
        <v>290</v>
      </c>
      <c r="G207" s="11" t="s">
        <v>247</v>
      </c>
    </row>
    <row r="208" spans="1:7" x14ac:dyDescent="0.25">
      <c r="A208">
        <v>2021</v>
      </c>
      <c r="B208" s="8">
        <v>44237</v>
      </c>
      <c r="C208" s="50">
        <v>1500</v>
      </c>
      <c r="D208" t="s">
        <v>286</v>
      </c>
      <c r="E208" t="s">
        <v>289</v>
      </c>
      <c r="F208" t="s">
        <v>290</v>
      </c>
      <c r="G208" s="11" t="s">
        <v>247</v>
      </c>
    </row>
    <row r="209" spans="1:12" x14ac:dyDescent="0.25">
      <c r="A209">
        <v>2021</v>
      </c>
      <c r="B209" s="8">
        <v>44237</v>
      </c>
      <c r="C209" s="50">
        <v>1600</v>
      </c>
      <c r="D209" t="s">
        <v>286</v>
      </c>
      <c r="E209" t="s">
        <v>289</v>
      </c>
      <c r="F209" t="s">
        <v>290</v>
      </c>
      <c r="G209" s="11" t="s">
        <v>247</v>
      </c>
    </row>
    <row r="210" spans="1:12" x14ac:dyDescent="0.25">
      <c r="A210">
        <v>2021</v>
      </c>
      <c r="B210" s="8">
        <v>44237</v>
      </c>
      <c r="C210" s="50">
        <v>1700</v>
      </c>
      <c r="D210" t="s">
        <v>286</v>
      </c>
      <c r="E210" t="s">
        <v>289</v>
      </c>
      <c r="F210" t="s">
        <v>290</v>
      </c>
      <c r="G210" s="11">
        <v>0.72673611111111114</v>
      </c>
      <c r="H210" t="s">
        <v>14</v>
      </c>
      <c r="I210" s="13">
        <v>81.8</v>
      </c>
      <c r="J210">
        <v>4688</v>
      </c>
      <c r="K210" s="10">
        <v>10.78</v>
      </c>
      <c r="L210">
        <v>1</v>
      </c>
    </row>
    <row r="211" spans="1:12" x14ac:dyDescent="0.25">
      <c r="A211">
        <v>2021</v>
      </c>
      <c r="B211" s="8">
        <v>44237</v>
      </c>
      <c r="C211" s="50">
        <v>1800</v>
      </c>
      <c r="D211" t="s">
        <v>286</v>
      </c>
      <c r="E211" t="s">
        <v>289</v>
      </c>
      <c r="F211" t="s">
        <v>290</v>
      </c>
      <c r="G211" s="11" t="s">
        <v>247</v>
      </c>
    </row>
    <row r="212" spans="1:12" x14ac:dyDescent="0.25">
      <c r="A212">
        <v>2021</v>
      </c>
      <c r="B212" s="8">
        <v>44237</v>
      </c>
      <c r="C212" s="50">
        <v>1900</v>
      </c>
      <c r="D212" t="s">
        <v>286</v>
      </c>
      <c r="E212" t="s">
        <v>289</v>
      </c>
      <c r="F212" t="s">
        <v>290</v>
      </c>
      <c r="G212" s="11">
        <v>0.80287037037037035</v>
      </c>
      <c r="H212" t="s">
        <v>13</v>
      </c>
      <c r="I212" s="13">
        <v>69.7</v>
      </c>
      <c r="J212">
        <v>2872</v>
      </c>
      <c r="K212" s="10">
        <v>14.73</v>
      </c>
      <c r="L212">
        <v>1</v>
      </c>
    </row>
    <row r="213" spans="1:12" x14ac:dyDescent="0.25">
      <c r="A213">
        <v>2021</v>
      </c>
      <c r="B213" s="8">
        <v>44237</v>
      </c>
      <c r="C213" s="50">
        <v>2000</v>
      </c>
      <c r="D213" t="s">
        <v>286</v>
      </c>
      <c r="E213" t="s">
        <v>289</v>
      </c>
      <c r="F213" t="s">
        <v>290</v>
      </c>
      <c r="G213" s="11">
        <v>0.84494212962962967</v>
      </c>
      <c r="H213" t="s">
        <v>13</v>
      </c>
      <c r="I213" s="13">
        <v>61.2</v>
      </c>
      <c r="J213">
        <v>2980</v>
      </c>
      <c r="K213" s="10">
        <v>11.97</v>
      </c>
      <c r="L213">
        <v>1</v>
      </c>
    </row>
    <row r="214" spans="1:12" x14ac:dyDescent="0.25">
      <c r="A214">
        <v>2021</v>
      </c>
      <c r="B214" s="8">
        <v>44237</v>
      </c>
      <c r="C214" s="50">
        <v>2100</v>
      </c>
      <c r="D214" t="s">
        <v>286</v>
      </c>
      <c r="E214" t="s">
        <v>289</v>
      </c>
      <c r="F214" t="s">
        <v>290</v>
      </c>
      <c r="G214" s="11" t="s">
        <v>247</v>
      </c>
    </row>
    <row r="215" spans="1:12" x14ac:dyDescent="0.25">
      <c r="A215">
        <v>2021</v>
      </c>
      <c r="B215" s="8">
        <v>44237</v>
      </c>
      <c r="C215" s="50">
        <v>2200</v>
      </c>
      <c r="D215" t="s">
        <v>286</v>
      </c>
      <c r="E215" t="s">
        <v>289</v>
      </c>
      <c r="F215" t="s">
        <v>290</v>
      </c>
      <c r="G215" s="11" t="s">
        <v>247</v>
      </c>
    </row>
    <row r="216" spans="1:12" x14ac:dyDescent="0.25">
      <c r="A216">
        <v>2021</v>
      </c>
      <c r="B216" s="8">
        <v>44237</v>
      </c>
      <c r="C216" s="50">
        <v>2300</v>
      </c>
      <c r="D216" t="s">
        <v>286</v>
      </c>
      <c r="E216" t="s">
        <v>289</v>
      </c>
      <c r="F216" t="s">
        <v>290</v>
      </c>
      <c r="G216" s="11" t="s">
        <v>247</v>
      </c>
    </row>
    <row r="217" spans="1:12" x14ac:dyDescent="0.25">
      <c r="A217">
        <v>2021</v>
      </c>
      <c r="B217" s="8">
        <v>44238</v>
      </c>
      <c r="C217" s="50">
        <v>0</v>
      </c>
      <c r="D217" t="s">
        <v>286</v>
      </c>
      <c r="E217" t="s">
        <v>289</v>
      </c>
      <c r="F217" t="s">
        <v>290</v>
      </c>
      <c r="G217" s="11" t="s">
        <v>247</v>
      </c>
    </row>
    <row r="218" spans="1:12" x14ac:dyDescent="0.25">
      <c r="A218">
        <v>2021</v>
      </c>
      <c r="B218" s="8">
        <v>44238</v>
      </c>
      <c r="C218" s="50">
        <v>100</v>
      </c>
      <c r="D218" t="s">
        <v>286</v>
      </c>
      <c r="E218" t="s">
        <v>289</v>
      </c>
      <c r="F218" t="s">
        <v>290</v>
      </c>
      <c r="G218" s="11" t="s">
        <v>247</v>
      </c>
    </row>
    <row r="219" spans="1:12" x14ac:dyDescent="0.25">
      <c r="A219">
        <v>2021</v>
      </c>
      <c r="B219" s="8">
        <v>44238</v>
      </c>
      <c r="C219" s="50">
        <v>200</v>
      </c>
      <c r="D219" t="s">
        <v>286</v>
      </c>
      <c r="E219" t="s">
        <v>289</v>
      </c>
      <c r="F219" t="s">
        <v>290</v>
      </c>
      <c r="G219" s="11" t="s">
        <v>247</v>
      </c>
    </row>
    <row r="220" spans="1:12" x14ac:dyDescent="0.25">
      <c r="A220">
        <v>2021</v>
      </c>
      <c r="B220" s="8">
        <v>44238</v>
      </c>
      <c r="C220" s="50">
        <v>300</v>
      </c>
      <c r="D220" t="s">
        <v>286</v>
      </c>
      <c r="E220" t="s">
        <v>289</v>
      </c>
      <c r="F220" t="s">
        <v>290</v>
      </c>
      <c r="G220" s="11" t="s">
        <v>247</v>
      </c>
    </row>
    <row r="221" spans="1:12" x14ac:dyDescent="0.25">
      <c r="A221">
        <v>2021</v>
      </c>
      <c r="B221" s="8">
        <v>44238</v>
      </c>
      <c r="C221" s="50">
        <v>400</v>
      </c>
      <c r="D221" t="s">
        <v>286</v>
      </c>
      <c r="E221" t="s">
        <v>289</v>
      </c>
      <c r="F221" t="s">
        <v>290</v>
      </c>
      <c r="G221" s="11" t="s">
        <v>247</v>
      </c>
    </row>
    <row r="222" spans="1:12" x14ac:dyDescent="0.25">
      <c r="A222">
        <v>2021</v>
      </c>
      <c r="B222" s="8">
        <v>44238</v>
      </c>
      <c r="C222" s="50">
        <v>500</v>
      </c>
      <c r="D222" t="s">
        <v>286</v>
      </c>
      <c r="E222" t="s">
        <v>289</v>
      </c>
      <c r="F222" t="s">
        <v>290</v>
      </c>
      <c r="G222" s="11" t="s">
        <v>247</v>
      </c>
    </row>
    <row r="223" spans="1:12" x14ac:dyDescent="0.25">
      <c r="A223">
        <v>2021</v>
      </c>
      <c r="B223" s="8">
        <v>44238</v>
      </c>
      <c r="C223" s="50">
        <v>600</v>
      </c>
      <c r="D223" t="s">
        <v>286</v>
      </c>
      <c r="E223" t="s">
        <v>289</v>
      </c>
      <c r="F223" t="s">
        <v>290</v>
      </c>
      <c r="G223" s="11" t="s">
        <v>247</v>
      </c>
    </row>
    <row r="224" spans="1:12" x14ac:dyDescent="0.25">
      <c r="A224">
        <v>2021</v>
      </c>
      <c r="B224" s="8">
        <v>44238</v>
      </c>
      <c r="C224" s="50">
        <v>700</v>
      </c>
      <c r="D224" t="s">
        <v>286</v>
      </c>
      <c r="E224" t="s">
        <v>289</v>
      </c>
      <c r="F224" t="s">
        <v>290</v>
      </c>
      <c r="G224" s="11" t="s">
        <v>247</v>
      </c>
    </row>
    <row r="225" spans="1:12" x14ac:dyDescent="0.25">
      <c r="A225">
        <v>2021</v>
      </c>
      <c r="B225" s="8">
        <v>44238</v>
      </c>
      <c r="C225" s="50">
        <v>800</v>
      </c>
      <c r="D225" t="s">
        <v>286</v>
      </c>
      <c r="E225" t="s">
        <v>289</v>
      </c>
      <c r="F225" t="s">
        <v>290</v>
      </c>
      <c r="G225" s="11" t="s">
        <v>247</v>
      </c>
    </row>
    <row r="226" spans="1:12" x14ac:dyDescent="0.25">
      <c r="A226">
        <v>2021</v>
      </c>
      <c r="B226" s="8">
        <v>44238</v>
      </c>
      <c r="C226" s="50">
        <v>900</v>
      </c>
      <c r="D226" t="s">
        <v>286</v>
      </c>
      <c r="E226" t="s">
        <v>289</v>
      </c>
      <c r="F226" t="s">
        <v>290</v>
      </c>
      <c r="G226" s="11">
        <v>0.39031250000000001</v>
      </c>
      <c r="H226" t="s">
        <v>13</v>
      </c>
      <c r="I226" s="13">
        <v>55.6</v>
      </c>
      <c r="J226">
        <v>3905</v>
      </c>
      <c r="K226" s="10">
        <v>12.75</v>
      </c>
      <c r="L226">
        <v>1</v>
      </c>
    </row>
    <row r="227" spans="1:12" x14ac:dyDescent="0.25">
      <c r="A227">
        <v>2021</v>
      </c>
      <c r="B227" s="8">
        <v>44238</v>
      </c>
      <c r="C227" s="50">
        <v>1000</v>
      </c>
      <c r="D227" t="s">
        <v>286</v>
      </c>
      <c r="E227" t="s">
        <v>289</v>
      </c>
      <c r="F227" t="s">
        <v>290</v>
      </c>
      <c r="G227" s="11" t="s">
        <v>247</v>
      </c>
    </row>
    <row r="228" spans="1:12" x14ac:dyDescent="0.25">
      <c r="A228">
        <v>2021</v>
      </c>
      <c r="B228" s="8">
        <v>44238</v>
      </c>
      <c r="C228" s="50">
        <v>1100</v>
      </c>
      <c r="D228" t="s">
        <v>286</v>
      </c>
      <c r="E228" t="s">
        <v>289</v>
      </c>
      <c r="F228" t="s">
        <v>290</v>
      </c>
      <c r="G228" s="11" t="s">
        <v>247</v>
      </c>
    </row>
    <row r="229" spans="1:12" x14ac:dyDescent="0.25">
      <c r="A229">
        <v>2021</v>
      </c>
      <c r="B229" s="8">
        <v>44238</v>
      </c>
      <c r="C229" s="50">
        <v>1200</v>
      </c>
      <c r="D229" t="s">
        <v>286</v>
      </c>
      <c r="E229" t="s">
        <v>289</v>
      </c>
      <c r="F229" t="s">
        <v>290</v>
      </c>
      <c r="G229" s="11" t="s">
        <v>247</v>
      </c>
    </row>
    <row r="230" spans="1:12" x14ac:dyDescent="0.25">
      <c r="A230">
        <v>2021</v>
      </c>
      <c r="B230" s="8">
        <v>44238</v>
      </c>
      <c r="C230" s="50">
        <v>1300</v>
      </c>
      <c r="D230" t="s">
        <v>286</v>
      </c>
      <c r="E230" t="s">
        <v>289</v>
      </c>
      <c r="F230" t="s">
        <v>290</v>
      </c>
      <c r="G230" s="11" t="s">
        <v>247</v>
      </c>
    </row>
    <row r="231" spans="1:12" x14ac:dyDescent="0.25">
      <c r="A231">
        <v>2021</v>
      </c>
      <c r="B231" s="8">
        <v>44238</v>
      </c>
      <c r="C231" s="50">
        <v>1400</v>
      </c>
      <c r="D231" t="s">
        <v>286</v>
      </c>
      <c r="E231" t="s">
        <v>289</v>
      </c>
      <c r="F231" t="s">
        <v>290</v>
      </c>
      <c r="G231" s="11" t="s">
        <v>247</v>
      </c>
    </row>
    <row r="232" spans="1:12" x14ac:dyDescent="0.25">
      <c r="A232">
        <v>2021</v>
      </c>
      <c r="B232" s="8">
        <v>44238</v>
      </c>
      <c r="C232" s="50">
        <v>1500</v>
      </c>
      <c r="D232" t="s">
        <v>286</v>
      </c>
      <c r="E232" t="s">
        <v>289</v>
      </c>
      <c r="F232" t="s">
        <v>290</v>
      </c>
      <c r="G232" s="11" t="s">
        <v>247</v>
      </c>
    </row>
    <row r="233" spans="1:12" x14ac:dyDescent="0.25">
      <c r="A233">
        <v>2021</v>
      </c>
      <c r="B233" s="8">
        <v>44238</v>
      </c>
      <c r="C233" s="50">
        <v>1600</v>
      </c>
      <c r="D233" t="s">
        <v>286</v>
      </c>
      <c r="E233" t="s">
        <v>289</v>
      </c>
      <c r="F233" t="s">
        <v>290</v>
      </c>
      <c r="G233" s="11" t="s">
        <v>247</v>
      </c>
    </row>
    <row r="234" spans="1:12" x14ac:dyDescent="0.25">
      <c r="A234">
        <v>2021</v>
      </c>
      <c r="B234" s="8">
        <v>44238</v>
      </c>
      <c r="C234" s="50">
        <v>1700</v>
      </c>
      <c r="D234" t="s">
        <v>286</v>
      </c>
      <c r="E234" t="s">
        <v>289</v>
      </c>
      <c r="F234" t="s">
        <v>290</v>
      </c>
      <c r="G234" s="11" t="s">
        <v>247</v>
      </c>
    </row>
    <row r="235" spans="1:12" x14ac:dyDescent="0.25">
      <c r="A235">
        <v>2021</v>
      </c>
      <c r="B235" s="8">
        <v>44238</v>
      </c>
      <c r="C235" s="50">
        <v>1800</v>
      </c>
      <c r="D235" t="s">
        <v>286</v>
      </c>
      <c r="E235" t="s">
        <v>289</v>
      </c>
      <c r="F235" t="s">
        <v>290</v>
      </c>
      <c r="G235" s="11" t="s">
        <v>247</v>
      </c>
    </row>
    <row r="236" spans="1:12" x14ac:dyDescent="0.25">
      <c r="A236">
        <v>2021</v>
      </c>
      <c r="B236" s="8">
        <v>44238</v>
      </c>
      <c r="C236" s="50">
        <v>1900</v>
      </c>
      <c r="D236" t="s">
        <v>286</v>
      </c>
      <c r="E236" t="s">
        <v>289</v>
      </c>
      <c r="F236" t="s">
        <v>290</v>
      </c>
      <c r="G236" s="11" t="s">
        <v>247</v>
      </c>
    </row>
    <row r="237" spans="1:12" x14ac:dyDescent="0.25">
      <c r="A237">
        <v>2021</v>
      </c>
      <c r="B237" s="8">
        <v>44238</v>
      </c>
      <c r="C237" s="50">
        <v>2000</v>
      </c>
      <c r="D237" t="s">
        <v>286</v>
      </c>
      <c r="E237" t="s">
        <v>289</v>
      </c>
      <c r="F237" t="s">
        <v>290</v>
      </c>
      <c r="G237" s="11">
        <v>0.84247685185185184</v>
      </c>
      <c r="H237" t="s">
        <v>14</v>
      </c>
      <c r="I237" s="13">
        <v>70.400000000000006</v>
      </c>
      <c r="J237">
        <v>2341</v>
      </c>
      <c r="K237" s="10">
        <v>13.19</v>
      </c>
      <c r="L237">
        <v>1</v>
      </c>
    </row>
    <row r="238" spans="1:12" x14ac:dyDescent="0.25">
      <c r="A238">
        <v>2021</v>
      </c>
      <c r="B238" s="8">
        <v>44238</v>
      </c>
      <c r="C238" s="50">
        <v>2000</v>
      </c>
      <c r="D238" t="s">
        <v>286</v>
      </c>
      <c r="E238" t="s">
        <v>289</v>
      </c>
      <c r="F238" t="s">
        <v>290</v>
      </c>
      <c r="G238" s="11">
        <v>0.84376157407407415</v>
      </c>
      <c r="H238" t="s">
        <v>13</v>
      </c>
      <c r="I238" s="13">
        <v>70.599999999999994</v>
      </c>
      <c r="J238">
        <v>2662</v>
      </c>
      <c r="K238" s="10">
        <v>4.74</v>
      </c>
      <c r="L238">
        <v>1</v>
      </c>
    </row>
    <row r="239" spans="1:12" x14ac:dyDescent="0.25">
      <c r="A239">
        <v>2021</v>
      </c>
      <c r="B239" s="8">
        <v>44238</v>
      </c>
      <c r="C239" s="50">
        <v>2100</v>
      </c>
      <c r="D239" t="s">
        <v>286</v>
      </c>
      <c r="E239" t="s">
        <v>289</v>
      </c>
      <c r="F239" t="s">
        <v>290</v>
      </c>
      <c r="G239" s="11" t="s">
        <v>247</v>
      </c>
    </row>
    <row r="240" spans="1:12" x14ac:dyDescent="0.25">
      <c r="A240">
        <v>2021</v>
      </c>
      <c r="B240" s="8">
        <v>44238</v>
      </c>
      <c r="C240" s="50">
        <v>2200</v>
      </c>
      <c r="D240" t="s">
        <v>286</v>
      </c>
      <c r="E240" t="s">
        <v>289</v>
      </c>
      <c r="F240" t="s">
        <v>290</v>
      </c>
      <c r="G240" s="11">
        <v>0.92373842592592592</v>
      </c>
      <c r="H240" t="s">
        <v>13</v>
      </c>
      <c r="I240" s="13">
        <v>74</v>
      </c>
      <c r="J240">
        <v>1816</v>
      </c>
      <c r="K240" s="10">
        <v>11</v>
      </c>
      <c r="L240">
        <v>1</v>
      </c>
    </row>
    <row r="241" spans="1:13" x14ac:dyDescent="0.25">
      <c r="A241">
        <v>2021</v>
      </c>
      <c r="B241" s="8">
        <v>44238</v>
      </c>
      <c r="C241" s="50">
        <v>2200</v>
      </c>
      <c r="D241" t="s">
        <v>286</v>
      </c>
      <c r="E241" t="s">
        <v>289</v>
      </c>
      <c r="F241" t="s">
        <v>290</v>
      </c>
      <c r="G241" s="11">
        <v>0.93447916666666664</v>
      </c>
      <c r="H241" t="s">
        <v>13</v>
      </c>
      <c r="I241" s="13">
        <v>74.3</v>
      </c>
      <c r="J241">
        <v>4566</v>
      </c>
      <c r="K241" s="10">
        <v>13.82</v>
      </c>
      <c r="L241">
        <v>1</v>
      </c>
    </row>
    <row r="242" spans="1:13" x14ac:dyDescent="0.25">
      <c r="A242">
        <v>2021</v>
      </c>
      <c r="B242" s="8">
        <v>44238</v>
      </c>
      <c r="C242" s="50">
        <v>2300</v>
      </c>
      <c r="D242" t="s">
        <v>286</v>
      </c>
      <c r="E242" t="s">
        <v>289</v>
      </c>
      <c r="F242" t="s">
        <v>290</v>
      </c>
      <c r="G242" s="11" t="s">
        <v>247</v>
      </c>
    </row>
    <row r="243" spans="1:13" x14ac:dyDescent="0.25">
      <c r="A243">
        <v>2021</v>
      </c>
      <c r="B243" s="8">
        <v>44239</v>
      </c>
      <c r="C243" s="50">
        <v>0</v>
      </c>
      <c r="D243" t="s">
        <v>286</v>
      </c>
      <c r="E243" t="s">
        <v>289</v>
      </c>
      <c r="F243" t="s">
        <v>291</v>
      </c>
      <c r="G243" s="11">
        <v>1.2037037037037035E-2</v>
      </c>
      <c r="H243" t="s">
        <v>13</v>
      </c>
      <c r="I243" s="13">
        <v>66</v>
      </c>
      <c r="J243">
        <v>3099</v>
      </c>
      <c r="K243" s="10">
        <v>15.42</v>
      </c>
      <c r="L243">
        <v>1</v>
      </c>
    </row>
    <row r="244" spans="1:13" x14ac:dyDescent="0.25">
      <c r="A244">
        <v>2021</v>
      </c>
      <c r="B244" s="8">
        <v>44239</v>
      </c>
      <c r="C244" s="50">
        <v>100</v>
      </c>
      <c r="D244" t="s">
        <v>286</v>
      </c>
      <c r="E244" t="s">
        <v>289</v>
      </c>
      <c r="F244" t="s">
        <v>291</v>
      </c>
      <c r="G244" s="11" t="s">
        <v>247</v>
      </c>
    </row>
    <row r="245" spans="1:13" x14ac:dyDescent="0.25">
      <c r="A245">
        <v>2021</v>
      </c>
      <c r="B245" s="8">
        <v>44239</v>
      </c>
      <c r="C245" s="50">
        <v>200</v>
      </c>
      <c r="D245" t="s">
        <v>286</v>
      </c>
      <c r="E245" t="s">
        <v>289</v>
      </c>
      <c r="F245" t="s">
        <v>291</v>
      </c>
      <c r="G245" s="11" t="s">
        <v>247</v>
      </c>
      <c r="M245" s="22" t="s">
        <v>30</v>
      </c>
    </row>
    <row r="246" spans="1:13" x14ac:dyDescent="0.25">
      <c r="A246">
        <v>2021</v>
      </c>
      <c r="B246" s="8">
        <v>44239</v>
      </c>
      <c r="C246" s="50">
        <v>300</v>
      </c>
      <c r="D246" t="s">
        <v>286</v>
      </c>
      <c r="E246" t="s">
        <v>289</v>
      </c>
      <c r="F246" t="s">
        <v>291</v>
      </c>
      <c r="G246" s="11" t="s">
        <v>247</v>
      </c>
    </row>
    <row r="247" spans="1:13" x14ac:dyDescent="0.25">
      <c r="A247">
        <v>2021</v>
      </c>
      <c r="B247" s="8">
        <v>44239</v>
      </c>
      <c r="C247" s="50">
        <v>400</v>
      </c>
      <c r="D247" t="s">
        <v>286</v>
      </c>
      <c r="E247" t="s">
        <v>289</v>
      </c>
      <c r="F247" t="s">
        <v>291</v>
      </c>
      <c r="G247" s="11" t="s">
        <v>247</v>
      </c>
    </row>
    <row r="248" spans="1:13" x14ac:dyDescent="0.25">
      <c r="A248">
        <v>2021</v>
      </c>
      <c r="B248" s="8">
        <v>44239</v>
      </c>
      <c r="C248" s="50">
        <v>500</v>
      </c>
      <c r="D248" t="s">
        <v>286</v>
      </c>
      <c r="E248" t="s">
        <v>289</v>
      </c>
      <c r="F248" t="s">
        <v>291</v>
      </c>
      <c r="G248" s="11" t="s">
        <v>247</v>
      </c>
    </row>
    <row r="249" spans="1:13" x14ac:dyDescent="0.25">
      <c r="A249">
        <v>2021</v>
      </c>
      <c r="B249" s="8">
        <v>44239</v>
      </c>
      <c r="C249" s="50">
        <v>600</v>
      </c>
      <c r="D249" t="s">
        <v>286</v>
      </c>
      <c r="E249" t="s">
        <v>289</v>
      </c>
      <c r="F249" t="s">
        <v>291</v>
      </c>
      <c r="G249" s="11">
        <v>0.25925925925925924</v>
      </c>
      <c r="H249" t="s">
        <v>13</v>
      </c>
      <c r="I249" s="13">
        <v>75.8</v>
      </c>
      <c r="J249">
        <v>2375</v>
      </c>
      <c r="K249" s="10">
        <v>19.04</v>
      </c>
      <c r="L249">
        <v>1</v>
      </c>
    </row>
    <row r="250" spans="1:13" x14ac:dyDescent="0.25">
      <c r="A250">
        <v>2021</v>
      </c>
      <c r="B250" s="8">
        <v>44239</v>
      </c>
      <c r="C250" s="50">
        <v>700</v>
      </c>
      <c r="D250" t="s">
        <v>286</v>
      </c>
      <c r="E250" t="s">
        <v>289</v>
      </c>
      <c r="F250" t="s">
        <v>291</v>
      </c>
      <c r="G250" s="11" t="s">
        <v>247</v>
      </c>
    </row>
    <row r="251" spans="1:13" x14ac:dyDescent="0.25">
      <c r="A251">
        <v>2021</v>
      </c>
      <c r="B251" s="8">
        <v>44239</v>
      </c>
      <c r="C251" s="50">
        <v>800</v>
      </c>
      <c r="D251" t="s">
        <v>286</v>
      </c>
      <c r="E251" t="s">
        <v>289</v>
      </c>
      <c r="F251" t="s">
        <v>291</v>
      </c>
      <c r="G251" s="11" t="s">
        <v>247</v>
      </c>
    </row>
    <row r="252" spans="1:13" x14ac:dyDescent="0.25">
      <c r="A252">
        <v>2021</v>
      </c>
      <c r="B252" s="8">
        <v>44239</v>
      </c>
      <c r="C252" s="50">
        <v>900</v>
      </c>
      <c r="D252" t="s">
        <v>286</v>
      </c>
      <c r="E252" t="s">
        <v>289</v>
      </c>
      <c r="F252" t="s">
        <v>291</v>
      </c>
      <c r="G252" s="11" t="s">
        <v>247</v>
      </c>
    </row>
    <row r="253" spans="1:13" x14ac:dyDescent="0.25">
      <c r="A253">
        <v>2021</v>
      </c>
      <c r="B253" s="8">
        <v>44239</v>
      </c>
      <c r="C253" s="50">
        <v>1000</v>
      </c>
      <c r="D253" t="s">
        <v>286</v>
      </c>
      <c r="E253" t="s">
        <v>289</v>
      </c>
      <c r="F253" t="s">
        <v>291</v>
      </c>
      <c r="G253" s="11" t="s">
        <v>247</v>
      </c>
    </row>
    <row r="254" spans="1:13" x14ac:dyDescent="0.25">
      <c r="A254">
        <v>2021</v>
      </c>
      <c r="B254" s="8">
        <v>44239</v>
      </c>
      <c r="C254" s="50">
        <v>1100</v>
      </c>
      <c r="D254" t="s">
        <v>286</v>
      </c>
      <c r="E254" t="s">
        <v>289</v>
      </c>
      <c r="F254" t="s">
        <v>291</v>
      </c>
      <c r="G254" s="11" t="s">
        <v>247</v>
      </c>
    </row>
    <row r="255" spans="1:13" x14ac:dyDescent="0.25">
      <c r="A255">
        <v>2021</v>
      </c>
      <c r="B255" s="8">
        <v>44239</v>
      </c>
      <c r="C255" s="50">
        <v>1200</v>
      </c>
      <c r="D255" t="s">
        <v>286</v>
      </c>
      <c r="E255" t="s">
        <v>289</v>
      </c>
      <c r="F255" t="s">
        <v>291</v>
      </c>
      <c r="G255" s="11" t="s">
        <v>247</v>
      </c>
    </row>
    <row r="256" spans="1:13" x14ac:dyDescent="0.25">
      <c r="A256">
        <v>2021</v>
      </c>
      <c r="B256" s="8">
        <v>44239</v>
      </c>
      <c r="C256" s="50">
        <v>1300</v>
      </c>
      <c r="D256" t="s">
        <v>286</v>
      </c>
      <c r="E256" t="s">
        <v>289</v>
      </c>
      <c r="F256" t="s">
        <v>291</v>
      </c>
      <c r="G256" s="11" t="s">
        <v>247</v>
      </c>
    </row>
    <row r="257" spans="1:14" x14ac:dyDescent="0.25">
      <c r="A257">
        <v>2021</v>
      </c>
      <c r="B257" s="8">
        <v>44239</v>
      </c>
      <c r="C257" s="50">
        <v>1400</v>
      </c>
      <c r="D257" t="s">
        <v>286</v>
      </c>
      <c r="E257" t="s">
        <v>289</v>
      </c>
      <c r="F257" t="s">
        <v>291</v>
      </c>
      <c r="G257" s="11" t="s">
        <v>247</v>
      </c>
    </row>
    <row r="258" spans="1:14" x14ac:dyDescent="0.25">
      <c r="A258">
        <v>2021</v>
      </c>
      <c r="B258" s="8">
        <v>44239</v>
      </c>
      <c r="C258" s="50">
        <v>1500</v>
      </c>
      <c r="D258" t="s">
        <v>286</v>
      </c>
      <c r="E258" t="s">
        <v>289</v>
      </c>
      <c r="F258" t="s">
        <v>291</v>
      </c>
      <c r="G258" s="11" t="s">
        <v>247</v>
      </c>
    </row>
    <row r="259" spans="1:14" x14ac:dyDescent="0.25">
      <c r="A259">
        <v>2021</v>
      </c>
      <c r="B259" s="8">
        <v>44239</v>
      </c>
      <c r="C259" s="50">
        <v>1600</v>
      </c>
      <c r="D259" t="s">
        <v>286</v>
      </c>
      <c r="E259" t="s">
        <v>289</v>
      </c>
      <c r="F259" t="s">
        <v>291</v>
      </c>
      <c r="G259" s="11" t="s">
        <v>247</v>
      </c>
    </row>
    <row r="260" spans="1:14" x14ac:dyDescent="0.25">
      <c r="A260">
        <v>2021</v>
      </c>
      <c r="B260" s="8">
        <v>44239</v>
      </c>
      <c r="C260" s="50">
        <v>1700</v>
      </c>
      <c r="D260" t="s">
        <v>286</v>
      </c>
      <c r="E260" t="s">
        <v>289</v>
      </c>
      <c r="F260" t="s">
        <v>291</v>
      </c>
      <c r="G260" s="11" t="s">
        <v>247</v>
      </c>
    </row>
    <row r="261" spans="1:14" x14ac:dyDescent="0.25">
      <c r="A261">
        <v>2021</v>
      </c>
      <c r="B261" s="8">
        <v>44239</v>
      </c>
      <c r="C261" s="50">
        <v>1800</v>
      </c>
      <c r="D261" t="s">
        <v>286</v>
      </c>
      <c r="E261" t="s">
        <v>289</v>
      </c>
      <c r="F261" t="s">
        <v>291</v>
      </c>
      <c r="G261" s="11" t="s">
        <v>247</v>
      </c>
      <c r="N261" s="22"/>
    </row>
    <row r="262" spans="1:14" x14ac:dyDescent="0.25">
      <c r="A262">
        <v>2021</v>
      </c>
      <c r="B262" s="8">
        <v>44239</v>
      </c>
      <c r="C262" s="50">
        <v>1900</v>
      </c>
      <c r="D262" t="s">
        <v>286</v>
      </c>
      <c r="E262" t="s">
        <v>289</v>
      </c>
      <c r="F262" t="s">
        <v>291</v>
      </c>
      <c r="G262" s="11" t="s">
        <v>247</v>
      </c>
      <c r="M262" s="22" t="s">
        <v>31</v>
      </c>
    </row>
    <row r="263" spans="1:14" x14ac:dyDescent="0.25">
      <c r="A263">
        <v>2021</v>
      </c>
      <c r="B263" s="8">
        <v>44239</v>
      </c>
      <c r="C263" s="50">
        <v>2000</v>
      </c>
      <c r="D263" t="s">
        <v>286</v>
      </c>
      <c r="E263" t="s">
        <v>289</v>
      </c>
      <c r="F263" t="s">
        <v>291</v>
      </c>
      <c r="G263" s="11">
        <v>0.84512731481481485</v>
      </c>
      <c r="H263" t="s">
        <v>13</v>
      </c>
      <c r="I263" s="13">
        <v>79.7</v>
      </c>
      <c r="J263">
        <v>3019</v>
      </c>
      <c r="K263" s="10">
        <v>10.66</v>
      </c>
      <c r="L263">
        <v>1</v>
      </c>
      <c r="M263" s="22" t="s">
        <v>32</v>
      </c>
    </row>
    <row r="264" spans="1:14" x14ac:dyDescent="0.25">
      <c r="A264">
        <v>2021</v>
      </c>
      <c r="B264" s="8">
        <v>44239</v>
      </c>
      <c r="C264" s="50">
        <v>2000</v>
      </c>
      <c r="D264" t="s">
        <v>286</v>
      </c>
      <c r="E264" t="s">
        <v>289</v>
      </c>
      <c r="F264" t="s">
        <v>291</v>
      </c>
      <c r="G264" s="11">
        <v>0.84856481481481483</v>
      </c>
      <c r="H264" t="s">
        <v>13</v>
      </c>
      <c r="I264" s="13">
        <v>50.8</v>
      </c>
      <c r="J264">
        <v>3899</v>
      </c>
      <c r="K264" s="10">
        <v>5.88</v>
      </c>
      <c r="L264">
        <v>1</v>
      </c>
    </row>
    <row r="265" spans="1:14" x14ac:dyDescent="0.25">
      <c r="A265">
        <v>2021</v>
      </c>
      <c r="B265" s="8">
        <v>44239</v>
      </c>
      <c r="C265" s="50">
        <v>2100</v>
      </c>
      <c r="D265" t="s">
        <v>286</v>
      </c>
      <c r="E265" t="s">
        <v>289</v>
      </c>
      <c r="F265" t="s">
        <v>291</v>
      </c>
      <c r="G265" s="11">
        <v>0.88255787037037037</v>
      </c>
      <c r="H265" t="s">
        <v>13</v>
      </c>
      <c r="I265" s="13">
        <v>66.3</v>
      </c>
      <c r="J265">
        <v>1935</v>
      </c>
      <c r="K265" s="10">
        <v>3.11</v>
      </c>
      <c r="L265">
        <v>1</v>
      </c>
    </row>
    <row r="266" spans="1:14" x14ac:dyDescent="0.25">
      <c r="A266">
        <v>2021</v>
      </c>
      <c r="B266" s="8">
        <v>44239</v>
      </c>
      <c r="C266" s="50">
        <v>2100</v>
      </c>
      <c r="D266" t="s">
        <v>286</v>
      </c>
      <c r="E266" t="s">
        <v>289</v>
      </c>
      <c r="F266" t="s">
        <v>291</v>
      </c>
      <c r="G266" s="11">
        <v>0.88870370370370377</v>
      </c>
      <c r="H266" t="s">
        <v>13</v>
      </c>
      <c r="I266" s="13">
        <v>73.900000000000006</v>
      </c>
      <c r="J266">
        <v>3507</v>
      </c>
      <c r="K266" s="10">
        <v>15.22</v>
      </c>
      <c r="L266">
        <v>1</v>
      </c>
    </row>
    <row r="267" spans="1:14" x14ac:dyDescent="0.25">
      <c r="A267">
        <v>2021</v>
      </c>
      <c r="B267" s="8">
        <v>44239</v>
      </c>
      <c r="C267" s="50">
        <v>2200</v>
      </c>
      <c r="D267" t="s">
        <v>286</v>
      </c>
      <c r="E267" t="s">
        <v>289</v>
      </c>
      <c r="F267" t="s">
        <v>291</v>
      </c>
      <c r="G267" s="11" t="s">
        <v>247</v>
      </c>
    </row>
    <row r="268" spans="1:14" x14ac:dyDescent="0.25">
      <c r="A268">
        <v>2021</v>
      </c>
      <c r="B268" s="8">
        <v>44239</v>
      </c>
      <c r="C268" s="50">
        <v>2300</v>
      </c>
      <c r="D268" t="s">
        <v>286</v>
      </c>
      <c r="E268" t="s">
        <v>289</v>
      </c>
      <c r="F268" t="s">
        <v>291</v>
      </c>
      <c r="G268" s="11" t="s">
        <v>247</v>
      </c>
    </row>
    <row r="269" spans="1:14" x14ac:dyDescent="0.25">
      <c r="A269">
        <v>2021</v>
      </c>
      <c r="B269" s="8">
        <v>44240</v>
      </c>
      <c r="C269" s="50">
        <v>0</v>
      </c>
      <c r="D269" t="s">
        <v>286</v>
      </c>
      <c r="E269" t="s">
        <v>289</v>
      </c>
      <c r="F269" t="s">
        <v>291</v>
      </c>
      <c r="G269" s="11">
        <v>3.0671296296296297E-3</v>
      </c>
      <c r="H269" t="s">
        <v>13</v>
      </c>
      <c r="I269" s="13">
        <v>75.900000000000006</v>
      </c>
      <c r="J269">
        <v>784</v>
      </c>
      <c r="K269" s="10">
        <v>12.63</v>
      </c>
      <c r="L269">
        <v>1</v>
      </c>
    </row>
    <row r="270" spans="1:14" x14ac:dyDescent="0.25">
      <c r="A270">
        <v>2021</v>
      </c>
      <c r="B270" s="8">
        <v>44240</v>
      </c>
      <c r="C270" s="50">
        <v>100</v>
      </c>
      <c r="D270" t="s">
        <v>286</v>
      </c>
      <c r="E270" t="s">
        <v>289</v>
      </c>
      <c r="F270" t="s">
        <v>291</v>
      </c>
      <c r="G270" s="11" t="s">
        <v>247</v>
      </c>
    </row>
    <row r="271" spans="1:14" x14ac:dyDescent="0.25">
      <c r="A271">
        <v>2021</v>
      </c>
      <c r="B271" s="8">
        <v>44240</v>
      </c>
      <c r="C271" s="50">
        <v>200</v>
      </c>
      <c r="D271" t="s">
        <v>286</v>
      </c>
      <c r="E271" t="s">
        <v>289</v>
      </c>
      <c r="F271" t="s">
        <v>291</v>
      </c>
      <c r="G271" s="11" t="s">
        <v>247</v>
      </c>
    </row>
    <row r="272" spans="1:14" x14ac:dyDescent="0.25">
      <c r="A272">
        <v>2021</v>
      </c>
      <c r="B272" s="8">
        <v>44240</v>
      </c>
      <c r="C272" s="50">
        <v>300</v>
      </c>
      <c r="D272" t="s">
        <v>286</v>
      </c>
      <c r="E272" t="s">
        <v>289</v>
      </c>
      <c r="F272" t="s">
        <v>291</v>
      </c>
      <c r="G272" s="11" t="s">
        <v>247</v>
      </c>
    </row>
    <row r="273" spans="1:13" x14ac:dyDescent="0.25">
      <c r="A273">
        <v>2021</v>
      </c>
      <c r="B273" s="8">
        <v>44240</v>
      </c>
      <c r="C273" s="50">
        <v>400</v>
      </c>
      <c r="D273" t="s">
        <v>286</v>
      </c>
      <c r="E273" t="s">
        <v>289</v>
      </c>
      <c r="F273" t="s">
        <v>291</v>
      </c>
      <c r="G273" s="11" t="s">
        <v>247</v>
      </c>
    </row>
    <row r="274" spans="1:13" x14ac:dyDescent="0.25">
      <c r="A274">
        <v>2021</v>
      </c>
      <c r="B274" s="8">
        <v>44240</v>
      </c>
      <c r="C274" s="50">
        <v>500</v>
      </c>
      <c r="D274" t="s">
        <v>286</v>
      </c>
      <c r="E274" t="s">
        <v>289</v>
      </c>
      <c r="F274" t="s">
        <v>291</v>
      </c>
      <c r="G274" s="11" t="s">
        <v>247</v>
      </c>
    </row>
    <row r="275" spans="1:13" x14ac:dyDescent="0.25">
      <c r="A275">
        <v>2021</v>
      </c>
      <c r="B275" s="8">
        <v>44240</v>
      </c>
      <c r="C275" s="50">
        <v>600</v>
      </c>
      <c r="D275" t="s">
        <v>286</v>
      </c>
      <c r="E275" t="s">
        <v>289</v>
      </c>
      <c r="F275" t="s">
        <v>291</v>
      </c>
      <c r="G275" s="11">
        <v>0.25925925925925924</v>
      </c>
      <c r="H275" t="s">
        <v>13</v>
      </c>
      <c r="I275" s="13">
        <v>69.3</v>
      </c>
      <c r="J275">
        <v>2427</v>
      </c>
      <c r="K275" s="10">
        <v>11.07</v>
      </c>
      <c r="L275">
        <v>1</v>
      </c>
    </row>
    <row r="276" spans="1:13" x14ac:dyDescent="0.25">
      <c r="A276">
        <v>2021</v>
      </c>
      <c r="B276" s="8">
        <v>44240</v>
      </c>
      <c r="C276" s="50">
        <v>700</v>
      </c>
      <c r="D276" t="s">
        <v>286</v>
      </c>
      <c r="E276" t="s">
        <v>289</v>
      </c>
      <c r="F276" t="s">
        <v>291</v>
      </c>
      <c r="G276" s="11" t="s">
        <v>247</v>
      </c>
    </row>
    <row r="277" spans="1:13" x14ac:dyDescent="0.25">
      <c r="A277">
        <v>2021</v>
      </c>
      <c r="B277" s="8">
        <v>44240</v>
      </c>
      <c r="C277" s="50">
        <v>800</v>
      </c>
      <c r="D277" t="s">
        <v>286</v>
      </c>
      <c r="E277" t="s">
        <v>289</v>
      </c>
      <c r="F277" t="s">
        <v>291</v>
      </c>
      <c r="G277" s="11" t="s">
        <v>247</v>
      </c>
    </row>
    <row r="278" spans="1:13" x14ac:dyDescent="0.25">
      <c r="A278">
        <v>2021</v>
      </c>
      <c r="B278" s="8">
        <v>44240</v>
      </c>
      <c r="C278" s="50">
        <v>900</v>
      </c>
      <c r="D278" t="s">
        <v>286</v>
      </c>
      <c r="E278" t="s">
        <v>289</v>
      </c>
      <c r="F278" t="s">
        <v>291</v>
      </c>
      <c r="G278" s="11" t="s">
        <v>247</v>
      </c>
    </row>
    <row r="279" spans="1:13" x14ac:dyDescent="0.25">
      <c r="A279">
        <v>2021</v>
      </c>
      <c r="B279" s="8">
        <v>44240</v>
      </c>
      <c r="C279" s="50">
        <v>1000</v>
      </c>
      <c r="D279" t="s">
        <v>286</v>
      </c>
      <c r="E279" t="s">
        <v>289</v>
      </c>
      <c r="F279" t="s">
        <v>291</v>
      </c>
      <c r="G279" s="11" t="s">
        <v>247</v>
      </c>
    </row>
    <row r="280" spans="1:13" x14ac:dyDescent="0.25">
      <c r="A280">
        <v>2021</v>
      </c>
      <c r="B280" s="8">
        <v>44240</v>
      </c>
      <c r="C280" s="50">
        <v>1100</v>
      </c>
      <c r="D280" t="s">
        <v>286</v>
      </c>
      <c r="E280" t="s">
        <v>289</v>
      </c>
      <c r="F280" t="s">
        <v>291</v>
      </c>
      <c r="G280" s="11" t="s">
        <v>247</v>
      </c>
    </row>
    <row r="281" spans="1:13" x14ac:dyDescent="0.25">
      <c r="A281">
        <v>2021</v>
      </c>
      <c r="B281" s="8">
        <v>44240</v>
      </c>
      <c r="C281" s="50">
        <v>1200</v>
      </c>
      <c r="D281" t="s">
        <v>286</v>
      </c>
      <c r="E281" t="s">
        <v>289</v>
      </c>
      <c r="F281" t="s">
        <v>291</v>
      </c>
      <c r="G281" s="11" t="s">
        <v>247</v>
      </c>
    </row>
    <row r="282" spans="1:13" x14ac:dyDescent="0.25">
      <c r="A282">
        <v>2021</v>
      </c>
      <c r="B282" s="8">
        <v>44240</v>
      </c>
      <c r="C282" s="50">
        <v>1300</v>
      </c>
      <c r="D282" t="s">
        <v>286</v>
      </c>
      <c r="E282" t="s">
        <v>289</v>
      </c>
      <c r="F282" t="s">
        <v>291</v>
      </c>
      <c r="G282" s="11" t="s">
        <v>247</v>
      </c>
    </row>
    <row r="283" spans="1:13" x14ac:dyDescent="0.25">
      <c r="A283">
        <v>2021</v>
      </c>
      <c r="B283" s="8">
        <v>44240</v>
      </c>
      <c r="C283" s="50">
        <v>1400</v>
      </c>
      <c r="D283" t="s">
        <v>286</v>
      </c>
      <c r="E283" t="s">
        <v>289</v>
      </c>
      <c r="F283" t="s">
        <v>291</v>
      </c>
      <c r="G283" s="11" t="s">
        <v>247</v>
      </c>
    </row>
    <row r="284" spans="1:13" x14ac:dyDescent="0.25">
      <c r="A284">
        <v>2021</v>
      </c>
      <c r="B284" s="8">
        <v>44240</v>
      </c>
      <c r="C284" s="50">
        <v>1500</v>
      </c>
      <c r="D284" t="s">
        <v>286</v>
      </c>
      <c r="E284" t="s">
        <v>289</v>
      </c>
      <c r="F284" t="s">
        <v>291</v>
      </c>
      <c r="G284" s="11" t="s">
        <v>247</v>
      </c>
    </row>
    <row r="285" spans="1:13" x14ac:dyDescent="0.25">
      <c r="A285">
        <v>2021</v>
      </c>
      <c r="B285" s="8">
        <v>44240</v>
      </c>
      <c r="C285" s="50">
        <v>1600</v>
      </c>
      <c r="D285" t="s">
        <v>286</v>
      </c>
      <c r="E285" t="s">
        <v>289</v>
      </c>
      <c r="F285" t="s">
        <v>291</v>
      </c>
      <c r="G285" s="11" t="s">
        <v>247</v>
      </c>
    </row>
    <row r="286" spans="1:13" x14ac:dyDescent="0.25">
      <c r="A286">
        <v>2021</v>
      </c>
      <c r="B286" s="8">
        <v>44240</v>
      </c>
      <c r="C286" s="50">
        <v>1700</v>
      </c>
      <c r="D286" t="s">
        <v>286</v>
      </c>
      <c r="E286" t="s">
        <v>289</v>
      </c>
      <c r="F286" t="s">
        <v>291</v>
      </c>
      <c r="G286" s="11" t="s">
        <v>247</v>
      </c>
    </row>
    <row r="287" spans="1:13" x14ac:dyDescent="0.25">
      <c r="A287">
        <v>2021</v>
      </c>
      <c r="B287" s="8">
        <v>44240</v>
      </c>
      <c r="C287" s="50">
        <v>1800</v>
      </c>
      <c r="D287" t="s">
        <v>286</v>
      </c>
      <c r="E287" t="s">
        <v>289</v>
      </c>
      <c r="F287" t="s">
        <v>291</v>
      </c>
      <c r="G287" s="11" t="s">
        <v>247</v>
      </c>
    </row>
    <row r="288" spans="1:13" x14ac:dyDescent="0.25">
      <c r="A288">
        <v>2021</v>
      </c>
      <c r="B288" s="8">
        <v>44240</v>
      </c>
      <c r="C288" s="50">
        <v>1900</v>
      </c>
      <c r="D288" t="s">
        <v>286</v>
      </c>
      <c r="E288" t="s">
        <v>289</v>
      </c>
      <c r="F288" t="s">
        <v>291</v>
      </c>
      <c r="G288" s="11">
        <v>0.79905092592592597</v>
      </c>
      <c r="H288" t="s">
        <v>14</v>
      </c>
      <c r="I288" s="13">
        <v>45.6</v>
      </c>
      <c r="J288">
        <v>1890</v>
      </c>
      <c r="K288" s="10">
        <v>10.26</v>
      </c>
      <c r="L288">
        <v>1</v>
      </c>
      <c r="M288" s="22" t="s">
        <v>34</v>
      </c>
    </row>
    <row r="289" spans="1:13" x14ac:dyDescent="0.25">
      <c r="A289">
        <v>2021</v>
      </c>
      <c r="B289" s="8">
        <v>44240</v>
      </c>
      <c r="C289" s="50">
        <v>1900</v>
      </c>
      <c r="D289" t="s">
        <v>286</v>
      </c>
      <c r="E289" t="s">
        <v>289</v>
      </c>
      <c r="F289" t="s">
        <v>291</v>
      </c>
      <c r="G289" s="11">
        <v>0.79953703703703705</v>
      </c>
      <c r="H289" t="s">
        <v>13</v>
      </c>
      <c r="I289" s="13">
        <v>44.5</v>
      </c>
      <c r="J289">
        <v>2047</v>
      </c>
      <c r="K289" s="10">
        <v>1.66</v>
      </c>
      <c r="L289">
        <v>1</v>
      </c>
      <c r="M289" s="22" t="s">
        <v>33</v>
      </c>
    </row>
    <row r="290" spans="1:13" x14ac:dyDescent="0.25">
      <c r="A290">
        <v>2021</v>
      </c>
      <c r="B290" s="8">
        <v>44240</v>
      </c>
      <c r="C290" s="50">
        <v>2000</v>
      </c>
      <c r="D290" t="s">
        <v>286</v>
      </c>
      <c r="E290" t="s">
        <v>289</v>
      </c>
      <c r="F290" t="s">
        <v>291</v>
      </c>
      <c r="G290" s="11" t="s">
        <v>247</v>
      </c>
    </row>
    <row r="291" spans="1:13" x14ac:dyDescent="0.25">
      <c r="A291">
        <v>2021</v>
      </c>
      <c r="B291" s="8">
        <v>44240</v>
      </c>
      <c r="C291" s="50">
        <v>2100</v>
      </c>
      <c r="D291" t="s">
        <v>286</v>
      </c>
      <c r="E291" t="s">
        <v>289</v>
      </c>
      <c r="F291" t="s">
        <v>291</v>
      </c>
      <c r="G291" s="11" t="s">
        <v>247</v>
      </c>
    </row>
    <row r="292" spans="1:13" x14ac:dyDescent="0.25">
      <c r="A292">
        <v>2021</v>
      </c>
      <c r="B292" s="8">
        <v>44240</v>
      </c>
      <c r="C292" s="50">
        <v>2200</v>
      </c>
      <c r="D292" t="s">
        <v>286</v>
      </c>
      <c r="E292" t="s">
        <v>289</v>
      </c>
      <c r="F292" t="s">
        <v>291</v>
      </c>
      <c r="G292" s="11" t="s">
        <v>247</v>
      </c>
    </row>
    <row r="293" spans="1:13" x14ac:dyDescent="0.25">
      <c r="A293">
        <v>2021</v>
      </c>
      <c r="B293" s="8">
        <v>44240</v>
      </c>
      <c r="C293" s="50">
        <v>2300</v>
      </c>
      <c r="D293" t="s">
        <v>286</v>
      </c>
      <c r="E293" t="s">
        <v>289</v>
      </c>
      <c r="F293" t="s">
        <v>291</v>
      </c>
      <c r="G293" s="11" t="s">
        <v>247</v>
      </c>
    </row>
    <row r="294" spans="1:13" x14ac:dyDescent="0.25">
      <c r="A294">
        <v>2021</v>
      </c>
      <c r="B294" s="8">
        <v>44241</v>
      </c>
      <c r="C294" s="50">
        <v>0</v>
      </c>
      <c r="D294" t="s">
        <v>286</v>
      </c>
      <c r="E294" t="s">
        <v>289</v>
      </c>
      <c r="F294" t="s">
        <v>291</v>
      </c>
      <c r="G294" s="11" t="s">
        <v>247</v>
      </c>
    </row>
    <row r="295" spans="1:13" x14ac:dyDescent="0.25">
      <c r="A295">
        <v>2021</v>
      </c>
      <c r="B295" s="8">
        <v>44241</v>
      </c>
      <c r="C295" s="50">
        <v>100</v>
      </c>
      <c r="D295" t="s">
        <v>286</v>
      </c>
      <c r="E295" t="s">
        <v>289</v>
      </c>
      <c r="F295" t="s">
        <v>291</v>
      </c>
      <c r="G295" s="11" t="s">
        <v>247</v>
      </c>
    </row>
    <row r="296" spans="1:13" x14ac:dyDescent="0.25">
      <c r="A296">
        <v>2021</v>
      </c>
      <c r="B296" s="8">
        <v>44241</v>
      </c>
      <c r="C296" s="50">
        <v>200</v>
      </c>
      <c r="D296" t="s">
        <v>286</v>
      </c>
      <c r="E296" t="s">
        <v>289</v>
      </c>
      <c r="F296" t="s">
        <v>291</v>
      </c>
      <c r="G296" s="11" t="s">
        <v>247</v>
      </c>
    </row>
    <row r="297" spans="1:13" x14ac:dyDescent="0.25">
      <c r="A297">
        <v>2021</v>
      </c>
      <c r="B297" s="8">
        <v>44241</v>
      </c>
      <c r="C297" s="50">
        <v>300</v>
      </c>
      <c r="D297" t="s">
        <v>286</v>
      </c>
      <c r="E297" t="s">
        <v>289</v>
      </c>
      <c r="F297" t="s">
        <v>291</v>
      </c>
      <c r="G297" s="11" t="s">
        <v>247</v>
      </c>
    </row>
    <row r="298" spans="1:13" x14ac:dyDescent="0.25">
      <c r="A298">
        <v>2021</v>
      </c>
      <c r="B298" s="8">
        <v>44241</v>
      </c>
      <c r="C298" s="50">
        <v>400</v>
      </c>
      <c r="D298" t="s">
        <v>286</v>
      </c>
      <c r="E298" t="s">
        <v>289</v>
      </c>
      <c r="F298" t="s">
        <v>291</v>
      </c>
      <c r="G298" s="11" t="s">
        <v>247</v>
      </c>
    </row>
    <row r="299" spans="1:13" x14ac:dyDescent="0.25">
      <c r="A299">
        <v>2021</v>
      </c>
      <c r="B299" s="8">
        <v>44241</v>
      </c>
      <c r="C299" s="50">
        <v>500</v>
      </c>
      <c r="D299" t="s">
        <v>286</v>
      </c>
      <c r="E299" t="s">
        <v>289</v>
      </c>
      <c r="F299" t="s">
        <v>291</v>
      </c>
      <c r="G299" s="11" t="s">
        <v>247</v>
      </c>
    </row>
    <row r="300" spans="1:13" x14ac:dyDescent="0.25">
      <c r="A300">
        <v>2021</v>
      </c>
      <c r="B300" s="8">
        <v>44241</v>
      </c>
      <c r="C300" s="50">
        <v>600</v>
      </c>
      <c r="D300" t="s">
        <v>286</v>
      </c>
      <c r="E300" t="s">
        <v>289</v>
      </c>
      <c r="F300" t="s">
        <v>291</v>
      </c>
      <c r="G300" s="11" t="s">
        <v>247</v>
      </c>
    </row>
    <row r="301" spans="1:13" x14ac:dyDescent="0.25">
      <c r="A301">
        <v>2021</v>
      </c>
      <c r="B301" s="8">
        <v>44241</v>
      </c>
      <c r="C301" s="50">
        <v>700</v>
      </c>
      <c r="D301" t="s">
        <v>286</v>
      </c>
      <c r="E301" t="s">
        <v>289</v>
      </c>
      <c r="F301" t="s">
        <v>291</v>
      </c>
      <c r="G301" s="11" t="s">
        <v>247</v>
      </c>
    </row>
    <row r="302" spans="1:13" x14ac:dyDescent="0.25">
      <c r="A302">
        <v>2021</v>
      </c>
      <c r="B302" s="8">
        <v>44241</v>
      </c>
      <c r="C302" s="50">
        <v>800</v>
      </c>
      <c r="D302" t="s">
        <v>286</v>
      </c>
      <c r="E302" t="s">
        <v>289</v>
      </c>
      <c r="F302" t="s">
        <v>291</v>
      </c>
      <c r="G302" s="11" t="s">
        <v>247</v>
      </c>
    </row>
    <row r="303" spans="1:13" x14ac:dyDescent="0.25">
      <c r="A303">
        <v>2021</v>
      </c>
      <c r="B303" s="8">
        <v>44241</v>
      </c>
      <c r="C303" s="50">
        <v>900</v>
      </c>
      <c r="D303" t="s">
        <v>286</v>
      </c>
      <c r="E303" t="s">
        <v>289</v>
      </c>
      <c r="F303" t="s">
        <v>291</v>
      </c>
      <c r="G303" s="11" t="s">
        <v>247</v>
      </c>
    </row>
    <row r="304" spans="1:13" x14ac:dyDescent="0.25">
      <c r="A304">
        <v>2021</v>
      </c>
      <c r="B304" s="8">
        <v>44241</v>
      </c>
      <c r="C304" s="50">
        <v>1000</v>
      </c>
      <c r="D304" t="s">
        <v>286</v>
      </c>
      <c r="E304" t="s">
        <v>289</v>
      </c>
      <c r="F304" t="s">
        <v>291</v>
      </c>
      <c r="G304" s="11" t="s">
        <v>247</v>
      </c>
    </row>
    <row r="305" spans="1:12" x14ac:dyDescent="0.25">
      <c r="A305">
        <v>2021</v>
      </c>
      <c r="B305" s="8">
        <v>44241</v>
      </c>
      <c r="C305" s="50">
        <v>1100</v>
      </c>
      <c r="D305" t="s">
        <v>286</v>
      </c>
      <c r="E305" t="s">
        <v>289</v>
      </c>
      <c r="F305" t="s">
        <v>291</v>
      </c>
      <c r="G305" s="11" t="s">
        <v>247</v>
      </c>
    </row>
    <row r="306" spans="1:12" x14ac:dyDescent="0.25">
      <c r="A306">
        <v>2021</v>
      </c>
      <c r="B306" s="8">
        <v>44241</v>
      </c>
      <c r="C306" s="50">
        <v>1200</v>
      </c>
      <c r="D306" t="s">
        <v>286</v>
      </c>
      <c r="E306" t="s">
        <v>289</v>
      </c>
      <c r="F306" t="s">
        <v>291</v>
      </c>
      <c r="G306" s="11" t="s">
        <v>247</v>
      </c>
    </row>
    <row r="307" spans="1:12" x14ac:dyDescent="0.25">
      <c r="A307">
        <v>2021</v>
      </c>
      <c r="B307" s="8">
        <v>44241</v>
      </c>
      <c r="C307" s="50">
        <v>1300</v>
      </c>
      <c r="D307" t="s">
        <v>286</v>
      </c>
      <c r="E307" t="s">
        <v>289</v>
      </c>
      <c r="F307" t="s">
        <v>291</v>
      </c>
      <c r="G307" s="11" t="s">
        <v>247</v>
      </c>
    </row>
    <row r="308" spans="1:12" x14ac:dyDescent="0.25">
      <c r="A308">
        <v>2021</v>
      </c>
      <c r="B308" s="8">
        <v>44241</v>
      </c>
      <c r="C308" s="50">
        <v>1400</v>
      </c>
      <c r="D308" t="s">
        <v>286</v>
      </c>
      <c r="E308" t="s">
        <v>289</v>
      </c>
      <c r="F308" t="s">
        <v>291</v>
      </c>
      <c r="G308" s="11" t="s">
        <v>247</v>
      </c>
    </row>
    <row r="309" spans="1:12" x14ac:dyDescent="0.25">
      <c r="A309">
        <v>2021</v>
      </c>
      <c r="B309" s="8">
        <v>44241</v>
      </c>
      <c r="C309" s="50">
        <v>1500</v>
      </c>
      <c r="D309" t="s">
        <v>286</v>
      </c>
      <c r="E309" t="s">
        <v>289</v>
      </c>
      <c r="F309" t="s">
        <v>291</v>
      </c>
      <c r="G309" s="11" t="s">
        <v>247</v>
      </c>
    </row>
    <row r="310" spans="1:12" x14ac:dyDescent="0.25">
      <c r="A310">
        <v>2021</v>
      </c>
      <c r="B310" s="8">
        <v>44241</v>
      </c>
      <c r="C310" s="50">
        <v>1600</v>
      </c>
      <c r="D310" t="s">
        <v>286</v>
      </c>
      <c r="E310" t="s">
        <v>289</v>
      </c>
      <c r="F310" t="s">
        <v>291</v>
      </c>
      <c r="G310" s="11" t="s">
        <v>247</v>
      </c>
    </row>
    <row r="311" spans="1:12" x14ac:dyDescent="0.25">
      <c r="A311">
        <v>2021</v>
      </c>
      <c r="B311" s="8">
        <v>44241</v>
      </c>
      <c r="C311" s="50">
        <v>1700</v>
      </c>
      <c r="D311" t="s">
        <v>286</v>
      </c>
      <c r="E311" t="s">
        <v>289</v>
      </c>
      <c r="F311" t="s">
        <v>291</v>
      </c>
      <c r="G311" s="11">
        <v>0.72542824074074075</v>
      </c>
      <c r="H311" t="s">
        <v>13</v>
      </c>
      <c r="I311" s="13">
        <v>89.1</v>
      </c>
      <c r="J311">
        <v>4372</v>
      </c>
      <c r="K311" s="10">
        <v>14.48</v>
      </c>
      <c r="L311">
        <v>1</v>
      </c>
    </row>
    <row r="312" spans="1:12" x14ac:dyDescent="0.25">
      <c r="A312">
        <v>2021</v>
      </c>
      <c r="B312" s="8">
        <v>44241</v>
      </c>
      <c r="C312" s="50">
        <v>1800</v>
      </c>
      <c r="D312" t="s">
        <v>286</v>
      </c>
      <c r="E312" t="s">
        <v>289</v>
      </c>
      <c r="F312" t="s">
        <v>291</v>
      </c>
      <c r="G312" s="11" t="s">
        <v>247</v>
      </c>
    </row>
    <row r="313" spans="1:12" x14ac:dyDescent="0.25">
      <c r="A313">
        <v>2021</v>
      </c>
      <c r="B313" s="8">
        <v>44241</v>
      </c>
      <c r="C313" s="50">
        <v>1900</v>
      </c>
      <c r="D313" t="s">
        <v>286</v>
      </c>
      <c r="E313" t="s">
        <v>289</v>
      </c>
      <c r="F313" t="s">
        <v>291</v>
      </c>
      <c r="G313" s="11">
        <v>0.79833333333333334</v>
      </c>
      <c r="H313" t="s">
        <v>13</v>
      </c>
      <c r="I313" s="13">
        <v>68.400000000000006</v>
      </c>
      <c r="J313">
        <v>1710</v>
      </c>
      <c r="K313" s="10">
        <v>12.67</v>
      </c>
      <c r="L313">
        <v>1</v>
      </c>
    </row>
    <row r="314" spans="1:12" x14ac:dyDescent="0.25">
      <c r="A314">
        <v>2021</v>
      </c>
      <c r="B314" s="8">
        <v>44241</v>
      </c>
      <c r="C314" s="50">
        <v>1900</v>
      </c>
      <c r="D314" t="s">
        <v>286</v>
      </c>
      <c r="E314" t="s">
        <v>289</v>
      </c>
      <c r="F314" t="s">
        <v>291</v>
      </c>
      <c r="G314" s="11">
        <v>0.80733796296296301</v>
      </c>
      <c r="H314" t="s">
        <v>13</v>
      </c>
      <c r="I314" s="13">
        <v>76.099999999999994</v>
      </c>
      <c r="J314">
        <v>3999</v>
      </c>
      <c r="K314" s="10">
        <v>16.28</v>
      </c>
      <c r="L314">
        <v>1</v>
      </c>
    </row>
    <row r="315" spans="1:12" x14ac:dyDescent="0.25">
      <c r="A315">
        <v>2021</v>
      </c>
      <c r="B315" s="8">
        <v>44241</v>
      </c>
      <c r="C315" s="50">
        <v>2000</v>
      </c>
      <c r="D315" t="s">
        <v>286</v>
      </c>
      <c r="E315" t="s">
        <v>289</v>
      </c>
      <c r="F315" t="s">
        <v>291</v>
      </c>
      <c r="G315" s="11">
        <v>0.84946759259259252</v>
      </c>
      <c r="H315" t="s">
        <v>13</v>
      </c>
      <c r="I315" s="13">
        <v>69</v>
      </c>
      <c r="J315">
        <v>4147</v>
      </c>
      <c r="K315" s="10">
        <v>16.28</v>
      </c>
      <c r="L315">
        <v>1</v>
      </c>
    </row>
    <row r="316" spans="1:12" x14ac:dyDescent="0.25">
      <c r="A316">
        <v>2021</v>
      </c>
      <c r="B316" s="8">
        <v>44241</v>
      </c>
      <c r="C316" s="50">
        <v>2100</v>
      </c>
      <c r="D316" t="s">
        <v>286</v>
      </c>
      <c r="E316" t="s">
        <v>289</v>
      </c>
      <c r="F316" t="s">
        <v>291</v>
      </c>
      <c r="G316" s="11" t="s">
        <v>247</v>
      </c>
    </row>
    <row r="317" spans="1:12" x14ac:dyDescent="0.25">
      <c r="A317">
        <v>2021</v>
      </c>
      <c r="B317" s="8">
        <v>44241</v>
      </c>
      <c r="C317" s="50">
        <v>2200</v>
      </c>
      <c r="D317" t="s">
        <v>286</v>
      </c>
      <c r="E317" t="s">
        <v>289</v>
      </c>
      <c r="F317" t="s">
        <v>291</v>
      </c>
      <c r="G317" s="11">
        <v>0.92508101851851843</v>
      </c>
      <c r="H317" t="s">
        <v>13</v>
      </c>
      <c r="I317" s="13">
        <v>80.3</v>
      </c>
      <c r="J317">
        <v>2148</v>
      </c>
      <c r="K317" s="10">
        <v>12.34</v>
      </c>
      <c r="L317">
        <v>1</v>
      </c>
    </row>
    <row r="318" spans="1:12" x14ac:dyDescent="0.25">
      <c r="A318">
        <v>2021</v>
      </c>
      <c r="B318" s="8">
        <v>44241</v>
      </c>
      <c r="C318" s="50">
        <v>2300</v>
      </c>
      <c r="D318" t="s">
        <v>286</v>
      </c>
      <c r="E318" t="s">
        <v>289</v>
      </c>
      <c r="F318" t="s">
        <v>291</v>
      </c>
      <c r="G318" s="11" t="s">
        <v>247</v>
      </c>
    </row>
    <row r="319" spans="1:12" x14ac:dyDescent="0.25">
      <c r="A319">
        <v>2021</v>
      </c>
      <c r="B319" s="8">
        <v>44242</v>
      </c>
      <c r="C319" s="50">
        <v>0</v>
      </c>
      <c r="D319" t="s">
        <v>286</v>
      </c>
      <c r="E319" t="s">
        <v>289</v>
      </c>
      <c r="F319" t="s">
        <v>290</v>
      </c>
      <c r="G319" s="11" t="s">
        <v>247</v>
      </c>
    </row>
    <row r="320" spans="1:12" x14ac:dyDescent="0.25">
      <c r="A320">
        <v>2021</v>
      </c>
      <c r="B320" s="8">
        <v>44242</v>
      </c>
      <c r="C320" s="50">
        <v>100</v>
      </c>
      <c r="D320" t="s">
        <v>286</v>
      </c>
      <c r="E320" t="s">
        <v>289</v>
      </c>
      <c r="F320" t="s">
        <v>290</v>
      </c>
      <c r="G320" s="11" t="s">
        <v>247</v>
      </c>
    </row>
    <row r="321" spans="1:12" x14ac:dyDescent="0.25">
      <c r="A321">
        <v>2021</v>
      </c>
      <c r="B321" s="8">
        <v>44242</v>
      </c>
      <c r="C321" s="50">
        <v>200</v>
      </c>
      <c r="D321" t="s">
        <v>286</v>
      </c>
      <c r="E321" t="s">
        <v>289</v>
      </c>
      <c r="F321" t="s">
        <v>290</v>
      </c>
      <c r="G321" s="11" t="s">
        <v>247</v>
      </c>
    </row>
    <row r="322" spans="1:12" x14ac:dyDescent="0.25">
      <c r="A322">
        <v>2021</v>
      </c>
      <c r="B322" s="8">
        <v>44242</v>
      </c>
      <c r="C322" s="50">
        <v>300</v>
      </c>
      <c r="D322" t="s">
        <v>286</v>
      </c>
      <c r="E322" t="s">
        <v>289</v>
      </c>
      <c r="F322" t="s">
        <v>290</v>
      </c>
      <c r="G322" s="11" t="s">
        <v>247</v>
      </c>
    </row>
    <row r="323" spans="1:12" x14ac:dyDescent="0.25">
      <c r="A323">
        <v>2021</v>
      </c>
      <c r="B323" s="8">
        <v>44242</v>
      </c>
      <c r="C323" s="50">
        <v>400</v>
      </c>
      <c r="D323" t="s">
        <v>286</v>
      </c>
      <c r="E323" t="s">
        <v>289</v>
      </c>
      <c r="F323" t="s">
        <v>290</v>
      </c>
      <c r="G323" s="11" t="s">
        <v>247</v>
      </c>
    </row>
    <row r="324" spans="1:12" x14ac:dyDescent="0.25">
      <c r="A324">
        <v>2021</v>
      </c>
      <c r="B324" s="8">
        <v>44242</v>
      </c>
      <c r="C324" s="50">
        <v>500</v>
      </c>
      <c r="D324" t="s">
        <v>286</v>
      </c>
      <c r="E324" t="s">
        <v>289</v>
      </c>
      <c r="F324" t="s">
        <v>290</v>
      </c>
      <c r="G324" s="11" t="s">
        <v>247</v>
      </c>
    </row>
    <row r="325" spans="1:12" x14ac:dyDescent="0.25">
      <c r="A325">
        <v>2021</v>
      </c>
      <c r="B325" s="8">
        <v>44242</v>
      </c>
      <c r="C325" s="50">
        <v>600</v>
      </c>
      <c r="D325" t="s">
        <v>286</v>
      </c>
      <c r="E325" t="s">
        <v>289</v>
      </c>
      <c r="F325" t="s">
        <v>290</v>
      </c>
      <c r="G325" s="11">
        <v>0.25537037037037036</v>
      </c>
      <c r="H325" t="s">
        <v>13</v>
      </c>
      <c r="I325" s="13">
        <v>73.2</v>
      </c>
      <c r="J325">
        <v>1383</v>
      </c>
      <c r="K325" s="10">
        <v>9.1300000000000008</v>
      </c>
      <c r="L325">
        <v>1</v>
      </c>
    </row>
    <row r="326" spans="1:12" x14ac:dyDescent="0.25">
      <c r="A326">
        <v>2021</v>
      </c>
      <c r="B326" s="8">
        <v>44242</v>
      </c>
      <c r="C326" s="50">
        <v>700</v>
      </c>
      <c r="D326" t="s">
        <v>286</v>
      </c>
      <c r="E326" t="s">
        <v>289</v>
      </c>
      <c r="F326" t="s">
        <v>290</v>
      </c>
      <c r="G326" s="11" t="s">
        <v>247</v>
      </c>
    </row>
    <row r="327" spans="1:12" x14ac:dyDescent="0.25">
      <c r="A327">
        <v>2021</v>
      </c>
      <c r="B327" s="8">
        <v>44242</v>
      </c>
      <c r="C327" s="50">
        <v>800</v>
      </c>
      <c r="D327" t="s">
        <v>286</v>
      </c>
      <c r="E327" t="s">
        <v>289</v>
      </c>
      <c r="F327" t="s">
        <v>290</v>
      </c>
      <c r="G327" s="11" t="s">
        <v>247</v>
      </c>
    </row>
    <row r="328" spans="1:12" x14ac:dyDescent="0.25">
      <c r="A328">
        <v>2021</v>
      </c>
      <c r="B328" s="8">
        <v>44242</v>
      </c>
      <c r="C328" s="50">
        <v>900</v>
      </c>
      <c r="D328" t="s">
        <v>286</v>
      </c>
      <c r="E328" t="s">
        <v>289</v>
      </c>
      <c r="F328" t="s">
        <v>290</v>
      </c>
      <c r="G328" s="11" t="s">
        <v>247</v>
      </c>
    </row>
    <row r="329" spans="1:12" x14ac:dyDescent="0.25">
      <c r="A329">
        <v>2021</v>
      </c>
      <c r="B329" s="8">
        <v>44242</v>
      </c>
      <c r="C329" s="50">
        <v>1000</v>
      </c>
      <c r="D329" t="s">
        <v>286</v>
      </c>
      <c r="E329" t="s">
        <v>289</v>
      </c>
      <c r="F329" t="s">
        <v>290</v>
      </c>
      <c r="G329" s="11" t="s">
        <v>247</v>
      </c>
    </row>
    <row r="330" spans="1:12" x14ac:dyDescent="0.25">
      <c r="A330">
        <v>2021</v>
      </c>
      <c r="B330" s="8">
        <v>44242</v>
      </c>
      <c r="C330" s="50">
        <v>1100</v>
      </c>
      <c r="D330" t="s">
        <v>286</v>
      </c>
      <c r="E330" t="s">
        <v>289</v>
      </c>
      <c r="F330" t="s">
        <v>290</v>
      </c>
      <c r="G330" s="11" t="s">
        <v>247</v>
      </c>
    </row>
    <row r="331" spans="1:12" x14ac:dyDescent="0.25">
      <c r="A331">
        <v>2021</v>
      </c>
      <c r="B331" s="8">
        <v>44242</v>
      </c>
      <c r="C331" s="50">
        <v>1200</v>
      </c>
      <c r="D331" t="s">
        <v>286</v>
      </c>
      <c r="E331" t="s">
        <v>289</v>
      </c>
      <c r="F331" t="s">
        <v>290</v>
      </c>
      <c r="G331" s="11" t="s">
        <v>247</v>
      </c>
    </row>
    <row r="332" spans="1:12" x14ac:dyDescent="0.25">
      <c r="A332">
        <v>2021</v>
      </c>
      <c r="B332" s="8">
        <v>44242</v>
      </c>
      <c r="C332" s="50">
        <v>1300</v>
      </c>
      <c r="D332" t="s">
        <v>286</v>
      </c>
      <c r="E332" t="s">
        <v>289</v>
      </c>
      <c r="F332" t="s">
        <v>290</v>
      </c>
      <c r="G332" s="11" t="s">
        <v>247</v>
      </c>
    </row>
    <row r="333" spans="1:12" x14ac:dyDescent="0.25">
      <c r="A333">
        <v>2021</v>
      </c>
      <c r="B333" s="8">
        <v>44242</v>
      </c>
      <c r="C333" s="50">
        <v>1400</v>
      </c>
      <c r="D333" t="s">
        <v>286</v>
      </c>
      <c r="E333" t="s">
        <v>289</v>
      </c>
      <c r="F333" t="s">
        <v>290</v>
      </c>
      <c r="G333" s="11" t="s">
        <v>247</v>
      </c>
    </row>
    <row r="334" spans="1:12" x14ac:dyDescent="0.25">
      <c r="A334">
        <v>2021</v>
      </c>
      <c r="B334" s="8">
        <v>44242</v>
      </c>
      <c r="C334" s="50">
        <v>1500</v>
      </c>
      <c r="D334" t="s">
        <v>286</v>
      </c>
      <c r="E334" t="s">
        <v>289</v>
      </c>
      <c r="F334" t="s">
        <v>290</v>
      </c>
      <c r="G334" s="11" t="s">
        <v>247</v>
      </c>
    </row>
    <row r="335" spans="1:12" x14ac:dyDescent="0.25">
      <c r="A335">
        <v>2021</v>
      </c>
      <c r="B335" s="8">
        <v>44242</v>
      </c>
      <c r="C335" s="50">
        <v>1600</v>
      </c>
      <c r="D335" t="s">
        <v>286</v>
      </c>
      <c r="E335" t="s">
        <v>289</v>
      </c>
      <c r="F335" t="s">
        <v>290</v>
      </c>
      <c r="G335" s="11" t="s">
        <v>247</v>
      </c>
    </row>
    <row r="336" spans="1:12" x14ac:dyDescent="0.25">
      <c r="A336">
        <v>2021</v>
      </c>
      <c r="B336" s="8">
        <v>44242</v>
      </c>
      <c r="C336" s="50">
        <v>1700</v>
      </c>
      <c r="D336" t="s">
        <v>286</v>
      </c>
      <c r="E336" t="s">
        <v>289</v>
      </c>
      <c r="F336" t="s">
        <v>290</v>
      </c>
      <c r="G336" s="11" t="s">
        <v>247</v>
      </c>
    </row>
    <row r="337" spans="1:12" x14ac:dyDescent="0.25">
      <c r="A337">
        <v>2021</v>
      </c>
      <c r="B337" s="8">
        <v>44242</v>
      </c>
      <c r="C337" s="50">
        <v>1800</v>
      </c>
      <c r="D337" t="s">
        <v>286</v>
      </c>
      <c r="E337" t="s">
        <v>289</v>
      </c>
      <c r="F337" t="s">
        <v>290</v>
      </c>
      <c r="G337" s="11">
        <v>0.76497685185185194</v>
      </c>
      <c r="H337" t="s">
        <v>14</v>
      </c>
      <c r="I337" s="13">
        <v>62.6</v>
      </c>
      <c r="J337">
        <v>3919</v>
      </c>
      <c r="K337" s="10">
        <v>15.98</v>
      </c>
      <c r="L337">
        <v>1</v>
      </c>
    </row>
    <row r="338" spans="1:12" x14ac:dyDescent="0.25">
      <c r="A338">
        <v>2021</v>
      </c>
      <c r="B338" s="8">
        <v>44242</v>
      </c>
      <c r="C338" s="50">
        <v>1800</v>
      </c>
      <c r="D338" t="s">
        <v>286</v>
      </c>
      <c r="E338" t="s">
        <v>289</v>
      </c>
      <c r="F338" t="s">
        <v>290</v>
      </c>
      <c r="G338" s="11">
        <v>0.76572916666666668</v>
      </c>
      <c r="H338" t="s">
        <v>14</v>
      </c>
      <c r="I338" s="13">
        <v>66.599999999999994</v>
      </c>
      <c r="J338">
        <v>4119</v>
      </c>
      <c r="K338" s="10">
        <v>10.65</v>
      </c>
      <c r="L338">
        <v>1</v>
      </c>
    </row>
    <row r="339" spans="1:12" x14ac:dyDescent="0.25">
      <c r="A339">
        <v>2021</v>
      </c>
      <c r="B339" s="8">
        <v>44242</v>
      </c>
      <c r="C339" s="50">
        <v>1900</v>
      </c>
      <c r="D339" t="s">
        <v>286</v>
      </c>
      <c r="E339" t="s">
        <v>289</v>
      </c>
      <c r="F339" t="s">
        <v>290</v>
      </c>
      <c r="G339" s="11">
        <v>0.80214120370370379</v>
      </c>
      <c r="H339" t="s">
        <v>13</v>
      </c>
      <c r="I339" s="13">
        <v>83.8</v>
      </c>
      <c r="J339">
        <v>2738</v>
      </c>
      <c r="K339" s="10">
        <v>15.13</v>
      </c>
      <c r="L339">
        <v>1</v>
      </c>
    </row>
    <row r="340" spans="1:12" x14ac:dyDescent="0.25">
      <c r="A340">
        <v>2021</v>
      </c>
      <c r="B340" s="8">
        <v>44242</v>
      </c>
      <c r="C340" s="50">
        <v>2000</v>
      </c>
      <c r="D340" t="s">
        <v>286</v>
      </c>
      <c r="E340" t="s">
        <v>289</v>
      </c>
      <c r="F340" t="s">
        <v>290</v>
      </c>
      <c r="G340" s="11">
        <v>0.8353356481481482</v>
      </c>
      <c r="H340" t="s">
        <v>14</v>
      </c>
      <c r="I340" s="13">
        <v>66</v>
      </c>
      <c r="J340">
        <v>520</v>
      </c>
      <c r="K340" s="10">
        <v>15.25</v>
      </c>
      <c r="L340">
        <v>1</v>
      </c>
    </row>
    <row r="341" spans="1:12" x14ac:dyDescent="0.25">
      <c r="A341">
        <v>2021</v>
      </c>
      <c r="B341" s="8">
        <v>44242</v>
      </c>
      <c r="C341" s="50">
        <v>2100</v>
      </c>
      <c r="D341" t="s">
        <v>286</v>
      </c>
      <c r="E341" t="s">
        <v>289</v>
      </c>
      <c r="F341" t="s">
        <v>290</v>
      </c>
      <c r="G341" s="11">
        <v>0.8837962962962963</v>
      </c>
      <c r="H341" t="s">
        <v>14</v>
      </c>
      <c r="I341" s="13">
        <v>79.3</v>
      </c>
      <c r="J341">
        <v>2298</v>
      </c>
      <c r="K341" s="10">
        <v>7.55</v>
      </c>
      <c r="L341">
        <v>1</v>
      </c>
    </row>
    <row r="342" spans="1:12" x14ac:dyDescent="0.25">
      <c r="A342">
        <v>2021</v>
      </c>
      <c r="B342" s="8">
        <v>44242</v>
      </c>
      <c r="C342" s="50">
        <v>2100</v>
      </c>
      <c r="D342" t="s">
        <v>286</v>
      </c>
      <c r="E342" t="s">
        <v>289</v>
      </c>
      <c r="F342" t="s">
        <v>290</v>
      </c>
      <c r="G342" s="11">
        <v>0.89252314814814815</v>
      </c>
      <c r="H342" t="s">
        <v>14</v>
      </c>
      <c r="I342" s="13">
        <v>75.7</v>
      </c>
      <c r="J342">
        <v>4579</v>
      </c>
      <c r="K342" s="10">
        <v>17.059999999999999</v>
      </c>
      <c r="L342">
        <v>1</v>
      </c>
    </row>
    <row r="343" spans="1:12" x14ac:dyDescent="0.25">
      <c r="A343">
        <v>2021</v>
      </c>
      <c r="B343" s="8">
        <v>44242</v>
      </c>
      <c r="C343" s="50">
        <v>2200</v>
      </c>
      <c r="D343" t="s">
        <v>286</v>
      </c>
      <c r="E343" t="s">
        <v>289</v>
      </c>
      <c r="F343" t="s">
        <v>290</v>
      </c>
      <c r="G343" s="11" t="s">
        <v>247</v>
      </c>
    </row>
    <row r="344" spans="1:12" x14ac:dyDescent="0.25">
      <c r="A344">
        <v>2021</v>
      </c>
      <c r="B344" s="8">
        <v>44242</v>
      </c>
      <c r="C344" s="50">
        <v>2300</v>
      </c>
      <c r="D344" t="s">
        <v>286</v>
      </c>
      <c r="E344" t="s">
        <v>289</v>
      </c>
      <c r="F344" t="s">
        <v>290</v>
      </c>
      <c r="G344" s="11">
        <v>0.97671296296296306</v>
      </c>
      <c r="H344" t="s">
        <v>13</v>
      </c>
      <c r="I344" s="13">
        <v>69.599999999999994</v>
      </c>
      <c r="J344">
        <v>4808</v>
      </c>
      <c r="K344" s="10">
        <v>9.81</v>
      </c>
      <c r="L344">
        <v>1</v>
      </c>
    </row>
    <row r="345" spans="1:12" x14ac:dyDescent="0.25">
      <c r="A345">
        <v>2021</v>
      </c>
      <c r="B345" s="8">
        <v>44243</v>
      </c>
      <c r="C345" s="50">
        <v>0</v>
      </c>
      <c r="D345" t="s">
        <v>286</v>
      </c>
      <c r="E345" t="s">
        <v>289</v>
      </c>
      <c r="F345" t="s">
        <v>290</v>
      </c>
      <c r="G345" s="11">
        <v>7.743055555555556E-3</v>
      </c>
      <c r="H345" t="s">
        <v>14</v>
      </c>
      <c r="I345" s="13">
        <v>78</v>
      </c>
      <c r="J345">
        <v>2038</v>
      </c>
      <c r="K345" s="10">
        <v>14.85</v>
      </c>
      <c r="L345">
        <v>1</v>
      </c>
    </row>
    <row r="346" spans="1:12" x14ac:dyDescent="0.25">
      <c r="A346">
        <v>2021</v>
      </c>
      <c r="B346" s="8">
        <v>44243</v>
      </c>
      <c r="C346" s="50">
        <v>100</v>
      </c>
      <c r="D346" t="s">
        <v>286</v>
      </c>
      <c r="E346" t="s">
        <v>289</v>
      </c>
      <c r="F346" t="s">
        <v>290</v>
      </c>
      <c r="G346" s="11">
        <v>5.1145833333333335E-2</v>
      </c>
      <c r="H346" t="s">
        <v>13</v>
      </c>
      <c r="I346" s="13">
        <v>73.599999999999994</v>
      </c>
      <c r="J346">
        <v>2475</v>
      </c>
      <c r="K346" s="10">
        <v>15.66</v>
      </c>
      <c r="L346">
        <v>1</v>
      </c>
    </row>
    <row r="347" spans="1:12" x14ac:dyDescent="0.25">
      <c r="A347">
        <v>2021</v>
      </c>
      <c r="B347" s="8">
        <v>44243</v>
      </c>
      <c r="C347" s="50">
        <v>200</v>
      </c>
      <c r="D347" t="s">
        <v>286</v>
      </c>
      <c r="E347" t="s">
        <v>289</v>
      </c>
      <c r="F347" t="s">
        <v>290</v>
      </c>
      <c r="G347" s="11" t="s">
        <v>247</v>
      </c>
    </row>
    <row r="348" spans="1:12" x14ac:dyDescent="0.25">
      <c r="A348">
        <v>2021</v>
      </c>
      <c r="B348" s="8">
        <v>44243</v>
      </c>
      <c r="C348" s="50">
        <v>300</v>
      </c>
      <c r="D348" t="s">
        <v>286</v>
      </c>
      <c r="E348" t="s">
        <v>289</v>
      </c>
      <c r="F348" t="s">
        <v>290</v>
      </c>
      <c r="G348" s="11" t="s">
        <v>247</v>
      </c>
    </row>
    <row r="349" spans="1:12" x14ac:dyDescent="0.25">
      <c r="A349">
        <v>2021</v>
      </c>
      <c r="B349" s="8">
        <v>44243</v>
      </c>
      <c r="C349" s="50">
        <v>400</v>
      </c>
      <c r="D349" t="s">
        <v>286</v>
      </c>
      <c r="E349" t="s">
        <v>289</v>
      </c>
      <c r="F349" t="s">
        <v>290</v>
      </c>
      <c r="G349" s="11" t="s">
        <v>247</v>
      </c>
    </row>
    <row r="350" spans="1:12" x14ac:dyDescent="0.25">
      <c r="A350">
        <v>2021</v>
      </c>
      <c r="B350" s="8">
        <v>44243</v>
      </c>
      <c r="C350" s="50">
        <v>500</v>
      </c>
      <c r="D350" t="s">
        <v>286</v>
      </c>
      <c r="E350" t="s">
        <v>289</v>
      </c>
      <c r="F350" t="s">
        <v>290</v>
      </c>
      <c r="G350" s="11" t="s">
        <v>247</v>
      </c>
    </row>
    <row r="351" spans="1:12" x14ac:dyDescent="0.25">
      <c r="A351">
        <v>2021</v>
      </c>
      <c r="B351" s="8">
        <v>44243</v>
      </c>
      <c r="C351" s="50">
        <v>600</v>
      </c>
      <c r="D351" t="s">
        <v>286</v>
      </c>
      <c r="E351" t="s">
        <v>289</v>
      </c>
      <c r="F351" t="s">
        <v>290</v>
      </c>
      <c r="G351" s="11">
        <v>0.25775462962962964</v>
      </c>
      <c r="H351" t="s">
        <v>13</v>
      </c>
      <c r="I351" s="13">
        <v>73</v>
      </c>
      <c r="J351">
        <v>2034</v>
      </c>
      <c r="K351" s="10">
        <v>14.93</v>
      </c>
      <c r="L351">
        <v>1</v>
      </c>
    </row>
    <row r="352" spans="1:12" x14ac:dyDescent="0.25">
      <c r="A352">
        <v>2021</v>
      </c>
      <c r="B352" s="8">
        <v>44243</v>
      </c>
      <c r="C352" s="50">
        <v>700</v>
      </c>
      <c r="D352" t="s">
        <v>286</v>
      </c>
      <c r="E352" t="s">
        <v>289</v>
      </c>
      <c r="F352" t="s">
        <v>290</v>
      </c>
      <c r="G352" s="11" t="s">
        <v>247</v>
      </c>
    </row>
    <row r="353" spans="1:12" x14ac:dyDescent="0.25">
      <c r="A353">
        <v>2021</v>
      </c>
      <c r="B353" s="8">
        <v>44243</v>
      </c>
      <c r="C353" s="50">
        <v>800</v>
      </c>
      <c r="D353" t="s">
        <v>286</v>
      </c>
      <c r="E353" t="s">
        <v>289</v>
      </c>
      <c r="F353" t="s">
        <v>290</v>
      </c>
      <c r="G353" s="11">
        <v>0.33886574074074072</v>
      </c>
      <c r="H353" t="s">
        <v>14</v>
      </c>
      <c r="I353" s="13">
        <v>68.7</v>
      </c>
      <c r="J353">
        <v>1457</v>
      </c>
      <c r="K353" s="10">
        <v>6.09</v>
      </c>
      <c r="L353">
        <v>1</v>
      </c>
    </row>
    <row r="354" spans="1:12" x14ac:dyDescent="0.25">
      <c r="A354">
        <v>2021</v>
      </c>
      <c r="B354" s="8">
        <v>44243</v>
      </c>
      <c r="C354" s="50">
        <v>900</v>
      </c>
      <c r="D354" t="s">
        <v>286</v>
      </c>
      <c r="E354" t="s">
        <v>289</v>
      </c>
      <c r="F354" t="s">
        <v>290</v>
      </c>
      <c r="G354" s="11" t="s">
        <v>247</v>
      </c>
    </row>
    <row r="355" spans="1:12" x14ac:dyDescent="0.25">
      <c r="A355">
        <v>2021</v>
      </c>
      <c r="B355" s="8">
        <v>44243</v>
      </c>
      <c r="C355" s="50">
        <v>1000</v>
      </c>
      <c r="D355" t="s">
        <v>286</v>
      </c>
      <c r="E355" t="s">
        <v>289</v>
      </c>
      <c r="F355" t="s">
        <v>290</v>
      </c>
      <c r="G355" s="11" t="s">
        <v>247</v>
      </c>
    </row>
    <row r="356" spans="1:12" x14ac:dyDescent="0.25">
      <c r="A356">
        <v>2021</v>
      </c>
      <c r="B356" s="8">
        <v>44243</v>
      </c>
      <c r="C356" s="50">
        <v>1100</v>
      </c>
      <c r="D356" t="s">
        <v>286</v>
      </c>
      <c r="E356" t="s">
        <v>289</v>
      </c>
      <c r="F356" t="s">
        <v>290</v>
      </c>
      <c r="G356" s="11" t="s">
        <v>247</v>
      </c>
    </row>
    <row r="357" spans="1:12" x14ac:dyDescent="0.25">
      <c r="A357">
        <v>2021</v>
      </c>
      <c r="B357" s="8">
        <v>44243</v>
      </c>
      <c r="C357" s="50">
        <v>1200</v>
      </c>
      <c r="D357" t="s">
        <v>286</v>
      </c>
      <c r="E357" t="s">
        <v>289</v>
      </c>
      <c r="F357" t="s">
        <v>290</v>
      </c>
      <c r="G357" s="11" t="s">
        <v>247</v>
      </c>
    </row>
    <row r="358" spans="1:12" x14ac:dyDescent="0.25">
      <c r="A358">
        <v>2021</v>
      </c>
      <c r="B358" s="8">
        <v>44243</v>
      </c>
      <c r="C358" s="50">
        <v>1300</v>
      </c>
      <c r="D358" t="s">
        <v>286</v>
      </c>
      <c r="E358" t="s">
        <v>289</v>
      </c>
      <c r="F358" t="s">
        <v>290</v>
      </c>
      <c r="G358" s="11" t="s">
        <v>247</v>
      </c>
    </row>
    <row r="359" spans="1:12" x14ac:dyDescent="0.25">
      <c r="A359">
        <v>2021</v>
      </c>
      <c r="B359" s="8">
        <v>44243</v>
      </c>
      <c r="C359" s="50">
        <v>1400</v>
      </c>
      <c r="D359" t="s">
        <v>286</v>
      </c>
      <c r="E359" t="s">
        <v>289</v>
      </c>
      <c r="F359" t="s">
        <v>290</v>
      </c>
      <c r="G359" s="11" t="s">
        <v>247</v>
      </c>
    </row>
    <row r="360" spans="1:12" x14ac:dyDescent="0.25">
      <c r="A360">
        <v>2021</v>
      </c>
      <c r="B360" s="8">
        <v>44243</v>
      </c>
      <c r="C360" s="50">
        <v>1500</v>
      </c>
      <c r="D360" t="s">
        <v>286</v>
      </c>
      <c r="E360" t="s">
        <v>289</v>
      </c>
      <c r="F360" t="s">
        <v>290</v>
      </c>
      <c r="G360" s="11" t="s">
        <v>247</v>
      </c>
    </row>
    <row r="361" spans="1:12" x14ac:dyDescent="0.25">
      <c r="A361">
        <v>2021</v>
      </c>
      <c r="B361" s="8">
        <v>44243</v>
      </c>
      <c r="C361" s="50">
        <v>1600</v>
      </c>
      <c r="D361" t="s">
        <v>286</v>
      </c>
      <c r="E361" t="s">
        <v>289</v>
      </c>
      <c r="F361" t="s">
        <v>290</v>
      </c>
      <c r="G361" s="11" t="s">
        <v>247</v>
      </c>
    </row>
    <row r="362" spans="1:12" x14ac:dyDescent="0.25">
      <c r="A362">
        <v>2021</v>
      </c>
      <c r="B362" s="8">
        <v>44243</v>
      </c>
      <c r="C362" s="50">
        <v>1700</v>
      </c>
      <c r="D362" t="s">
        <v>286</v>
      </c>
      <c r="E362" t="s">
        <v>289</v>
      </c>
      <c r="F362" t="s">
        <v>290</v>
      </c>
      <c r="G362" s="11" t="s">
        <v>247</v>
      </c>
    </row>
    <row r="363" spans="1:12" x14ac:dyDescent="0.25">
      <c r="A363">
        <v>2021</v>
      </c>
      <c r="B363" s="8">
        <v>44243</v>
      </c>
      <c r="C363" s="50">
        <v>1800</v>
      </c>
      <c r="D363" t="s">
        <v>286</v>
      </c>
      <c r="E363" t="s">
        <v>289</v>
      </c>
      <c r="F363" t="s">
        <v>290</v>
      </c>
      <c r="G363" s="11">
        <v>0.77021990740740742</v>
      </c>
      <c r="H363" t="s">
        <v>14</v>
      </c>
      <c r="I363" s="13">
        <v>60.1</v>
      </c>
      <c r="J363">
        <v>5303</v>
      </c>
      <c r="K363" s="10">
        <v>15.28</v>
      </c>
      <c r="L363">
        <v>1</v>
      </c>
    </row>
    <row r="364" spans="1:12" x14ac:dyDescent="0.25">
      <c r="A364">
        <v>2021</v>
      </c>
      <c r="B364" s="8">
        <v>44243</v>
      </c>
      <c r="C364" s="50">
        <v>1900</v>
      </c>
      <c r="D364" t="s">
        <v>286</v>
      </c>
      <c r="E364" t="s">
        <v>289</v>
      </c>
      <c r="F364" t="s">
        <v>290</v>
      </c>
      <c r="G364" s="11">
        <v>0.79958333333333342</v>
      </c>
      <c r="H364" t="s">
        <v>13</v>
      </c>
      <c r="I364" s="13">
        <v>65.900000000000006</v>
      </c>
      <c r="J364">
        <v>2070</v>
      </c>
      <c r="K364" s="10">
        <v>15.4</v>
      </c>
      <c r="L364">
        <v>1</v>
      </c>
    </row>
    <row r="365" spans="1:12" x14ac:dyDescent="0.25">
      <c r="A365">
        <v>2021</v>
      </c>
      <c r="B365" s="8">
        <v>44243</v>
      </c>
      <c r="C365" s="50">
        <v>2000</v>
      </c>
      <c r="D365" t="s">
        <v>286</v>
      </c>
      <c r="E365" t="s">
        <v>289</v>
      </c>
      <c r="F365" t="s">
        <v>290</v>
      </c>
      <c r="G365" s="11" t="s">
        <v>247</v>
      </c>
    </row>
    <row r="366" spans="1:12" x14ac:dyDescent="0.25">
      <c r="A366">
        <v>2021</v>
      </c>
      <c r="B366" s="8">
        <v>44243</v>
      </c>
      <c r="C366" s="50">
        <v>2100</v>
      </c>
      <c r="D366" t="s">
        <v>286</v>
      </c>
      <c r="E366" t="s">
        <v>289</v>
      </c>
      <c r="F366" t="s">
        <v>290</v>
      </c>
      <c r="G366" s="11">
        <v>0.87614583333333329</v>
      </c>
      <c r="H366" t="s">
        <v>14</v>
      </c>
      <c r="I366" s="13">
        <v>66.7</v>
      </c>
      <c r="J366">
        <v>304</v>
      </c>
      <c r="K366" s="10">
        <v>15.48</v>
      </c>
      <c r="L366">
        <v>1</v>
      </c>
    </row>
    <row r="367" spans="1:12" x14ac:dyDescent="0.25">
      <c r="A367">
        <v>2021</v>
      </c>
      <c r="B367" s="8">
        <v>44243</v>
      </c>
      <c r="C367" s="50">
        <v>2100</v>
      </c>
      <c r="D367" t="s">
        <v>286</v>
      </c>
      <c r="E367" t="s">
        <v>289</v>
      </c>
      <c r="F367" t="s">
        <v>290</v>
      </c>
      <c r="G367" s="11">
        <v>0.87796296296296295</v>
      </c>
      <c r="H367" t="s">
        <v>13</v>
      </c>
      <c r="I367" s="13">
        <v>69.900000000000006</v>
      </c>
      <c r="J367">
        <v>782</v>
      </c>
      <c r="K367" s="10">
        <v>17.16</v>
      </c>
      <c r="L367">
        <v>1</v>
      </c>
    </row>
    <row r="368" spans="1:12" x14ac:dyDescent="0.25">
      <c r="A368">
        <v>2021</v>
      </c>
      <c r="B368" s="8">
        <v>44243</v>
      </c>
      <c r="C368" s="50">
        <v>2100</v>
      </c>
      <c r="D368" t="s">
        <v>286</v>
      </c>
      <c r="E368" t="s">
        <v>289</v>
      </c>
      <c r="F368" t="s">
        <v>290</v>
      </c>
      <c r="G368" s="11">
        <v>0.8841782407407407</v>
      </c>
      <c r="H368" t="s">
        <v>13</v>
      </c>
      <c r="I368" s="13">
        <v>73.599999999999994</v>
      </c>
      <c r="J368">
        <v>2478</v>
      </c>
      <c r="K368" s="10">
        <v>7.42</v>
      </c>
      <c r="L368">
        <v>1</v>
      </c>
    </row>
    <row r="369" spans="1:12" x14ac:dyDescent="0.25">
      <c r="A369">
        <v>2021</v>
      </c>
      <c r="B369" s="8">
        <v>44243</v>
      </c>
      <c r="C369" s="50">
        <v>2100</v>
      </c>
      <c r="D369" t="s">
        <v>286</v>
      </c>
      <c r="E369" t="s">
        <v>289</v>
      </c>
      <c r="F369" t="s">
        <v>290</v>
      </c>
      <c r="G369" s="11">
        <v>0.89500000000000002</v>
      </c>
      <c r="H369" t="s">
        <v>13</v>
      </c>
      <c r="I369" s="13">
        <v>51.7</v>
      </c>
      <c r="J369">
        <v>5265</v>
      </c>
      <c r="K369" s="10">
        <v>15.46</v>
      </c>
      <c r="L369">
        <v>1</v>
      </c>
    </row>
    <row r="370" spans="1:12" x14ac:dyDescent="0.25">
      <c r="A370">
        <v>2021</v>
      </c>
      <c r="B370" s="8">
        <v>44243</v>
      </c>
      <c r="C370" s="50">
        <v>2200</v>
      </c>
      <c r="D370" t="s">
        <v>286</v>
      </c>
      <c r="E370" t="s">
        <v>289</v>
      </c>
      <c r="F370" t="s">
        <v>290</v>
      </c>
      <c r="G370" s="11">
        <v>0.91981481481481486</v>
      </c>
      <c r="H370" t="s">
        <v>14</v>
      </c>
      <c r="I370" s="13">
        <v>76.8</v>
      </c>
      <c r="J370">
        <v>820</v>
      </c>
      <c r="K370" s="10">
        <v>16.37</v>
      </c>
      <c r="L370">
        <v>1</v>
      </c>
    </row>
    <row r="371" spans="1:12" x14ac:dyDescent="0.25">
      <c r="A371">
        <v>2021</v>
      </c>
      <c r="B371" s="8">
        <v>44243</v>
      </c>
      <c r="C371" s="50">
        <v>2200</v>
      </c>
      <c r="D371" t="s">
        <v>286</v>
      </c>
      <c r="E371" t="s">
        <v>289</v>
      </c>
      <c r="F371" t="s">
        <v>290</v>
      </c>
      <c r="G371" s="11">
        <v>0.92429398148148145</v>
      </c>
      <c r="H371" t="s">
        <v>14</v>
      </c>
      <c r="I371" s="13">
        <v>61.3</v>
      </c>
      <c r="J371">
        <v>2004</v>
      </c>
      <c r="K371" s="10">
        <v>61.3</v>
      </c>
      <c r="L371">
        <v>1</v>
      </c>
    </row>
    <row r="372" spans="1:12" x14ac:dyDescent="0.25">
      <c r="A372">
        <v>2021</v>
      </c>
      <c r="B372" s="8">
        <v>44243</v>
      </c>
      <c r="C372" s="50">
        <v>2300</v>
      </c>
      <c r="D372" t="s">
        <v>286</v>
      </c>
      <c r="E372" t="s">
        <v>289</v>
      </c>
      <c r="F372" t="s">
        <v>290</v>
      </c>
      <c r="G372" s="11" t="s">
        <v>247</v>
      </c>
    </row>
    <row r="373" spans="1:12" x14ac:dyDescent="0.25">
      <c r="A373">
        <v>2021</v>
      </c>
      <c r="B373" s="8">
        <v>44244</v>
      </c>
      <c r="C373" s="50">
        <v>0</v>
      </c>
      <c r="D373" t="s">
        <v>286</v>
      </c>
      <c r="E373" t="s">
        <v>289</v>
      </c>
      <c r="F373" t="s">
        <v>290</v>
      </c>
      <c r="G373" s="11" t="s">
        <v>247</v>
      </c>
    </row>
    <row r="374" spans="1:12" x14ac:dyDescent="0.25">
      <c r="A374">
        <v>2021</v>
      </c>
      <c r="B374" s="8">
        <v>44244</v>
      </c>
      <c r="C374" s="50">
        <v>100</v>
      </c>
      <c r="D374" t="s">
        <v>286</v>
      </c>
      <c r="E374" t="s">
        <v>289</v>
      </c>
      <c r="F374" t="s">
        <v>290</v>
      </c>
      <c r="G374" s="11">
        <v>6.1550925925925926E-2</v>
      </c>
      <c r="H374" t="s">
        <v>13</v>
      </c>
      <c r="I374" s="13">
        <v>70.3</v>
      </c>
      <c r="J374">
        <v>5235</v>
      </c>
      <c r="K374" s="10">
        <v>15.94</v>
      </c>
      <c r="L374">
        <v>1</v>
      </c>
    </row>
    <row r="375" spans="1:12" x14ac:dyDescent="0.25">
      <c r="A375">
        <v>2021</v>
      </c>
      <c r="B375" s="8">
        <v>44244</v>
      </c>
      <c r="C375" s="50">
        <v>200</v>
      </c>
      <c r="D375" t="s">
        <v>286</v>
      </c>
      <c r="E375" t="s">
        <v>289</v>
      </c>
      <c r="F375" t="s">
        <v>290</v>
      </c>
      <c r="G375" s="11" t="s">
        <v>247</v>
      </c>
    </row>
    <row r="376" spans="1:12" x14ac:dyDescent="0.25">
      <c r="A376">
        <v>2021</v>
      </c>
      <c r="B376" s="8">
        <v>44244</v>
      </c>
      <c r="C376" s="50">
        <v>300</v>
      </c>
      <c r="D376" t="s">
        <v>286</v>
      </c>
      <c r="E376" t="s">
        <v>289</v>
      </c>
      <c r="F376" t="s">
        <v>290</v>
      </c>
      <c r="G376" s="11">
        <v>0.13663194444444446</v>
      </c>
      <c r="H376" t="s">
        <v>14</v>
      </c>
      <c r="I376" s="13">
        <v>84.6</v>
      </c>
      <c r="J376">
        <v>3053</v>
      </c>
      <c r="K376" s="10">
        <v>14.1</v>
      </c>
      <c r="L376">
        <v>1</v>
      </c>
    </row>
    <row r="377" spans="1:12" x14ac:dyDescent="0.25">
      <c r="A377">
        <v>2021</v>
      </c>
      <c r="B377" s="8">
        <v>44244</v>
      </c>
      <c r="C377" s="50">
        <v>300</v>
      </c>
      <c r="D377" t="s">
        <v>286</v>
      </c>
      <c r="E377" t="s">
        <v>289</v>
      </c>
      <c r="F377" t="s">
        <v>290</v>
      </c>
      <c r="G377" s="11">
        <v>0.14283564814814814</v>
      </c>
      <c r="H377" t="s">
        <v>13</v>
      </c>
      <c r="I377" s="13">
        <v>84.6</v>
      </c>
      <c r="J377">
        <v>4681</v>
      </c>
      <c r="K377" s="10">
        <v>9.1199999999999992</v>
      </c>
      <c r="L377">
        <v>1</v>
      </c>
    </row>
    <row r="378" spans="1:12" x14ac:dyDescent="0.25">
      <c r="A378">
        <v>2021</v>
      </c>
      <c r="B378" s="8">
        <v>44244</v>
      </c>
      <c r="C378" s="50">
        <v>400</v>
      </c>
      <c r="D378" t="s">
        <v>286</v>
      </c>
      <c r="E378" t="s">
        <v>289</v>
      </c>
      <c r="F378" t="s">
        <v>290</v>
      </c>
      <c r="G378" s="11">
        <v>0.17568287037037036</v>
      </c>
      <c r="H378" t="s">
        <v>13</v>
      </c>
      <c r="I378" s="13">
        <v>65.3</v>
      </c>
      <c r="J378">
        <v>2365</v>
      </c>
      <c r="K378" s="10">
        <v>2.85</v>
      </c>
      <c r="L378">
        <v>1</v>
      </c>
    </row>
    <row r="379" spans="1:12" x14ac:dyDescent="0.25">
      <c r="A379">
        <v>2021</v>
      </c>
      <c r="B379" s="8">
        <v>44244</v>
      </c>
      <c r="C379" s="50">
        <v>400</v>
      </c>
      <c r="D379" t="s">
        <v>286</v>
      </c>
      <c r="E379" t="s">
        <v>289</v>
      </c>
      <c r="F379" t="s">
        <v>290</v>
      </c>
      <c r="G379" s="11">
        <v>0.17574074074074075</v>
      </c>
      <c r="H379" t="s">
        <v>14</v>
      </c>
      <c r="I379" s="13">
        <v>65.599999999999994</v>
      </c>
      <c r="J379">
        <v>2381</v>
      </c>
      <c r="K379" s="10">
        <v>8.65</v>
      </c>
      <c r="L379">
        <v>1</v>
      </c>
    </row>
    <row r="380" spans="1:12" x14ac:dyDescent="0.25">
      <c r="A380">
        <v>2021</v>
      </c>
      <c r="B380" s="8">
        <v>44244</v>
      </c>
      <c r="C380" s="50">
        <v>500</v>
      </c>
      <c r="D380" t="s">
        <v>286</v>
      </c>
      <c r="E380" t="s">
        <v>289</v>
      </c>
      <c r="F380" t="s">
        <v>290</v>
      </c>
      <c r="G380" s="11">
        <v>0.22399305555555557</v>
      </c>
      <c r="H380" t="s">
        <v>13</v>
      </c>
      <c r="I380" s="13">
        <v>51.7</v>
      </c>
      <c r="J380">
        <v>4114</v>
      </c>
      <c r="K380" s="10">
        <v>15.33</v>
      </c>
      <c r="L380">
        <v>1</v>
      </c>
    </row>
    <row r="381" spans="1:12" x14ac:dyDescent="0.25">
      <c r="A381">
        <v>2021</v>
      </c>
      <c r="B381" s="8">
        <v>44244</v>
      </c>
      <c r="C381" s="50">
        <v>600</v>
      </c>
      <c r="D381" t="s">
        <v>286</v>
      </c>
      <c r="E381" t="s">
        <v>289</v>
      </c>
      <c r="F381" t="s">
        <v>290</v>
      </c>
      <c r="G381" s="11" t="s">
        <v>247</v>
      </c>
    </row>
    <row r="382" spans="1:12" x14ac:dyDescent="0.25">
      <c r="A382">
        <v>2021</v>
      </c>
      <c r="B382" s="8">
        <v>44244</v>
      </c>
      <c r="C382" s="50">
        <v>700</v>
      </c>
      <c r="D382" t="s">
        <v>286</v>
      </c>
      <c r="E382" t="s">
        <v>289</v>
      </c>
      <c r="F382" t="s">
        <v>290</v>
      </c>
      <c r="G382" s="11" t="s">
        <v>247</v>
      </c>
    </row>
    <row r="383" spans="1:12" x14ac:dyDescent="0.25">
      <c r="A383">
        <v>2021</v>
      </c>
      <c r="B383" s="8">
        <v>44244</v>
      </c>
      <c r="C383" s="50">
        <v>800</v>
      </c>
      <c r="D383" t="s">
        <v>286</v>
      </c>
      <c r="E383" t="s">
        <v>289</v>
      </c>
      <c r="F383" t="s">
        <v>290</v>
      </c>
      <c r="G383" s="11" t="s">
        <v>247</v>
      </c>
    </row>
    <row r="384" spans="1:12" x14ac:dyDescent="0.25">
      <c r="A384">
        <v>2021</v>
      </c>
      <c r="B384" s="8">
        <v>44244</v>
      </c>
      <c r="C384" s="50">
        <v>900</v>
      </c>
      <c r="D384" t="s">
        <v>286</v>
      </c>
      <c r="E384" t="s">
        <v>289</v>
      </c>
      <c r="F384" t="s">
        <v>290</v>
      </c>
      <c r="G384" s="11" t="s">
        <v>247</v>
      </c>
    </row>
    <row r="385" spans="1:12" x14ac:dyDescent="0.25">
      <c r="A385">
        <v>2021</v>
      </c>
      <c r="B385" s="8">
        <v>44244</v>
      </c>
      <c r="C385" s="50">
        <v>1000</v>
      </c>
      <c r="D385" t="s">
        <v>286</v>
      </c>
      <c r="E385" t="s">
        <v>289</v>
      </c>
      <c r="F385" t="s">
        <v>290</v>
      </c>
      <c r="G385" s="11" t="s">
        <v>247</v>
      </c>
    </row>
    <row r="386" spans="1:12" x14ac:dyDescent="0.25">
      <c r="A386">
        <v>2021</v>
      </c>
      <c r="B386" s="8">
        <v>44244</v>
      </c>
      <c r="C386" s="50">
        <v>1100</v>
      </c>
      <c r="D386" t="s">
        <v>286</v>
      </c>
      <c r="E386" t="s">
        <v>289</v>
      </c>
      <c r="F386" t="s">
        <v>290</v>
      </c>
      <c r="G386" s="11" t="s">
        <v>247</v>
      </c>
    </row>
    <row r="387" spans="1:12" x14ac:dyDescent="0.25">
      <c r="A387">
        <v>2021</v>
      </c>
      <c r="B387" s="8">
        <v>44244</v>
      </c>
      <c r="C387" s="50">
        <v>1200</v>
      </c>
      <c r="D387" t="s">
        <v>286</v>
      </c>
      <c r="E387" t="s">
        <v>289</v>
      </c>
      <c r="F387" t="s">
        <v>290</v>
      </c>
      <c r="G387" s="11" t="s">
        <v>247</v>
      </c>
    </row>
    <row r="388" spans="1:12" x14ac:dyDescent="0.25">
      <c r="A388">
        <v>2021</v>
      </c>
      <c r="B388" s="8">
        <v>44244</v>
      </c>
      <c r="C388" s="50">
        <v>1300</v>
      </c>
      <c r="D388" t="s">
        <v>286</v>
      </c>
      <c r="E388" t="s">
        <v>289</v>
      </c>
      <c r="F388" t="s">
        <v>290</v>
      </c>
      <c r="G388" s="11">
        <v>0.54263888888888889</v>
      </c>
      <c r="H388" t="s">
        <v>14</v>
      </c>
      <c r="I388" s="13">
        <v>45.3</v>
      </c>
      <c r="J388">
        <v>252</v>
      </c>
      <c r="K388" s="10">
        <v>7.93</v>
      </c>
      <c r="L388">
        <v>1</v>
      </c>
    </row>
    <row r="389" spans="1:12" x14ac:dyDescent="0.25">
      <c r="A389">
        <v>2021</v>
      </c>
      <c r="B389" s="8">
        <v>44244</v>
      </c>
      <c r="C389" s="50">
        <v>1400</v>
      </c>
      <c r="D389" t="s">
        <v>286</v>
      </c>
      <c r="E389" t="s">
        <v>289</v>
      </c>
      <c r="F389" t="s">
        <v>290</v>
      </c>
      <c r="G389" s="11" t="s">
        <v>247</v>
      </c>
    </row>
    <row r="390" spans="1:12" x14ac:dyDescent="0.25">
      <c r="A390">
        <v>2021</v>
      </c>
      <c r="B390" s="8">
        <v>44244</v>
      </c>
      <c r="C390" s="50">
        <v>1500</v>
      </c>
      <c r="D390" t="s">
        <v>286</v>
      </c>
      <c r="E390" t="s">
        <v>289</v>
      </c>
      <c r="F390" t="s">
        <v>290</v>
      </c>
      <c r="G390" s="11" t="s">
        <v>247</v>
      </c>
    </row>
    <row r="391" spans="1:12" x14ac:dyDescent="0.25">
      <c r="A391">
        <v>2021</v>
      </c>
      <c r="B391" s="8">
        <v>44244</v>
      </c>
      <c r="C391" s="50">
        <v>1600</v>
      </c>
      <c r="D391" t="s">
        <v>286</v>
      </c>
      <c r="E391" t="s">
        <v>289</v>
      </c>
      <c r="F391" t="s">
        <v>290</v>
      </c>
      <c r="G391" s="11" t="s">
        <v>247</v>
      </c>
    </row>
    <row r="392" spans="1:12" x14ac:dyDescent="0.25">
      <c r="A392">
        <v>2021</v>
      </c>
      <c r="B392" s="8">
        <v>44244</v>
      </c>
      <c r="C392" s="50">
        <v>1700</v>
      </c>
      <c r="D392" t="s">
        <v>286</v>
      </c>
      <c r="E392" t="s">
        <v>289</v>
      </c>
      <c r="F392" t="s">
        <v>290</v>
      </c>
      <c r="G392" s="11" t="s">
        <v>247</v>
      </c>
    </row>
    <row r="393" spans="1:12" x14ac:dyDescent="0.25">
      <c r="A393">
        <v>2021</v>
      </c>
      <c r="B393" s="8">
        <v>44244</v>
      </c>
      <c r="C393" s="50">
        <v>1800</v>
      </c>
      <c r="D393" t="s">
        <v>286</v>
      </c>
      <c r="E393" t="s">
        <v>289</v>
      </c>
      <c r="F393" t="s">
        <v>290</v>
      </c>
      <c r="G393" s="11">
        <v>0.75013888888888891</v>
      </c>
      <c r="H393" t="s">
        <v>13</v>
      </c>
      <c r="I393" s="13">
        <v>57.8</v>
      </c>
      <c r="J393">
        <v>32</v>
      </c>
      <c r="K393" s="10">
        <v>15.45</v>
      </c>
      <c r="L393">
        <v>1</v>
      </c>
    </row>
    <row r="394" spans="1:12" x14ac:dyDescent="0.25">
      <c r="A394">
        <v>2021</v>
      </c>
      <c r="B394" s="8">
        <v>44244</v>
      </c>
      <c r="C394" s="50">
        <v>1900</v>
      </c>
      <c r="D394" t="s">
        <v>286</v>
      </c>
      <c r="E394" t="s">
        <v>289</v>
      </c>
      <c r="F394" t="s">
        <v>290</v>
      </c>
      <c r="G394" s="11">
        <v>0.80593750000000008</v>
      </c>
      <c r="H394" t="s">
        <v>14</v>
      </c>
      <c r="I394" s="13">
        <v>71.5</v>
      </c>
      <c r="J394">
        <v>3757</v>
      </c>
      <c r="K394" s="10">
        <v>10.15</v>
      </c>
      <c r="L394">
        <v>1</v>
      </c>
    </row>
    <row r="395" spans="1:12" x14ac:dyDescent="0.25">
      <c r="A395">
        <v>2021</v>
      </c>
      <c r="B395" s="8">
        <v>44244</v>
      </c>
      <c r="C395" s="50">
        <v>2000</v>
      </c>
      <c r="D395" t="s">
        <v>286</v>
      </c>
      <c r="E395" t="s">
        <v>289</v>
      </c>
      <c r="F395" t="s">
        <v>290</v>
      </c>
      <c r="G395" s="11">
        <v>0.83648148148148149</v>
      </c>
      <c r="H395" t="s">
        <v>13</v>
      </c>
      <c r="I395" s="13">
        <v>61.3</v>
      </c>
      <c r="J395">
        <v>831</v>
      </c>
      <c r="K395" s="10">
        <v>16.18</v>
      </c>
      <c r="L395">
        <v>1</v>
      </c>
    </row>
    <row r="396" spans="1:12" x14ac:dyDescent="0.25">
      <c r="A396">
        <v>2021</v>
      </c>
      <c r="B396" s="8">
        <v>44244</v>
      </c>
      <c r="C396" s="50">
        <v>2000</v>
      </c>
      <c r="D396" t="s">
        <v>286</v>
      </c>
      <c r="E396" t="s">
        <v>289</v>
      </c>
      <c r="F396" t="s">
        <v>290</v>
      </c>
      <c r="G396" s="11">
        <v>0.83944444444444455</v>
      </c>
      <c r="H396" t="s">
        <v>14</v>
      </c>
      <c r="I396" s="13">
        <v>59.5</v>
      </c>
      <c r="J396">
        <v>1602</v>
      </c>
      <c r="K396" s="10">
        <v>14.4</v>
      </c>
      <c r="L396">
        <v>1</v>
      </c>
    </row>
    <row r="397" spans="1:12" x14ac:dyDescent="0.25">
      <c r="A397">
        <v>2021</v>
      </c>
      <c r="B397" s="8">
        <v>44244</v>
      </c>
      <c r="C397" s="50">
        <v>2000</v>
      </c>
      <c r="D397" t="s">
        <v>286</v>
      </c>
      <c r="E397" t="s">
        <v>289</v>
      </c>
      <c r="F397" t="s">
        <v>290</v>
      </c>
      <c r="G397" s="11">
        <v>0.83962962962962961</v>
      </c>
      <c r="H397" t="s">
        <v>13</v>
      </c>
      <c r="I397" s="13">
        <v>64.2</v>
      </c>
      <c r="J397">
        <v>1652</v>
      </c>
      <c r="K397" s="10">
        <v>17.739999999999998</v>
      </c>
      <c r="L397">
        <v>1</v>
      </c>
    </row>
    <row r="398" spans="1:12" x14ac:dyDescent="0.25">
      <c r="A398">
        <v>2021</v>
      </c>
      <c r="B398" s="8">
        <v>44244</v>
      </c>
      <c r="C398" s="50">
        <v>2000</v>
      </c>
      <c r="D398" t="s">
        <v>286</v>
      </c>
      <c r="E398" t="s">
        <v>289</v>
      </c>
      <c r="F398" t="s">
        <v>290</v>
      </c>
      <c r="G398" s="11">
        <v>0.84165509259259252</v>
      </c>
      <c r="H398" t="s">
        <v>14</v>
      </c>
      <c r="I398" s="13">
        <v>64.900000000000006</v>
      </c>
      <c r="J398">
        <v>2183</v>
      </c>
      <c r="K398" s="10">
        <v>15.87</v>
      </c>
      <c r="L398">
        <v>1</v>
      </c>
    </row>
    <row r="399" spans="1:12" x14ac:dyDescent="0.25">
      <c r="A399">
        <v>2021</v>
      </c>
      <c r="B399" s="8">
        <v>44244</v>
      </c>
      <c r="C399" s="50">
        <v>2000</v>
      </c>
      <c r="D399" t="s">
        <v>286</v>
      </c>
      <c r="E399" t="s">
        <v>289</v>
      </c>
      <c r="F399" t="s">
        <v>290</v>
      </c>
      <c r="G399" s="11">
        <v>0.8445138888888889</v>
      </c>
      <c r="H399" t="s">
        <v>13</v>
      </c>
      <c r="I399" s="13">
        <v>66.8</v>
      </c>
      <c r="J399">
        <v>2937</v>
      </c>
      <c r="K399" s="10">
        <v>14.98</v>
      </c>
      <c r="L399">
        <v>1</v>
      </c>
    </row>
    <row r="400" spans="1:12" x14ac:dyDescent="0.25">
      <c r="A400">
        <v>2021</v>
      </c>
      <c r="B400" s="8">
        <v>44244</v>
      </c>
      <c r="C400" s="50">
        <v>2000</v>
      </c>
      <c r="D400" t="s">
        <v>286</v>
      </c>
      <c r="E400" t="s">
        <v>289</v>
      </c>
      <c r="F400" t="s">
        <v>290</v>
      </c>
      <c r="G400" s="11">
        <v>0.84672453703703709</v>
      </c>
      <c r="H400" t="s">
        <v>14</v>
      </c>
      <c r="I400" s="13">
        <v>71.5</v>
      </c>
      <c r="J400">
        <v>3521</v>
      </c>
      <c r="K400" s="10">
        <v>13.49</v>
      </c>
      <c r="L400">
        <v>1</v>
      </c>
    </row>
    <row r="401" spans="1:12" x14ac:dyDescent="0.25">
      <c r="A401">
        <v>2021</v>
      </c>
      <c r="B401" s="8">
        <v>44244</v>
      </c>
      <c r="C401" s="50">
        <v>2000</v>
      </c>
      <c r="D401" t="s">
        <v>286</v>
      </c>
      <c r="E401" t="s">
        <v>289</v>
      </c>
      <c r="F401" t="s">
        <v>290</v>
      </c>
      <c r="G401" s="11">
        <v>0.84671296296296295</v>
      </c>
      <c r="H401" t="s">
        <v>14</v>
      </c>
      <c r="I401" s="13">
        <v>70.2</v>
      </c>
      <c r="J401">
        <v>3518</v>
      </c>
      <c r="K401" s="10">
        <v>11.68</v>
      </c>
      <c r="L401">
        <v>1</v>
      </c>
    </row>
    <row r="402" spans="1:12" x14ac:dyDescent="0.25">
      <c r="A402">
        <v>2021</v>
      </c>
      <c r="B402" s="8">
        <v>44244</v>
      </c>
      <c r="C402" s="50">
        <v>2000</v>
      </c>
      <c r="D402" t="s">
        <v>286</v>
      </c>
      <c r="E402" t="s">
        <v>289</v>
      </c>
      <c r="F402" t="s">
        <v>290</v>
      </c>
      <c r="G402" s="11">
        <v>0.84921296296296289</v>
      </c>
      <c r="H402" t="s">
        <v>13</v>
      </c>
      <c r="I402" s="13">
        <v>72.5</v>
      </c>
      <c r="J402">
        <v>4176</v>
      </c>
      <c r="K402" s="10">
        <v>14.2</v>
      </c>
      <c r="L402">
        <v>1</v>
      </c>
    </row>
    <row r="403" spans="1:12" x14ac:dyDescent="0.25">
      <c r="A403">
        <v>2021</v>
      </c>
      <c r="B403" s="8">
        <v>44244</v>
      </c>
      <c r="C403" s="50">
        <v>2000</v>
      </c>
      <c r="D403" t="s">
        <v>286</v>
      </c>
      <c r="E403" t="s">
        <v>289</v>
      </c>
      <c r="F403" t="s">
        <v>290</v>
      </c>
      <c r="G403" s="11">
        <v>0.84976851851851853</v>
      </c>
      <c r="H403" t="s">
        <v>13</v>
      </c>
      <c r="I403" s="13">
        <v>58.3</v>
      </c>
      <c r="J403">
        <v>4312</v>
      </c>
      <c r="K403" s="10">
        <v>3.47</v>
      </c>
      <c r="L403">
        <v>1</v>
      </c>
    </row>
    <row r="404" spans="1:12" x14ac:dyDescent="0.25">
      <c r="A404">
        <v>2021</v>
      </c>
      <c r="B404" s="8">
        <v>44244</v>
      </c>
      <c r="C404" s="50">
        <v>2100</v>
      </c>
      <c r="D404" t="s">
        <v>286</v>
      </c>
      <c r="E404" t="s">
        <v>289</v>
      </c>
      <c r="F404" t="s">
        <v>290</v>
      </c>
      <c r="G404" s="11">
        <v>0.88475694444444442</v>
      </c>
      <c r="H404" t="s">
        <v>13</v>
      </c>
      <c r="I404" s="13">
        <v>71.7</v>
      </c>
      <c r="J404">
        <v>2565</v>
      </c>
      <c r="K404" s="10">
        <v>4.16</v>
      </c>
      <c r="L404">
        <v>1</v>
      </c>
    </row>
    <row r="405" spans="1:12" x14ac:dyDescent="0.25">
      <c r="A405">
        <v>2021</v>
      </c>
      <c r="B405" s="8">
        <v>44244</v>
      </c>
      <c r="C405" s="50">
        <v>2200</v>
      </c>
      <c r="D405" t="s">
        <v>286</v>
      </c>
      <c r="E405" t="s">
        <v>289</v>
      </c>
      <c r="F405" t="s">
        <v>290</v>
      </c>
      <c r="G405" s="11">
        <v>0.91896990740740747</v>
      </c>
      <c r="H405" t="s">
        <v>13</v>
      </c>
      <c r="I405" s="13">
        <v>57.3</v>
      </c>
      <c r="J405">
        <v>598</v>
      </c>
      <c r="K405" s="10">
        <v>7.88</v>
      </c>
      <c r="L405">
        <v>1</v>
      </c>
    </row>
    <row r="406" spans="1:12" x14ac:dyDescent="0.25">
      <c r="A406">
        <v>2021</v>
      </c>
      <c r="B406" s="8">
        <v>44244</v>
      </c>
      <c r="C406" s="50">
        <v>2200</v>
      </c>
      <c r="D406" t="s">
        <v>286</v>
      </c>
      <c r="E406" t="s">
        <v>289</v>
      </c>
      <c r="F406" t="s">
        <v>290</v>
      </c>
      <c r="G406" s="11">
        <v>0.92114583333333344</v>
      </c>
      <c r="H406" t="s">
        <v>14</v>
      </c>
      <c r="I406" s="13">
        <v>57.3</v>
      </c>
      <c r="J406">
        <v>1173</v>
      </c>
      <c r="K406" s="10">
        <v>15.14</v>
      </c>
      <c r="L406">
        <v>1</v>
      </c>
    </row>
    <row r="407" spans="1:12" x14ac:dyDescent="0.25">
      <c r="A407">
        <v>2021</v>
      </c>
      <c r="B407" s="8">
        <v>44244</v>
      </c>
      <c r="C407" s="50">
        <v>2300</v>
      </c>
      <c r="D407" t="s">
        <v>286</v>
      </c>
      <c r="E407" t="s">
        <v>289</v>
      </c>
      <c r="F407" t="s">
        <v>290</v>
      </c>
      <c r="G407" s="26" t="s">
        <v>247</v>
      </c>
    </row>
    <row r="408" spans="1:12" x14ac:dyDescent="0.25">
      <c r="A408">
        <v>2021</v>
      </c>
      <c r="B408" s="8">
        <v>44245</v>
      </c>
      <c r="C408" s="50">
        <v>0</v>
      </c>
      <c r="D408" t="s">
        <v>286</v>
      </c>
      <c r="E408" t="s">
        <v>289</v>
      </c>
      <c r="F408" t="s">
        <v>291</v>
      </c>
      <c r="G408" s="11" t="s">
        <v>247</v>
      </c>
    </row>
    <row r="409" spans="1:12" x14ac:dyDescent="0.25">
      <c r="A409">
        <v>2021</v>
      </c>
      <c r="B409" s="8">
        <v>44245</v>
      </c>
      <c r="C409" s="50">
        <v>100</v>
      </c>
      <c r="D409" t="s">
        <v>286</v>
      </c>
      <c r="E409" t="s">
        <v>289</v>
      </c>
      <c r="F409" t="s">
        <v>291</v>
      </c>
      <c r="G409" s="11" t="s">
        <v>247</v>
      </c>
    </row>
    <row r="410" spans="1:12" x14ac:dyDescent="0.25">
      <c r="A410">
        <v>2021</v>
      </c>
      <c r="B410" s="8">
        <v>44245</v>
      </c>
      <c r="C410" s="50">
        <v>200</v>
      </c>
      <c r="D410" t="s">
        <v>286</v>
      </c>
      <c r="E410" t="s">
        <v>289</v>
      </c>
      <c r="F410" t="s">
        <v>291</v>
      </c>
      <c r="G410" s="11">
        <v>9.0381944444444431E-2</v>
      </c>
      <c r="H410" t="s">
        <v>13</v>
      </c>
      <c r="I410" s="13">
        <v>71</v>
      </c>
      <c r="J410">
        <v>1842</v>
      </c>
      <c r="K410" s="10">
        <v>15.91</v>
      </c>
      <c r="L410">
        <v>1</v>
      </c>
    </row>
    <row r="411" spans="1:12" x14ac:dyDescent="0.25">
      <c r="A411">
        <v>2021</v>
      </c>
      <c r="B411" s="8">
        <v>44245</v>
      </c>
      <c r="C411" s="50">
        <v>300</v>
      </c>
      <c r="D411" t="s">
        <v>286</v>
      </c>
      <c r="E411" t="s">
        <v>289</v>
      </c>
      <c r="F411" t="s">
        <v>291</v>
      </c>
      <c r="G411" s="11">
        <v>0.14557870370370371</v>
      </c>
      <c r="H411" t="s">
        <v>13</v>
      </c>
      <c r="I411" s="13">
        <v>81.7</v>
      </c>
      <c r="J411">
        <v>5404</v>
      </c>
      <c r="K411" s="10">
        <v>15.98</v>
      </c>
      <c r="L411">
        <v>1</v>
      </c>
    </row>
    <row r="412" spans="1:12" x14ac:dyDescent="0.25">
      <c r="A412">
        <v>2021</v>
      </c>
      <c r="B412" s="8">
        <v>44245</v>
      </c>
      <c r="C412" s="50">
        <v>400</v>
      </c>
      <c r="D412" t="s">
        <v>286</v>
      </c>
      <c r="E412" t="s">
        <v>289</v>
      </c>
      <c r="F412" t="s">
        <v>291</v>
      </c>
      <c r="G412" s="11" t="s">
        <v>247</v>
      </c>
    </row>
    <row r="413" spans="1:12" x14ac:dyDescent="0.25">
      <c r="A413">
        <v>2021</v>
      </c>
      <c r="B413" s="8">
        <v>44245</v>
      </c>
      <c r="C413" s="50">
        <v>500</v>
      </c>
      <c r="D413" t="s">
        <v>286</v>
      </c>
      <c r="E413" t="s">
        <v>289</v>
      </c>
      <c r="F413" t="s">
        <v>291</v>
      </c>
      <c r="G413" s="11" t="s">
        <v>247</v>
      </c>
    </row>
    <row r="414" spans="1:12" x14ac:dyDescent="0.25">
      <c r="A414">
        <v>2021</v>
      </c>
      <c r="B414" s="8">
        <v>44245</v>
      </c>
      <c r="C414" s="50">
        <v>600</v>
      </c>
      <c r="D414" t="s">
        <v>286</v>
      </c>
      <c r="E414" t="s">
        <v>289</v>
      </c>
      <c r="F414" t="s">
        <v>291</v>
      </c>
      <c r="G414" s="11" t="s">
        <v>247</v>
      </c>
    </row>
    <row r="415" spans="1:12" x14ac:dyDescent="0.25">
      <c r="A415">
        <v>2021</v>
      </c>
      <c r="B415" s="8">
        <v>44245</v>
      </c>
      <c r="C415" s="50">
        <v>700</v>
      </c>
      <c r="D415" t="s">
        <v>286</v>
      </c>
      <c r="E415" t="s">
        <v>289</v>
      </c>
      <c r="F415" t="s">
        <v>291</v>
      </c>
      <c r="G415" s="11" t="s">
        <v>247</v>
      </c>
    </row>
    <row r="416" spans="1:12" x14ac:dyDescent="0.25">
      <c r="A416">
        <v>2021</v>
      </c>
      <c r="B416" s="8">
        <v>44245</v>
      </c>
      <c r="C416" s="50">
        <v>800</v>
      </c>
      <c r="D416" t="s">
        <v>286</v>
      </c>
      <c r="E416" t="s">
        <v>289</v>
      </c>
      <c r="F416" t="s">
        <v>291</v>
      </c>
      <c r="G416" s="11" t="s">
        <v>247</v>
      </c>
    </row>
    <row r="417" spans="1:13" x14ac:dyDescent="0.25">
      <c r="A417">
        <v>2021</v>
      </c>
      <c r="B417" s="8">
        <v>44245</v>
      </c>
      <c r="C417" s="50">
        <v>900</v>
      </c>
      <c r="D417" t="s">
        <v>286</v>
      </c>
      <c r="E417" t="s">
        <v>289</v>
      </c>
      <c r="F417" t="s">
        <v>291</v>
      </c>
      <c r="G417" s="11" t="s">
        <v>247</v>
      </c>
    </row>
    <row r="418" spans="1:13" x14ac:dyDescent="0.25">
      <c r="A418">
        <v>2021</v>
      </c>
      <c r="B418" s="8">
        <v>44245</v>
      </c>
      <c r="C418" s="50">
        <v>1000</v>
      </c>
      <c r="D418" t="s">
        <v>286</v>
      </c>
      <c r="E418" t="s">
        <v>289</v>
      </c>
      <c r="F418" t="s">
        <v>291</v>
      </c>
      <c r="G418" s="11" t="s">
        <v>247</v>
      </c>
    </row>
    <row r="419" spans="1:13" x14ac:dyDescent="0.25">
      <c r="A419">
        <v>2021</v>
      </c>
      <c r="B419" s="8">
        <v>44245</v>
      </c>
      <c r="C419" s="50">
        <v>1100</v>
      </c>
      <c r="D419" t="s">
        <v>286</v>
      </c>
      <c r="E419" t="s">
        <v>289</v>
      </c>
      <c r="F419" t="s">
        <v>291</v>
      </c>
      <c r="G419" s="11" t="s">
        <v>247</v>
      </c>
    </row>
    <row r="420" spans="1:13" x14ac:dyDescent="0.25">
      <c r="A420">
        <v>2021</v>
      </c>
      <c r="B420" s="8">
        <v>44245</v>
      </c>
      <c r="C420" s="50">
        <v>1200</v>
      </c>
      <c r="D420" t="s">
        <v>286</v>
      </c>
      <c r="E420" t="s">
        <v>289</v>
      </c>
      <c r="F420" t="s">
        <v>291</v>
      </c>
      <c r="G420" s="11" t="s">
        <v>247</v>
      </c>
    </row>
    <row r="421" spans="1:13" x14ac:dyDescent="0.25">
      <c r="A421">
        <v>2021</v>
      </c>
      <c r="B421" s="8">
        <v>44245</v>
      </c>
      <c r="C421" s="50">
        <v>1300</v>
      </c>
      <c r="D421" t="s">
        <v>286</v>
      </c>
      <c r="E421" t="s">
        <v>289</v>
      </c>
      <c r="F421" t="s">
        <v>291</v>
      </c>
      <c r="G421" s="11" t="s">
        <v>247</v>
      </c>
    </row>
    <row r="422" spans="1:13" x14ac:dyDescent="0.25">
      <c r="A422">
        <v>2021</v>
      </c>
      <c r="B422" s="8">
        <v>44245</v>
      </c>
      <c r="C422" s="50">
        <v>1400</v>
      </c>
      <c r="D422" t="s">
        <v>286</v>
      </c>
      <c r="E422" t="s">
        <v>289</v>
      </c>
      <c r="F422" t="s">
        <v>291</v>
      </c>
      <c r="G422" s="11" t="s">
        <v>247</v>
      </c>
    </row>
    <row r="423" spans="1:13" x14ac:dyDescent="0.25">
      <c r="A423">
        <v>2021</v>
      </c>
      <c r="B423" s="8">
        <v>44245</v>
      </c>
      <c r="C423" s="50">
        <v>1500</v>
      </c>
      <c r="D423" t="s">
        <v>286</v>
      </c>
      <c r="E423" t="s">
        <v>289</v>
      </c>
      <c r="F423" t="s">
        <v>291</v>
      </c>
      <c r="G423" s="11" t="s">
        <v>247</v>
      </c>
    </row>
    <row r="424" spans="1:13" x14ac:dyDescent="0.25">
      <c r="A424">
        <v>2021</v>
      </c>
      <c r="B424" s="8">
        <v>44245</v>
      </c>
      <c r="C424" s="50">
        <v>1600</v>
      </c>
      <c r="D424" t="s">
        <v>286</v>
      </c>
      <c r="E424" t="s">
        <v>289</v>
      </c>
      <c r="F424" t="s">
        <v>291</v>
      </c>
      <c r="G424" s="11" t="s">
        <v>247</v>
      </c>
    </row>
    <row r="425" spans="1:13" x14ac:dyDescent="0.25">
      <c r="A425">
        <v>2021</v>
      </c>
      <c r="B425" s="8">
        <v>44245</v>
      </c>
      <c r="C425" s="50">
        <v>1700</v>
      </c>
      <c r="D425" t="s">
        <v>286</v>
      </c>
      <c r="E425" t="s">
        <v>289</v>
      </c>
      <c r="F425" t="s">
        <v>291</v>
      </c>
      <c r="G425" s="11" t="s">
        <v>247</v>
      </c>
    </row>
    <row r="426" spans="1:13" x14ac:dyDescent="0.25">
      <c r="A426">
        <v>2021</v>
      </c>
      <c r="B426" s="8">
        <v>44245</v>
      </c>
      <c r="C426" s="50">
        <v>1800</v>
      </c>
      <c r="D426" t="s">
        <v>286</v>
      </c>
      <c r="E426" t="s">
        <v>289</v>
      </c>
      <c r="F426" t="s">
        <v>291</v>
      </c>
      <c r="G426" s="11">
        <v>0.75891203703703702</v>
      </c>
      <c r="H426" t="s">
        <v>14</v>
      </c>
      <c r="I426" s="13">
        <v>79.5</v>
      </c>
      <c r="J426">
        <v>2285</v>
      </c>
      <c r="K426" s="10">
        <v>14.94</v>
      </c>
      <c r="L426">
        <v>1</v>
      </c>
    </row>
    <row r="427" spans="1:13" x14ac:dyDescent="0.25">
      <c r="A427">
        <v>2021</v>
      </c>
      <c r="B427" s="8">
        <v>44245</v>
      </c>
      <c r="C427" s="50">
        <v>1900</v>
      </c>
      <c r="D427" t="s">
        <v>286</v>
      </c>
      <c r="E427" t="s">
        <v>289</v>
      </c>
      <c r="F427" t="s">
        <v>291</v>
      </c>
      <c r="G427" s="29">
        <v>0.80151620370370369</v>
      </c>
      <c r="H427" t="s">
        <v>14</v>
      </c>
      <c r="I427" s="13">
        <v>55.7</v>
      </c>
      <c r="J427">
        <v>2518</v>
      </c>
      <c r="K427" s="10">
        <v>16.440000000000001</v>
      </c>
      <c r="L427">
        <v>1</v>
      </c>
      <c r="M427" s="22" t="s">
        <v>37</v>
      </c>
    </row>
    <row r="428" spans="1:13" x14ac:dyDescent="0.25">
      <c r="A428">
        <v>2021</v>
      </c>
      <c r="B428" s="8">
        <v>44245</v>
      </c>
      <c r="C428" s="50">
        <v>1900</v>
      </c>
      <c r="D428" t="s">
        <v>286</v>
      </c>
      <c r="E428" t="s">
        <v>289</v>
      </c>
      <c r="F428" t="s">
        <v>291</v>
      </c>
      <c r="G428" s="29">
        <v>0.81100694444444443</v>
      </c>
      <c r="H428" t="s">
        <v>13</v>
      </c>
      <c r="I428" s="13">
        <v>72.3</v>
      </c>
      <c r="J428">
        <v>4961</v>
      </c>
      <c r="K428" s="10">
        <v>13.95</v>
      </c>
      <c r="L428">
        <v>1</v>
      </c>
    </row>
    <row r="429" spans="1:13" x14ac:dyDescent="0.25">
      <c r="A429">
        <v>2021</v>
      </c>
      <c r="B429" s="8">
        <v>44245</v>
      </c>
      <c r="C429" s="50">
        <v>2000</v>
      </c>
      <c r="D429" t="s">
        <v>286</v>
      </c>
      <c r="E429" t="s">
        <v>289</v>
      </c>
      <c r="F429" t="s">
        <v>291</v>
      </c>
      <c r="G429" s="11" t="s">
        <v>247</v>
      </c>
    </row>
    <row r="430" spans="1:13" x14ac:dyDescent="0.25">
      <c r="A430">
        <v>2021</v>
      </c>
      <c r="B430" s="8">
        <v>44245</v>
      </c>
      <c r="C430" s="50">
        <v>2100</v>
      </c>
      <c r="D430" t="s">
        <v>286</v>
      </c>
      <c r="E430" t="s">
        <v>289</v>
      </c>
      <c r="F430" t="s">
        <v>291</v>
      </c>
      <c r="G430" s="11">
        <v>0.88021990740740741</v>
      </c>
      <c r="H430" t="s">
        <v>14</v>
      </c>
      <c r="I430" s="13">
        <v>46.5</v>
      </c>
      <c r="J430">
        <v>1339</v>
      </c>
      <c r="K430" s="10">
        <v>10.75</v>
      </c>
      <c r="L430">
        <v>1</v>
      </c>
    </row>
    <row r="431" spans="1:13" x14ac:dyDescent="0.25">
      <c r="A431">
        <v>2021</v>
      </c>
      <c r="B431" s="8">
        <v>44245</v>
      </c>
      <c r="C431" s="50">
        <v>2200</v>
      </c>
      <c r="D431" t="s">
        <v>286</v>
      </c>
      <c r="E431" t="s">
        <v>289</v>
      </c>
      <c r="F431" t="s">
        <v>291</v>
      </c>
      <c r="G431" s="11" t="s">
        <v>247</v>
      </c>
    </row>
    <row r="432" spans="1:13" x14ac:dyDescent="0.25">
      <c r="A432">
        <v>2021</v>
      </c>
      <c r="B432" s="8">
        <v>44245</v>
      </c>
      <c r="C432" s="50">
        <v>2300</v>
      </c>
      <c r="D432" t="s">
        <v>286</v>
      </c>
      <c r="E432" t="s">
        <v>289</v>
      </c>
      <c r="F432" t="s">
        <v>291</v>
      </c>
      <c r="G432" s="28">
        <v>0.96482638888888894</v>
      </c>
      <c r="H432" t="s">
        <v>14</v>
      </c>
      <c r="I432" s="13">
        <v>86</v>
      </c>
      <c r="J432">
        <v>1664</v>
      </c>
      <c r="K432" s="10">
        <v>14.29</v>
      </c>
      <c r="L432">
        <v>1</v>
      </c>
    </row>
    <row r="433" spans="1:13" x14ac:dyDescent="0.25">
      <c r="A433">
        <v>2021</v>
      </c>
      <c r="B433" s="8">
        <v>44246</v>
      </c>
      <c r="C433" s="50">
        <v>0</v>
      </c>
      <c r="D433" t="s">
        <v>286</v>
      </c>
      <c r="E433" t="s">
        <v>289</v>
      </c>
      <c r="F433" t="s">
        <v>291</v>
      </c>
      <c r="G433" s="11">
        <v>1.0636574074074074E-2</v>
      </c>
      <c r="H433" t="s">
        <v>13</v>
      </c>
      <c r="I433" s="13">
        <v>74.8</v>
      </c>
      <c r="J433">
        <v>2719</v>
      </c>
      <c r="K433" s="10">
        <v>14.9</v>
      </c>
      <c r="L433">
        <v>1</v>
      </c>
    </row>
    <row r="434" spans="1:13" x14ac:dyDescent="0.25">
      <c r="A434">
        <v>2021</v>
      </c>
      <c r="B434" s="8">
        <v>44246</v>
      </c>
      <c r="C434" s="50">
        <v>100</v>
      </c>
      <c r="D434" t="s">
        <v>286</v>
      </c>
      <c r="E434" t="s">
        <v>289</v>
      </c>
      <c r="F434" t="s">
        <v>291</v>
      </c>
      <c r="G434" s="11" t="s">
        <v>247</v>
      </c>
    </row>
    <row r="435" spans="1:13" x14ac:dyDescent="0.25">
      <c r="A435">
        <v>2021</v>
      </c>
      <c r="B435" s="8">
        <v>44246</v>
      </c>
      <c r="C435" s="50">
        <v>200</v>
      </c>
      <c r="D435" t="s">
        <v>286</v>
      </c>
      <c r="E435" t="s">
        <v>289</v>
      </c>
      <c r="F435" t="s">
        <v>291</v>
      </c>
      <c r="G435" s="11" t="s">
        <v>247</v>
      </c>
    </row>
    <row r="436" spans="1:13" x14ac:dyDescent="0.25">
      <c r="A436">
        <v>2021</v>
      </c>
      <c r="B436" s="8">
        <v>44246</v>
      </c>
      <c r="C436" s="50">
        <v>300</v>
      </c>
      <c r="D436" t="s">
        <v>286</v>
      </c>
      <c r="E436" t="s">
        <v>289</v>
      </c>
      <c r="F436" t="s">
        <v>291</v>
      </c>
      <c r="G436" s="11" t="s">
        <v>247</v>
      </c>
    </row>
    <row r="437" spans="1:13" x14ac:dyDescent="0.25">
      <c r="A437">
        <v>2021</v>
      </c>
      <c r="B437" s="8">
        <v>44246</v>
      </c>
      <c r="C437" s="50">
        <v>400</v>
      </c>
      <c r="D437" t="s">
        <v>286</v>
      </c>
      <c r="E437" t="s">
        <v>289</v>
      </c>
      <c r="F437" t="s">
        <v>291</v>
      </c>
      <c r="G437" s="11">
        <v>0.18086805555555555</v>
      </c>
      <c r="H437" t="s">
        <v>13</v>
      </c>
      <c r="I437" s="13">
        <v>64.400000000000006</v>
      </c>
      <c r="J437">
        <v>3620</v>
      </c>
      <c r="K437" s="10">
        <v>4.1100000000000003</v>
      </c>
      <c r="L437">
        <v>1</v>
      </c>
    </row>
    <row r="438" spans="1:13" x14ac:dyDescent="0.25">
      <c r="A438">
        <v>2021</v>
      </c>
      <c r="B438" s="8">
        <v>44246</v>
      </c>
      <c r="C438" s="50">
        <v>500</v>
      </c>
      <c r="D438" t="s">
        <v>286</v>
      </c>
      <c r="E438" t="s">
        <v>289</v>
      </c>
      <c r="F438" t="s">
        <v>291</v>
      </c>
      <c r="G438" s="11" t="s">
        <v>247</v>
      </c>
    </row>
    <row r="439" spans="1:13" x14ac:dyDescent="0.25">
      <c r="A439">
        <v>2021</v>
      </c>
      <c r="B439" s="8">
        <v>44246</v>
      </c>
      <c r="C439" s="50">
        <v>600</v>
      </c>
      <c r="D439" t="s">
        <v>286</v>
      </c>
      <c r="E439" t="s">
        <v>289</v>
      </c>
      <c r="F439" t="s">
        <v>291</v>
      </c>
      <c r="G439" s="11" t="s">
        <v>247</v>
      </c>
    </row>
    <row r="440" spans="1:13" x14ac:dyDescent="0.25">
      <c r="A440">
        <v>2021</v>
      </c>
      <c r="B440" s="8">
        <v>44246</v>
      </c>
      <c r="C440" s="50">
        <v>700</v>
      </c>
      <c r="D440" t="s">
        <v>286</v>
      </c>
      <c r="E440" t="s">
        <v>289</v>
      </c>
      <c r="F440" t="s">
        <v>291</v>
      </c>
      <c r="G440" s="11" t="s">
        <v>247</v>
      </c>
    </row>
    <row r="441" spans="1:13" x14ac:dyDescent="0.25">
      <c r="A441">
        <v>2021</v>
      </c>
      <c r="B441" s="8">
        <v>44246</v>
      </c>
      <c r="C441" s="50">
        <v>800</v>
      </c>
      <c r="D441" t="s">
        <v>286</v>
      </c>
      <c r="E441" t="s">
        <v>289</v>
      </c>
      <c r="F441" t="s">
        <v>291</v>
      </c>
      <c r="G441" s="11" t="s">
        <v>247</v>
      </c>
      <c r="M441" s="60" t="s">
        <v>103</v>
      </c>
    </row>
    <row r="442" spans="1:13" x14ac:dyDescent="0.25">
      <c r="A442">
        <v>2021</v>
      </c>
      <c r="B442" s="8">
        <v>44246</v>
      </c>
      <c r="C442" s="50">
        <v>900</v>
      </c>
      <c r="D442" t="s">
        <v>286</v>
      </c>
      <c r="E442" t="s">
        <v>289</v>
      </c>
      <c r="F442" t="s">
        <v>291</v>
      </c>
      <c r="G442" s="11" t="s">
        <v>247</v>
      </c>
    </row>
    <row r="443" spans="1:13" x14ac:dyDescent="0.25">
      <c r="A443">
        <v>2021</v>
      </c>
      <c r="B443" s="8">
        <v>44246</v>
      </c>
      <c r="C443" s="50">
        <v>1000</v>
      </c>
      <c r="D443" t="s">
        <v>286</v>
      </c>
      <c r="E443" t="s">
        <v>289</v>
      </c>
      <c r="F443" t="s">
        <v>291</v>
      </c>
      <c r="G443" s="11" t="s">
        <v>247</v>
      </c>
      <c r="M443" s="22" t="s">
        <v>104</v>
      </c>
    </row>
    <row r="444" spans="1:13" x14ac:dyDescent="0.25">
      <c r="A444">
        <v>2021</v>
      </c>
      <c r="B444" s="8">
        <v>44246</v>
      </c>
      <c r="C444" s="50">
        <v>1100</v>
      </c>
      <c r="D444" t="s">
        <v>286</v>
      </c>
      <c r="E444" t="s">
        <v>289</v>
      </c>
      <c r="F444" t="s">
        <v>291</v>
      </c>
      <c r="G444" s="11" t="s">
        <v>247</v>
      </c>
    </row>
    <row r="445" spans="1:13" x14ac:dyDescent="0.25">
      <c r="A445">
        <v>2021</v>
      </c>
      <c r="B445" s="8">
        <v>44246</v>
      </c>
      <c r="C445" s="50">
        <v>1200</v>
      </c>
      <c r="D445" t="s">
        <v>286</v>
      </c>
      <c r="E445" t="s">
        <v>289</v>
      </c>
      <c r="F445" t="s">
        <v>291</v>
      </c>
      <c r="G445" s="11" t="s">
        <v>247</v>
      </c>
    </row>
    <row r="446" spans="1:13" x14ac:dyDescent="0.25">
      <c r="A446">
        <v>2021</v>
      </c>
      <c r="B446" s="8">
        <v>44246</v>
      </c>
      <c r="C446" s="50">
        <v>1300</v>
      </c>
      <c r="D446" t="s">
        <v>286</v>
      </c>
      <c r="E446" t="s">
        <v>289</v>
      </c>
      <c r="F446" t="s">
        <v>291</v>
      </c>
      <c r="G446" s="30" t="s">
        <v>247</v>
      </c>
      <c r="H446" s="21"/>
      <c r="I446" s="31"/>
      <c r="J446" s="21"/>
      <c r="K446" s="32"/>
      <c r="L446" s="21"/>
      <c r="M446" s="61"/>
    </row>
    <row r="447" spans="1:13" x14ac:dyDescent="0.25">
      <c r="A447">
        <v>2021</v>
      </c>
      <c r="B447" s="8">
        <v>44246</v>
      </c>
      <c r="C447" s="50">
        <v>1400</v>
      </c>
      <c r="D447" t="s">
        <v>286</v>
      </c>
      <c r="E447" t="s">
        <v>289</v>
      </c>
      <c r="F447" t="s">
        <v>291</v>
      </c>
      <c r="G447" s="11" t="s">
        <v>247</v>
      </c>
    </row>
    <row r="448" spans="1:13" x14ac:dyDescent="0.25">
      <c r="A448">
        <v>2021</v>
      </c>
      <c r="B448" s="8">
        <v>44246</v>
      </c>
      <c r="C448" s="50">
        <v>1500</v>
      </c>
      <c r="D448" t="s">
        <v>286</v>
      </c>
      <c r="E448" t="s">
        <v>289</v>
      </c>
      <c r="F448" t="s">
        <v>291</v>
      </c>
      <c r="G448" s="11" t="s">
        <v>247</v>
      </c>
    </row>
    <row r="449" spans="1:13" x14ac:dyDescent="0.25">
      <c r="A449">
        <v>2021</v>
      </c>
      <c r="B449" s="8">
        <v>44246</v>
      </c>
      <c r="C449" s="50">
        <v>1600</v>
      </c>
      <c r="D449" t="s">
        <v>286</v>
      </c>
      <c r="E449" t="s">
        <v>289</v>
      </c>
      <c r="F449" t="s">
        <v>291</v>
      </c>
      <c r="G449" s="11" t="s">
        <v>247</v>
      </c>
      <c r="M449" s="22" t="s">
        <v>41</v>
      </c>
    </row>
    <row r="450" spans="1:13" x14ac:dyDescent="0.25">
      <c r="A450">
        <v>2021</v>
      </c>
      <c r="B450" s="8">
        <v>44246</v>
      </c>
      <c r="C450" s="50">
        <v>1700</v>
      </c>
      <c r="D450" t="s">
        <v>286</v>
      </c>
      <c r="E450" t="s">
        <v>289</v>
      </c>
      <c r="F450" t="s">
        <v>291</v>
      </c>
      <c r="G450" s="11" t="s">
        <v>247</v>
      </c>
    </row>
    <row r="451" spans="1:13" x14ac:dyDescent="0.25">
      <c r="A451">
        <v>2021</v>
      </c>
      <c r="B451" s="8">
        <v>44246</v>
      </c>
      <c r="C451" s="50">
        <v>1800</v>
      </c>
      <c r="D451" t="s">
        <v>286</v>
      </c>
      <c r="E451" t="s">
        <v>289</v>
      </c>
      <c r="F451" t="s">
        <v>291</v>
      </c>
      <c r="G451" s="11">
        <v>0.75902777777777775</v>
      </c>
      <c r="H451" t="s">
        <v>14</v>
      </c>
      <c r="I451" s="13">
        <v>71.400000000000006</v>
      </c>
      <c r="J451">
        <v>2306</v>
      </c>
      <c r="K451" s="10">
        <v>12.39</v>
      </c>
      <c r="L451">
        <v>1</v>
      </c>
    </row>
    <row r="452" spans="1:13" x14ac:dyDescent="0.25">
      <c r="A452">
        <v>2021</v>
      </c>
      <c r="B452" s="8">
        <v>44246</v>
      </c>
      <c r="C452" s="50">
        <v>1900</v>
      </c>
      <c r="D452" t="s">
        <v>286</v>
      </c>
      <c r="E452" t="s">
        <v>289</v>
      </c>
      <c r="F452" t="s">
        <v>291</v>
      </c>
      <c r="G452" s="11">
        <v>0.79768518518518527</v>
      </c>
      <c r="H452" t="s">
        <v>14</v>
      </c>
      <c r="I452" s="13">
        <v>75</v>
      </c>
      <c r="J452">
        <v>1481</v>
      </c>
      <c r="K452" s="10">
        <v>16.84</v>
      </c>
      <c r="L452">
        <v>1</v>
      </c>
      <c r="M452" s="22" t="s">
        <v>42</v>
      </c>
    </row>
    <row r="453" spans="1:13" x14ac:dyDescent="0.25">
      <c r="A453">
        <v>2021</v>
      </c>
      <c r="B453" s="8">
        <v>44246</v>
      </c>
      <c r="C453" s="50">
        <v>1900</v>
      </c>
      <c r="D453" t="s">
        <v>286</v>
      </c>
      <c r="E453" t="s">
        <v>289</v>
      </c>
      <c r="F453" t="s">
        <v>291</v>
      </c>
      <c r="G453" s="11">
        <v>0.79901620370370363</v>
      </c>
      <c r="H453" t="s">
        <v>13</v>
      </c>
      <c r="I453" s="13">
        <v>71.5</v>
      </c>
      <c r="J453">
        <v>1894</v>
      </c>
      <c r="K453" s="10">
        <v>15.35</v>
      </c>
      <c r="L453">
        <v>1</v>
      </c>
      <c r="M453" s="22" t="s">
        <v>43</v>
      </c>
    </row>
    <row r="454" spans="1:13" x14ac:dyDescent="0.25">
      <c r="A454">
        <v>2021</v>
      </c>
      <c r="B454" s="8">
        <v>44246</v>
      </c>
      <c r="C454" s="50">
        <v>1900</v>
      </c>
      <c r="D454" t="s">
        <v>286</v>
      </c>
      <c r="E454" t="s">
        <v>289</v>
      </c>
      <c r="F454" t="s">
        <v>291</v>
      </c>
      <c r="G454" s="11">
        <v>0.80344907407407407</v>
      </c>
      <c r="H454" t="s">
        <v>14</v>
      </c>
      <c r="I454" s="13">
        <v>61</v>
      </c>
      <c r="J454">
        <v>3034</v>
      </c>
      <c r="K454" s="10">
        <v>8.61</v>
      </c>
      <c r="L454">
        <v>1</v>
      </c>
    </row>
    <row r="455" spans="1:13" x14ac:dyDescent="0.25">
      <c r="A455">
        <v>2021</v>
      </c>
      <c r="B455" s="8">
        <v>44246</v>
      </c>
      <c r="C455" s="50">
        <v>2000</v>
      </c>
      <c r="D455" t="s">
        <v>286</v>
      </c>
      <c r="E455" t="s">
        <v>289</v>
      </c>
      <c r="F455" t="s">
        <v>291</v>
      </c>
      <c r="G455" s="11">
        <v>0.83846064814814814</v>
      </c>
      <c r="H455" t="s">
        <v>13</v>
      </c>
      <c r="I455" s="13">
        <v>68.099999999999994</v>
      </c>
      <c r="J455">
        <v>1309</v>
      </c>
      <c r="K455" s="10">
        <v>14.05</v>
      </c>
      <c r="L455">
        <v>1</v>
      </c>
    </row>
    <row r="456" spans="1:13" x14ac:dyDescent="0.25">
      <c r="A456">
        <v>2021</v>
      </c>
      <c r="B456" s="8">
        <v>44246</v>
      </c>
      <c r="C456" s="50">
        <v>2100</v>
      </c>
      <c r="D456" t="s">
        <v>286</v>
      </c>
      <c r="E456" t="s">
        <v>289</v>
      </c>
      <c r="F456" t="s">
        <v>291</v>
      </c>
      <c r="G456" s="11" t="s">
        <v>247</v>
      </c>
    </row>
    <row r="457" spans="1:13" x14ac:dyDescent="0.25">
      <c r="A457">
        <v>2021</v>
      </c>
      <c r="B457" s="8">
        <v>44246</v>
      </c>
      <c r="C457" s="50">
        <v>2200</v>
      </c>
      <c r="D457" t="s">
        <v>286</v>
      </c>
      <c r="E457" t="s">
        <v>289</v>
      </c>
      <c r="F457" t="s">
        <v>291</v>
      </c>
      <c r="G457" s="11">
        <v>0.91718749999999993</v>
      </c>
      <c r="H457" t="s">
        <v>13</v>
      </c>
      <c r="I457" s="13">
        <v>70.400000000000006</v>
      </c>
      <c r="J457">
        <v>134</v>
      </c>
      <c r="K457" s="10">
        <v>7.65</v>
      </c>
      <c r="L457">
        <v>1</v>
      </c>
    </row>
    <row r="458" spans="1:13" x14ac:dyDescent="0.25">
      <c r="A458">
        <v>2021</v>
      </c>
      <c r="B458" s="8">
        <v>44246</v>
      </c>
      <c r="C458" s="50">
        <v>2300</v>
      </c>
      <c r="D458" t="s">
        <v>286</v>
      </c>
      <c r="E458" t="s">
        <v>289</v>
      </c>
      <c r="F458" t="s">
        <v>291</v>
      </c>
      <c r="G458" s="11" t="s">
        <v>247</v>
      </c>
    </row>
    <row r="459" spans="1:13" x14ac:dyDescent="0.25">
      <c r="A459">
        <v>2021</v>
      </c>
      <c r="B459" s="8">
        <v>44247</v>
      </c>
      <c r="C459" s="50">
        <v>0</v>
      </c>
      <c r="D459" t="s">
        <v>286</v>
      </c>
      <c r="E459" t="s">
        <v>289</v>
      </c>
      <c r="F459" t="s">
        <v>291</v>
      </c>
      <c r="G459" s="11" t="s">
        <v>247</v>
      </c>
    </row>
    <row r="460" spans="1:13" x14ac:dyDescent="0.25">
      <c r="A460">
        <v>2021</v>
      </c>
      <c r="B460" s="8">
        <v>44247</v>
      </c>
      <c r="C460" s="50">
        <v>100</v>
      </c>
      <c r="D460" t="s">
        <v>286</v>
      </c>
      <c r="E460" t="s">
        <v>289</v>
      </c>
      <c r="F460" t="s">
        <v>291</v>
      </c>
      <c r="G460" s="11">
        <v>4.9629629629629635E-2</v>
      </c>
      <c r="H460" t="s">
        <v>13</v>
      </c>
      <c r="I460" s="13">
        <v>71</v>
      </c>
      <c r="J460">
        <v>2020</v>
      </c>
      <c r="K460" s="10">
        <v>15.08</v>
      </c>
      <c r="L460">
        <v>1</v>
      </c>
    </row>
    <row r="461" spans="1:13" x14ac:dyDescent="0.25">
      <c r="A461">
        <v>2021</v>
      </c>
      <c r="B461" s="8">
        <v>44247</v>
      </c>
      <c r="C461" s="50">
        <v>200</v>
      </c>
      <c r="D461" t="s">
        <v>286</v>
      </c>
      <c r="E461" t="s">
        <v>289</v>
      </c>
      <c r="F461" t="s">
        <v>291</v>
      </c>
      <c r="G461" s="11" t="s">
        <v>247</v>
      </c>
    </row>
    <row r="462" spans="1:13" x14ac:dyDescent="0.25">
      <c r="A462">
        <v>2021</v>
      </c>
      <c r="B462" s="8">
        <v>44247</v>
      </c>
      <c r="C462" s="50">
        <v>300</v>
      </c>
      <c r="D462" t="s">
        <v>286</v>
      </c>
      <c r="E462" t="s">
        <v>289</v>
      </c>
      <c r="F462" t="s">
        <v>291</v>
      </c>
      <c r="G462" s="11">
        <v>0.12660879629629629</v>
      </c>
      <c r="H462" t="s">
        <v>13</v>
      </c>
      <c r="I462" s="13">
        <v>54.3</v>
      </c>
      <c r="J462">
        <v>411</v>
      </c>
      <c r="K462" s="10">
        <v>18.53</v>
      </c>
      <c r="L462">
        <v>1</v>
      </c>
    </row>
    <row r="463" spans="1:13" x14ac:dyDescent="0.25">
      <c r="A463">
        <v>2021</v>
      </c>
      <c r="B463" s="8">
        <v>44247</v>
      </c>
      <c r="C463" s="50">
        <v>400</v>
      </c>
      <c r="D463" t="s">
        <v>286</v>
      </c>
      <c r="E463" t="s">
        <v>289</v>
      </c>
      <c r="F463" t="s">
        <v>291</v>
      </c>
      <c r="G463" s="11" t="s">
        <v>247</v>
      </c>
    </row>
    <row r="464" spans="1:13" x14ac:dyDescent="0.25">
      <c r="A464">
        <v>2021</v>
      </c>
      <c r="B464" s="8">
        <v>44247</v>
      </c>
      <c r="C464" s="50">
        <v>500</v>
      </c>
      <c r="D464" t="s">
        <v>286</v>
      </c>
      <c r="E464" t="s">
        <v>289</v>
      </c>
      <c r="F464" t="s">
        <v>291</v>
      </c>
      <c r="G464" s="11" t="s">
        <v>247</v>
      </c>
    </row>
    <row r="465" spans="1:13" x14ac:dyDescent="0.25">
      <c r="A465">
        <v>2021</v>
      </c>
      <c r="B465" s="8">
        <v>44247</v>
      </c>
      <c r="C465" s="50">
        <v>600</v>
      </c>
      <c r="D465" t="s">
        <v>286</v>
      </c>
      <c r="E465" t="s">
        <v>289</v>
      </c>
      <c r="F465" t="s">
        <v>291</v>
      </c>
      <c r="G465" s="11" t="s">
        <v>247</v>
      </c>
    </row>
    <row r="466" spans="1:13" x14ac:dyDescent="0.25">
      <c r="A466">
        <v>2021</v>
      </c>
      <c r="B466" s="8">
        <v>44247</v>
      </c>
      <c r="C466" s="50">
        <v>700</v>
      </c>
      <c r="D466" t="s">
        <v>286</v>
      </c>
      <c r="E466" t="s">
        <v>289</v>
      </c>
      <c r="F466" t="s">
        <v>291</v>
      </c>
      <c r="G466" s="11" t="s">
        <v>247</v>
      </c>
    </row>
    <row r="467" spans="1:13" x14ac:dyDescent="0.25">
      <c r="A467">
        <v>2021</v>
      </c>
      <c r="B467" s="8">
        <v>44247</v>
      </c>
      <c r="C467" s="50">
        <v>800</v>
      </c>
      <c r="D467" t="s">
        <v>286</v>
      </c>
      <c r="E467" t="s">
        <v>289</v>
      </c>
      <c r="F467" t="s">
        <v>291</v>
      </c>
      <c r="G467" s="11" t="s">
        <v>247</v>
      </c>
    </row>
    <row r="468" spans="1:13" x14ac:dyDescent="0.25">
      <c r="A468">
        <v>2021</v>
      </c>
      <c r="B468" s="8">
        <v>44247</v>
      </c>
      <c r="C468" s="50">
        <v>900</v>
      </c>
      <c r="D468" t="s">
        <v>286</v>
      </c>
      <c r="E468" t="s">
        <v>289</v>
      </c>
      <c r="F468" t="s">
        <v>291</v>
      </c>
      <c r="G468" s="11" t="s">
        <v>247</v>
      </c>
    </row>
    <row r="469" spans="1:13" x14ac:dyDescent="0.25">
      <c r="A469">
        <v>2021</v>
      </c>
      <c r="B469" s="8">
        <v>44247</v>
      </c>
      <c r="C469" s="50">
        <v>1000</v>
      </c>
      <c r="D469" t="s">
        <v>286</v>
      </c>
      <c r="E469" t="s">
        <v>289</v>
      </c>
      <c r="F469" t="s">
        <v>291</v>
      </c>
      <c r="G469" s="11" t="s">
        <v>247</v>
      </c>
    </row>
    <row r="470" spans="1:13" x14ac:dyDescent="0.25">
      <c r="A470">
        <v>2021</v>
      </c>
      <c r="B470" s="8">
        <v>44247</v>
      </c>
      <c r="C470" s="50">
        <v>1100</v>
      </c>
      <c r="D470" t="s">
        <v>286</v>
      </c>
      <c r="E470" t="s">
        <v>289</v>
      </c>
      <c r="F470" t="s">
        <v>291</v>
      </c>
      <c r="G470" s="11" t="s">
        <v>247</v>
      </c>
    </row>
    <row r="471" spans="1:13" x14ac:dyDescent="0.25">
      <c r="A471">
        <v>2021</v>
      </c>
      <c r="B471" s="8">
        <v>44247</v>
      </c>
      <c r="C471" s="50">
        <v>1200</v>
      </c>
      <c r="D471" t="s">
        <v>286</v>
      </c>
      <c r="E471" t="s">
        <v>289</v>
      </c>
      <c r="F471" t="s">
        <v>291</v>
      </c>
      <c r="G471" s="11" t="s">
        <v>247</v>
      </c>
    </row>
    <row r="472" spans="1:13" x14ac:dyDescent="0.25">
      <c r="A472">
        <v>2021</v>
      </c>
      <c r="B472" s="8">
        <v>44247</v>
      </c>
      <c r="C472" s="50">
        <v>1300</v>
      </c>
      <c r="D472" t="s">
        <v>286</v>
      </c>
      <c r="E472" t="s">
        <v>289</v>
      </c>
      <c r="F472" t="s">
        <v>291</v>
      </c>
      <c r="G472" s="11">
        <v>0.5426157407407407</v>
      </c>
      <c r="H472" t="s">
        <v>13</v>
      </c>
      <c r="I472" s="13">
        <v>47.3</v>
      </c>
      <c r="J472">
        <v>234</v>
      </c>
      <c r="K472" s="10">
        <v>11.54</v>
      </c>
      <c r="L472">
        <v>1</v>
      </c>
    </row>
    <row r="473" spans="1:13" x14ac:dyDescent="0.25">
      <c r="A473">
        <v>2021</v>
      </c>
      <c r="B473" s="8">
        <v>44247</v>
      </c>
      <c r="C473" s="50">
        <v>1400</v>
      </c>
      <c r="D473" t="s">
        <v>286</v>
      </c>
      <c r="E473" t="s">
        <v>289</v>
      </c>
      <c r="F473" t="s">
        <v>291</v>
      </c>
      <c r="G473" s="11" t="s">
        <v>247</v>
      </c>
    </row>
    <row r="474" spans="1:13" x14ac:dyDescent="0.25">
      <c r="A474">
        <v>2021</v>
      </c>
      <c r="B474" s="8">
        <v>44247</v>
      </c>
      <c r="C474" s="50">
        <v>1500</v>
      </c>
      <c r="D474" t="s">
        <v>286</v>
      </c>
      <c r="E474" t="s">
        <v>289</v>
      </c>
      <c r="F474" t="s">
        <v>291</v>
      </c>
      <c r="G474" s="11" t="s">
        <v>247</v>
      </c>
    </row>
    <row r="475" spans="1:13" x14ac:dyDescent="0.25">
      <c r="A475">
        <v>2021</v>
      </c>
      <c r="B475" s="8">
        <v>44247</v>
      </c>
      <c r="C475" s="50">
        <v>1600</v>
      </c>
      <c r="D475" t="s">
        <v>286</v>
      </c>
      <c r="E475" t="s">
        <v>289</v>
      </c>
      <c r="F475" t="s">
        <v>291</v>
      </c>
      <c r="G475" s="11" t="s">
        <v>247</v>
      </c>
    </row>
    <row r="476" spans="1:13" x14ac:dyDescent="0.25">
      <c r="A476">
        <v>2021</v>
      </c>
      <c r="B476" s="8">
        <v>44247</v>
      </c>
      <c r="C476" s="50">
        <v>1700</v>
      </c>
      <c r="D476" t="s">
        <v>286</v>
      </c>
      <c r="E476" t="s">
        <v>289</v>
      </c>
      <c r="F476" t="s">
        <v>291</v>
      </c>
      <c r="G476" s="11" t="s">
        <v>247</v>
      </c>
    </row>
    <row r="477" spans="1:13" x14ac:dyDescent="0.25">
      <c r="A477">
        <v>2021</v>
      </c>
      <c r="B477" s="8">
        <v>44247</v>
      </c>
      <c r="C477" s="50">
        <v>1800</v>
      </c>
      <c r="D477" t="s">
        <v>286</v>
      </c>
      <c r="E477" t="s">
        <v>289</v>
      </c>
      <c r="F477" t="s">
        <v>291</v>
      </c>
      <c r="G477" s="11" t="s">
        <v>247</v>
      </c>
    </row>
    <row r="478" spans="1:13" x14ac:dyDescent="0.25">
      <c r="A478">
        <v>2021</v>
      </c>
      <c r="B478" s="8">
        <v>44247</v>
      </c>
      <c r="C478" s="50">
        <v>1900</v>
      </c>
      <c r="D478" t="s">
        <v>286</v>
      </c>
      <c r="E478" t="s">
        <v>289</v>
      </c>
      <c r="F478" t="s">
        <v>291</v>
      </c>
      <c r="G478" s="11">
        <v>0.80009259259259258</v>
      </c>
      <c r="H478" t="s">
        <v>13</v>
      </c>
      <c r="I478" s="13">
        <v>59.2</v>
      </c>
      <c r="J478">
        <v>2163</v>
      </c>
      <c r="K478" s="10">
        <v>5.21</v>
      </c>
      <c r="L478">
        <v>1</v>
      </c>
    </row>
    <row r="479" spans="1:13" x14ac:dyDescent="0.25">
      <c r="A479">
        <v>2021</v>
      </c>
      <c r="B479" s="8">
        <v>44247</v>
      </c>
      <c r="C479" s="50">
        <v>2000</v>
      </c>
      <c r="D479" t="s">
        <v>286</v>
      </c>
      <c r="E479" t="s">
        <v>289</v>
      </c>
      <c r="F479" t="s">
        <v>291</v>
      </c>
      <c r="G479" s="11">
        <v>0.84986111111111118</v>
      </c>
      <c r="H479" t="s">
        <v>14</v>
      </c>
      <c r="I479" s="13">
        <v>61.5</v>
      </c>
      <c r="J479">
        <v>4240</v>
      </c>
      <c r="K479" s="10">
        <v>7.23</v>
      </c>
      <c r="L479">
        <v>1</v>
      </c>
    </row>
    <row r="480" spans="1:13" x14ac:dyDescent="0.25">
      <c r="A480">
        <v>2021</v>
      </c>
      <c r="B480" s="8">
        <v>44247</v>
      </c>
      <c r="C480" s="50">
        <v>2100</v>
      </c>
      <c r="D480" t="s">
        <v>286</v>
      </c>
      <c r="E480" t="s">
        <v>289</v>
      </c>
      <c r="F480" t="s">
        <v>291</v>
      </c>
      <c r="G480" s="11">
        <v>0.8865277777777778</v>
      </c>
      <c r="H480" t="s">
        <v>13</v>
      </c>
      <c r="I480" s="13">
        <v>79.8</v>
      </c>
      <c r="J480">
        <v>2946</v>
      </c>
      <c r="K480" s="10">
        <v>15.42</v>
      </c>
      <c r="L480">
        <v>1</v>
      </c>
      <c r="M480" s="22" t="s">
        <v>44</v>
      </c>
    </row>
    <row r="481" spans="1:13" x14ac:dyDescent="0.25">
      <c r="A481">
        <v>2021</v>
      </c>
      <c r="B481" s="8">
        <v>44247</v>
      </c>
      <c r="C481" s="50">
        <v>2100</v>
      </c>
      <c r="D481" t="s">
        <v>286</v>
      </c>
      <c r="E481" t="s">
        <v>289</v>
      </c>
      <c r="F481" t="s">
        <v>291</v>
      </c>
      <c r="G481" s="11">
        <v>0.88653935185185195</v>
      </c>
      <c r="H481" t="s">
        <v>13</v>
      </c>
      <c r="I481" s="13">
        <v>71.8</v>
      </c>
      <c r="J481">
        <v>2947</v>
      </c>
      <c r="K481" s="10">
        <v>15.77</v>
      </c>
      <c r="L481">
        <v>1</v>
      </c>
      <c r="M481" s="22" t="s">
        <v>44</v>
      </c>
    </row>
    <row r="482" spans="1:13" x14ac:dyDescent="0.25">
      <c r="A482">
        <v>2021</v>
      </c>
      <c r="B482" s="8">
        <v>44247</v>
      </c>
      <c r="C482" s="50">
        <v>2200</v>
      </c>
      <c r="D482" t="s">
        <v>286</v>
      </c>
      <c r="E482" t="s">
        <v>289</v>
      </c>
      <c r="F482" t="s">
        <v>291</v>
      </c>
      <c r="G482" s="11">
        <v>0.91673611111111108</v>
      </c>
      <c r="H482" t="s">
        <v>13</v>
      </c>
      <c r="I482" s="13">
        <v>69.099999999999994</v>
      </c>
      <c r="J482">
        <v>12</v>
      </c>
      <c r="K482" s="10">
        <v>13.8</v>
      </c>
      <c r="L482">
        <v>1</v>
      </c>
      <c r="M482" s="22" t="s">
        <v>45</v>
      </c>
    </row>
    <row r="483" spans="1:13" x14ac:dyDescent="0.25">
      <c r="A483">
        <v>2021</v>
      </c>
      <c r="B483" s="8">
        <v>44247</v>
      </c>
      <c r="C483" s="50">
        <v>2200</v>
      </c>
      <c r="D483" t="s">
        <v>286</v>
      </c>
      <c r="E483" t="s">
        <v>289</v>
      </c>
      <c r="F483" t="s">
        <v>291</v>
      </c>
      <c r="G483" s="11">
        <v>0.91673611111111108</v>
      </c>
      <c r="H483" t="s">
        <v>13</v>
      </c>
      <c r="I483" s="13">
        <v>68.7</v>
      </c>
      <c r="J483">
        <v>13</v>
      </c>
      <c r="K483" s="10">
        <v>13.51</v>
      </c>
      <c r="L483">
        <v>1</v>
      </c>
      <c r="M483" s="22" t="s">
        <v>45</v>
      </c>
    </row>
    <row r="484" spans="1:13" x14ac:dyDescent="0.25">
      <c r="A484">
        <v>2021</v>
      </c>
      <c r="B484" s="8">
        <v>44247</v>
      </c>
      <c r="C484" s="50">
        <v>2200</v>
      </c>
      <c r="D484" t="s">
        <v>286</v>
      </c>
      <c r="E484" t="s">
        <v>289</v>
      </c>
      <c r="F484" t="s">
        <v>291</v>
      </c>
      <c r="G484" s="11">
        <v>0.93206018518518519</v>
      </c>
      <c r="H484" t="s">
        <v>13</v>
      </c>
      <c r="I484" s="13">
        <v>70.5</v>
      </c>
      <c r="J484">
        <v>3966</v>
      </c>
      <c r="K484" s="10">
        <v>11.47</v>
      </c>
      <c r="L484">
        <v>1</v>
      </c>
    </row>
    <row r="485" spans="1:13" x14ac:dyDescent="0.25">
      <c r="A485">
        <v>2021</v>
      </c>
      <c r="B485" s="8">
        <v>44247</v>
      </c>
      <c r="C485" s="50">
        <v>2300</v>
      </c>
      <c r="D485" t="s">
        <v>286</v>
      </c>
      <c r="E485" t="s">
        <v>289</v>
      </c>
      <c r="F485" t="s">
        <v>291</v>
      </c>
      <c r="G485" s="11">
        <v>0.96761574074074075</v>
      </c>
      <c r="H485" t="s">
        <v>14</v>
      </c>
      <c r="I485" s="13">
        <v>77.7</v>
      </c>
      <c r="J485">
        <v>2378</v>
      </c>
      <c r="K485" s="10">
        <v>15.25</v>
      </c>
      <c r="L485">
        <v>1</v>
      </c>
    </row>
    <row r="486" spans="1:13" x14ac:dyDescent="0.25">
      <c r="A486">
        <v>2021</v>
      </c>
      <c r="B486" s="8">
        <v>44247</v>
      </c>
      <c r="C486" s="50">
        <v>2300</v>
      </c>
      <c r="D486" t="s">
        <v>286</v>
      </c>
      <c r="E486" t="s">
        <v>289</v>
      </c>
      <c r="F486" t="s">
        <v>291</v>
      </c>
      <c r="G486" s="11">
        <v>0.96793981481481473</v>
      </c>
      <c r="H486" t="s">
        <v>14</v>
      </c>
      <c r="I486" s="13">
        <v>73.400000000000006</v>
      </c>
      <c r="J486">
        <v>2455</v>
      </c>
      <c r="K486" s="10">
        <v>7.37</v>
      </c>
      <c r="L486">
        <v>1</v>
      </c>
    </row>
    <row r="487" spans="1:13" x14ac:dyDescent="0.25">
      <c r="A487">
        <v>2021</v>
      </c>
      <c r="B487" s="8">
        <v>44247</v>
      </c>
      <c r="C487" s="50">
        <v>2300</v>
      </c>
      <c r="D487" t="s">
        <v>286</v>
      </c>
      <c r="E487" t="s">
        <v>289</v>
      </c>
      <c r="F487" t="s">
        <v>291</v>
      </c>
      <c r="G487" s="11">
        <v>0.96974537037037034</v>
      </c>
      <c r="H487" t="s">
        <v>13</v>
      </c>
      <c r="I487" s="13">
        <v>89.5</v>
      </c>
      <c r="J487">
        <v>2928</v>
      </c>
      <c r="K487" s="10">
        <v>11.25</v>
      </c>
      <c r="L487">
        <v>1</v>
      </c>
    </row>
    <row r="488" spans="1:13" x14ac:dyDescent="0.25">
      <c r="A488">
        <v>2021</v>
      </c>
      <c r="B488" s="8">
        <v>44247</v>
      </c>
      <c r="C488" s="50">
        <v>2300</v>
      </c>
      <c r="D488" t="s">
        <v>286</v>
      </c>
      <c r="E488" t="s">
        <v>289</v>
      </c>
      <c r="F488" t="s">
        <v>291</v>
      </c>
      <c r="G488" s="11">
        <v>0.97271990740740744</v>
      </c>
      <c r="H488" t="s">
        <v>13</v>
      </c>
      <c r="I488" s="13">
        <v>75.400000000000006</v>
      </c>
      <c r="J488">
        <v>3685</v>
      </c>
      <c r="K488" s="10">
        <v>15.61</v>
      </c>
      <c r="L488">
        <v>1</v>
      </c>
    </row>
    <row r="489" spans="1:13" x14ac:dyDescent="0.25">
      <c r="A489">
        <v>2021</v>
      </c>
      <c r="B489" s="8">
        <v>44248</v>
      </c>
      <c r="C489" s="50">
        <v>0</v>
      </c>
      <c r="D489" t="s">
        <v>286</v>
      </c>
      <c r="E489" t="s">
        <v>289</v>
      </c>
      <c r="F489" t="s">
        <v>290</v>
      </c>
      <c r="G489" s="11" t="s">
        <v>247</v>
      </c>
    </row>
    <row r="490" spans="1:13" x14ac:dyDescent="0.25">
      <c r="A490">
        <v>2021</v>
      </c>
      <c r="B490" s="8">
        <v>44248</v>
      </c>
      <c r="C490" s="50">
        <v>100</v>
      </c>
      <c r="D490" t="s">
        <v>286</v>
      </c>
      <c r="E490" t="s">
        <v>289</v>
      </c>
      <c r="F490" t="s">
        <v>290</v>
      </c>
      <c r="G490" s="11" t="s">
        <v>247</v>
      </c>
    </row>
    <row r="491" spans="1:13" x14ac:dyDescent="0.25">
      <c r="A491">
        <v>2021</v>
      </c>
      <c r="B491" s="8">
        <v>44248</v>
      </c>
      <c r="C491" s="50">
        <v>200</v>
      </c>
      <c r="D491" t="s">
        <v>286</v>
      </c>
      <c r="E491" t="s">
        <v>289</v>
      </c>
      <c r="F491" t="s">
        <v>290</v>
      </c>
      <c r="G491" s="11">
        <v>8.5949074074074081E-2</v>
      </c>
      <c r="H491" t="s">
        <v>13</v>
      </c>
      <c r="I491" s="13">
        <v>68.5</v>
      </c>
      <c r="J491">
        <v>667</v>
      </c>
      <c r="K491" s="10">
        <v>16.18</v>
      </c>
      <c r="L491">
        <v>1</v>
      </c>
    </row>
    <row r="492" spans="1:13" x14ac:dyDescent="0.25">
      <c r="A492">
        <v>2021</v>
      </c>
      <c r="B492" s="8">
        <v>44248</v>
      </c>
      <c r="C492" s="50">
        <v>300</v>
      </c>
      <c r="D492" t="s">
        <v>286</v>
      </c>
      <c r="E492" t="s">
        <v>289</v>
      </c>
      <c r="F492" t="s">
        <v>290</v>
      </c>
      <c r="G492" s="11" t="s">
        <v>247</v>
      </c>
    </row>
    <row r="493" spans="1:13" x14ac:dyDescent="0.25">
      <c r="A493">
        <v>2021</v>
      </c>
      <c r="B493" s="8">
        <v>44248</v>
      </c>
      <c r="C493" s="50">
        <v>400</v>
      </c>
      <c r="D493" t="s">
        <v>286</v>
      </c>
      <c r="E493" t="s">
        <v>289</v>
      </c>
      <c r="F493" t="s">
        <v>290</v>
      </c>
      <c r="G493" s="11" t="s">
        <v>247</v>
      </c>
    </row>
    <row r="494" spans="1:13" x14ac:dyDescent="0.25">
      <c r="A494">
        <v>2021</v>
      </c>
      <c r="B494" s="8">
        <v>44248</v>
      </c>
      <c r="C494" s="50">
        <v>500</v>
      </c>
      <c r="D494" t="s">
        <v>286</v>
      </c>
      <c r="E494" t="s">
        <v>289</v>
      </c>
      <c r="F494" t="s">
        <v>290</v>
      </c>
      <c r="G494" s="11" t="s">
        <v>247</v>
      </c>
    </row>
    <row r="495" spans="1:13" x14ac:dyDescent="0.25">
      <c r="A495">
        <v>2021</v>
      </c>
      <c r="B495" s="8">
        <v>44248</v>
      </c>
      <c r="C495" s="50">
        <v>600</v>
      </c>
      <c r="D495" t="s">
        <v>286</v>
      </c>
      <c r="E495" t="s">
        <v>289</v>
      </c>
      <c r="F495" t="s">
        <v>290</v>
      </c>
      <c r="G495" s="11" t="s">
        <v>247</v>
      </c>
    </row>
    <row r="496" spans="1:13" x14ac:dyDescent="0.25">
      <c r="A496">
        <v>2021</v>
      </c>
      <c r="B496" s="8">
        <v>44248</v>
      </c>
      <c r="C496" s="50">
        <v>700</v>
      </c>
      <c r="D496" t="s">
        <v>286</v>
      </c>
      <c r="E496" t="s">
        <v>289</v>
      </c>
      <c r="F496" t="s">
        <v>290</v>
      </c>
      <c r="G496" s="11" t="s">
        <v>247</v>
      </c>
    </row>
    <row r="497" spans="1:12" x14ac:dyDescent="0.25">
      <c r="A497">
        <v>2021</v>
      </c>
      <c r="B497" s="8">
        <v>44248</v>
      </c>
      <c r="C497" s="50">
        <v>800</v>
      </c>
      <c r="D497" t="s">
        <v>286</v>
      </c>
      <c r="E497" t="s">
        <v>289</v>
      </c>
      <c r="F497" t="s">
        <v>290</v>
      </c>
      <c r="G497" s="11" t="s">
        <v>247</v>
      </c>
    </row>
    <row r="498" spans="1:12" x14ac:dyDescent="0.25">
      <c r="A498">
        <v>2021</v>
      </c>
      <c r="B498" s="8">
        <v>44248</v>
      </c>
      <c r="C498" s="50">
        <v>900</v>
      </c>
      <c r="D498" t="s">
        <v>286</v>
      </c>
      <c r="E498" t="s">
        <v>289</v>
      </c>
      <c r="F498" t="s">
        <v>290</v>
      </c>
      <c r="G498" s="11" t="s">
        <v>247</v>
      </c>
    </row>
    <row r="499" spans="1:12" x14ac:dyDescent="0.25">
      <c r="A499">
        <v>2021</v>
      </c>
      <c r="B499" s="8">
        <v>44248</v>
      </c>
      <c r="C499" s="50">
        <v>1000</v>
      </c>
      <c r="D499" t="s">
        <v>286</v>
      </c>
      <c r="E499" t="s">
        <v>289</v>
      </c>
      <c r="F499" t="s">
        <v>290</v>
      </c>
      <c r="G499" s="11" t="s">
        <v>247</v>
      </c>
    </row>
    <row r="500" spans="1:12" x14ac:dyDescent="0.25">
      <c r="A500">
        <v>2021</v>
      </c>
      <c r="B500" s="8">
        <v>44248</v>
      </c>
      <c r="C500" s="50">
        <v>1100</v>
      </c>
      <c r="D500" t="s">
        <v>286</v>
      </c>
      <c r="E500" t="s">
        <v>289</v>
      </c>
      <c r="F500" t="s">
        <v>290</v>
      </c>
      <c r="G500" s="11" t="s">
        <v>247</v>
      </c>
    </row>
    <row r="501" spans="1:12" x14ac:dyDescent="0.25">
      <c r="A501">
        <v>2021</v>
      </c>
      <c r="B501" s="8">
        <v>44248</v>
      </c>
      <c r="C501" s="50">
        <v>1200</v>
      </c>
      <c r="D501" t="s">
        <v>286</v>
      </c>
      <c r="E501" t="s">
        <v>289</v>
      </c>
      <c r="F501" t="s">
        <v>290</v>
      </c>
      <c r="G501" s="11" t="s">
        <v>247</v>
      </c>
    </row>
    <row r="502" spans="1:12" x14ac:dyDescent="0.25">
      <c r="A502">
        <v>2021</v>
      </c>
      <c r="B502" s="8">
        <v>44248</v>
      </c>
      <c r="C502" s="50">
        <v>1300</v>
      </c>
      <c r="D502" t="s">
        <v>286</v>
      </c>
      <c r="E502" t="s">
        <v>289</v>
      </c>
      <c r="F502" t="s">
        <v>290</v>
      </c>
      <c r="G502" s="11" t="s">
        <v>247</v>
      </c>
    </row>
    <row r="503" spans="1:12" x14ac:dyDescent="0.25">
      <c r="A503">
        <v>2021</v>
      </c>
      <c r="B503" s="8">
        <v>44248</v>
      </c>
      <c r="C503" s="50">
        <v>1400</v>
      </c>
      <c r="D503" t="s">
        <v>286</v>
      </c>
      <c r="E503" t="s">
        <v>289</v>
      </c>
      <c r="F503" t="s">
        <v>290</v>
      </c>
      <c r="G503" s="11" t="s">
        <v>247</v>
      </c>
    </row>
    <row r="504" spans="1:12" x14ac:dyDescent="0.25">
      <c r="A504">
        <v>2021</v>
      </c>
      <c r="B504" s="8">
        <v>44248</v>
      </c>
      <c r="C504" s="50">
        <v>1500</v>
      </c>
      <c r="D504" t="s">
        <v>286</v>
      </c>
      <c r="E504" t="s">
        <v>289</v>
      </c>
      <c r="F504" t="s">
        <v>290</v>
      </c>
      <c r="G504" s="11" t="s">
        <v>247</v>
      </c>
    </row>
    <row r="505" spans="1:12" x14ac:dyDescent="0.25">
      <c r="A505">
        <v>2021</v>
      </c>
      <c r="B505" s="8">
        <v>44248</v>
      </c>
      <c r="C505" s="50">
        <v>1600</v>
      </c>
      <c r="D505" t="s">
        <v>286</v>
      </c>
      <c r="E505" t="s">
        <v>289</v>
      </c>
      <c r="F505" t="s">
        <v>290</v>
      </c>
      <c r="G505" s="11" t="s">
        <v>247</v>
      </c>
    </row>
    <row r="506" spans="1:12" x14ac:dyDescent="0.25">
      <c r="A506">
        <v>2021</v>
      </c>
      <c r="B506" s="8">
        <v>44248</v>
      </c>
      <c r="C506" s="50">
        <v>1700</v>
      </c>
      <c r="D506" t="s">
        <v>286</v>
      </c>
      <c r="E506" t="s">
        <v>289</v>
      </c>
      <c r="F506" t="s">
        <v>290</v>
      </c>
      <c r="G506" s="11" t="s">
        <v>247</v>
      </c>
    </row>
    <row r="507" spans="1:12" x14ac:dyDescent="0.25">
      <c r="A507">
        <v>2021</v>
      </c>
      <c r="B507" s="8">
        <v>44248</v>
      </c>
      <c r="C507" s="50">
        <v>1800</v>
      </c>
      <c r="D507" t="s">
        <v>286</v>
      </c>
      <c r="E507" t="s">
        <v>289</v>
      </c>
      <c r="F507" t="s">
        <v>290</v>
      </c>
      <c r="G507" s="11" t="s">
        <v>247</v>
      </c>
    </row>
    <row r="508" spans="1:12" x14ac:dyDescent="0.25">
      <c r="A508">
        <v>2021</v>
      </c>
      <c r="B508" s="8">
        <v>44248</v>
      </c>
      <c r="C508" s="50">
        <v>1900</v>
      </c>
      <c r="D508" t="s">
        <v>286</v>
      </c>
      <c r="E508" t="s">
        <v>289</v>
      </c>
      <c r="F508" t="s">
        <v>290</v>
      </c>
      <c r="G508" s="11">
        <v>0.8100694444444444</v>
      </c>
      <c r="H508" t="s">
        <v>13</v>
      </c>
      <c r="I508" s="13">
        <v>70.599999999999994</v>
      </c>
      <c r="J508">
        <v>4835</v>
      </c>
      <c r="K508" s="10">
        <v>15.58</v>
      </c>
      <c r="L508">
        <v>1</v>
      </c>
    </row>
    <row r="509" spans="1:12" x14ac:dyDescent="0.25">
      <c r="A509">
        <v>2021</v>
      </c>
      <c r="B509" s="8">
        <v>44248</v>
      </c>
      <c r="C509" s="50">
        <v>2000</v>
      </c>
      <c r="D509" t="s">
        <v>286</v>
      </c>
      <c r="E509" t="s">
        <v>289</v>
      </c>
      <c r="F509" t="s">
        <v>290</v>
      </c>
      <c r="G509" s="11" t="s">
        <v>247</v>
      </c>
    </row>
    <row r="510" spans="1:12" x14ac:dyDescent="0.25">
      <c r="A510">
        <v>2021</v>
      </c>
      <c r="B510" s="8">
        <v>44248</v>
      </c>
      <c r="C510" s="50">
        <v>2100</v>
      </c>
      <c r="D510" t="s">
        <v>286</v>
      </c>
      <c r="E510" t="s">
        <v>289</v>
      </c>
      <c r="F510" t="s">
        <v>290</v>
      </c>
      <c r="G510" s="11" t="s">
        <v>247</v>
      </c>
    </row>
    <row r="511" spans="1:12" x14ac:dyDescent="0.25">
      <c r="A511">
        <v>2021</v>
      </c>
      <c r="B511" s="8">
        <v>44248</v>
      </c>
      <c r="C511" s="50">
        <v>2200</v>
      </c>
      <c r="D511" t="s">
        <v>286</v>
      </c>
      <c r="E511" t="s">
        <v>289</v>
      </c>
      <c r="F511" t="s">
        <v>290</v>
      </c>
      <c r="G511" s="11">
        <v>0.92137731481481477</v>
      </c>
      <c r="H511" t="s">
        <v>13</v>
      </c>
      <c r="I511" s="13">
        <v>78.7</v>
      </c>
      <c r="J511">
        <v>1231</v>
      </c>
      <c r="K511" s="10">
        <v>6.65</v>
      </c>
      <c r="L511">
        <v>1</v>
      </c>
    </row>
    <row r="512" spans="1:12" x14ac:dyDescent="0.25">
      <c r="A512">
        <v>2021</v>
      </c>
      <c r="B512" s="8">
        <v>44248</v>
      </c>
      <c r="C512" s="50">
        <v>2300</v>
      </c>
      <c r="D512" t="s">
        <v>286</v>
      </c>
      <c r="E512" t="s">
        <v>289</v>
      </c>
      <c r="F512" t="s">
        <v>290</v>
      </c>
      <c r="G512" s="11">
        <v>0.96486111111111106</v>
      </c>
      <c r="H512" t="s">
        <v>13</v>
      </c>
      <c r="I512" s="13">
        <v>77.3</v>
      </c>
      <c r="J512">
        <v>1712</v>
      </c>
      <c r="K512" s="10">
        <v>13.39</v>
      </c>
      <c r="L512">
        <v>1</v>
      </c>
    </row>
    <row r="513" spans="1:12" x14ac:dyDescent="0.25">
      <c r="A513">
        <v>2021</v>
      </c>
      <c r="B513" s="8">
        <v>44248</v>
      </c>
      <c r="C513" s="50">
        <v>2300</v>
      </c>
      <c r="D513" t="s">
        <v>286</v>
      </c>
      <c r="E513" t="s">
        <v>289</v>
      </c>
      <c r="F513" t="s">
        <v>290</v>
      </c>
      <c r="G513" s="11">
        <v>0.96954861111111112</v>
      </c>
      <c r="H513" t="s">
        <v>13</v>
      </c>
      <c r="I513" s="13">
        <v>77.7</v>
      </c>
      <c r="J513">
        <v>2951</v>
      </c>
      <c r="K513" s="10">
        <v>7</v>
      </c>
      <c r="L513">
        <v>1</v>
      </c>
    </row>
    <row r="514" spans="1:12" x14ac:dyDescent="0.25">
      <c r="A514">
        <v>2021</v>
      </c>
      <c r="B514" s="8">
        <v>44248</v>
      </c>
      <c r="C514" s="50">
        <v>2300</v>
      </c>
      <c r="D514" t="s">
        <v>286</v>
      </c>
      <c r="E514" t="s">
        <v>289</v>
      </c>
      <c r="F514" t="s">
        <v>290</v>
      </c>
      <c r="G514" s="11">
        <v>0.96961805555555547</v>
      </c>
      <c r="H514" t="s">
        <v>13</v>
      </c>
      <c r="I514" s="13">
        <v>67.7</v>
      </c>
      <c r="J514">
        <v>2969</v>
      </c>
      <c r="K514" s="10">
        <v>8.02</v>
      </c>
      <c r="L514">
        <v>1</v>
      </c>
    </row>
    <row r="515" spans="1:12" x14ac:dyDescent="0.25">
      <c r="A515">
        <v>2021</v>
      </c>
      <c r="B515" s="8">
        <v>44249</v>
      </c>
      <c r="C515" s="50">
        <v>0</v>
      </c>
      <c r="D515" t="s">
        <v>286</v>
      </c>
      <c r="E515" t="s">
        <v>289</v>
      </c>
      <c r="F515" t="s">
        <v>290</v>
      </c>
      <c r="G515" s="11" t="s">
        <v>247</v>
      </c>
    </row>
    <row r="516" spans="1:12" x14ac:dyDescent="0.25">
      <c r="A516">
        <v>2021</v>
      </c>
      <c r="B516" s="8">
        <v>44249</v>
      </c>
      <c r="C516" s="50">
        <v>100</v>
      </c>
      <c r="D516" t="s">
        <v>286</v>
      </c>
      <c r="E516" t="s">
        <v>289</v>
      </c>
      <c r="F516" t="s">
        <v>290</v>
      </c>
      <c r="G516" s="11" t="s">
        <v>247</v>
      </c>
    </row>
    <row r="517" spans="1:12" x14ac:dyDescent="0.25">
      <c r="A517">
        <v>2021</v>
      </c>
      <c r="B517" s="8">
        <v>44249</v>
      </c>
      <c r="C517" s="50">
        <v>200</v>
      </c>
      <c r="D517" t="s">
        <v>286</v>
      </c>
      <c r="E517" t="s">
        <v>289</v>
      </c>
      <c r="F517" t="s">
        <v>290</v>
      </c>
      <c r="G517" s="11" t="s">
        <v>247</v>
      </c>
    </row>
    <row r="518" spans="1:12" x14ac:dyDescent="0.25">
      <c r="A518">
        <v>2021</v>
      </c>
      <c r="B518" s="8">
        <v>44249</v>
      </c>
      <c r="C518" s="50">
        <v>300</v>
      </c>
      <c r="D518" t="s">
        <v>286</v>
      </c>
      <c r="E518" t="s">
        <v>289</v>
      </c>
      <c r="F518" t="s">
        <v>290</v>
      </c>
      <c r="G518" s="11">
        <v>0.12915509259259259</v>
      </c>
      <c r="H518" t="s">
        <v>14</v>
      </c>
      <c r="I518" s="13">
        <v>65.599999999999994</v>
      </c>
      <c r="J518">
        <v>1100</v>
      </c>
      <c r="K518" s="10">
        <v>11.3</v>
      </c>
      <c r="L518">
        <v>1</v>
      </c>
    </row>
    <row r="519" spans="1:12" x14ac:dyDescent="0.25">
      <c r="A519">
        <v>2021</v>
      </c>
      <c r="B519" s="8">
        <v>44249</v>
      </c>
      <c r="C519" s="50">
        <v>300</v>
      </c>
      <c r="D519" t="s">
        <v>286</v>
      </c>
      <c r="E519" t="s">
        <v>289</v>
      </c>
      <c r="F519" t="s">
        <v>290</v>
      </c>
      <c r="G519" s="11">
        <v>0.13987268518518517</v>
      </c>
      <c r="H519" t="s">
        <v>14</v>
      </c>
      <c r="I519" s="13">
        <v>71.3</v>
      </c>
      <c r="J519">
        <v>3922</v>
      </c>
      <c r="K519" s="10">
        <v>16.37</v>
      </c>
      <c r="L519">
        <v>1</v>
      </c>
    </row>
    <row r="520" spans="1:12" x14ac:dyDescent="0.25">
      <c r="A520">
        <v>2021</v>
      </c>
      <c r="B520" s="8">
        <v>44249</v>
      </c>
      <c r="C520" s="50">
        <v>400</v>
      </c>
      <c r="D520" t="s">
        <v>286</v>
      </c>
      <c r="E520" t="s">
        <v>289</v>
      </c>
      <c r="F520" t="s">
        <v>290</v>
      </c>
      <c r="G520" s="11">
        <v>0.1725925925925926</v>
      </c>
      <c r="H520" t="s">
        <v>13</v>
      </c>
      <c r="I520" s="13">
        <v>77.2</v>
      </c>
      <c r="J520">
        <v>1553</v>
      </c>
      <c r="K520" s="10">
        <v>10.4</v>
      </c>
      <c r="L520">
        <v>1</v>
      </c>
    </row>
    <row r="521" spans="1:12" x14ac:dyDescent="0.25">
      <c r="A521">
        <v>2021</v>
      </c>
      <c r="B521" s="8">
        <v>44249</v>
      </c>
      <c r="C521" s="50">
        <v>500</v>
      </c>
      <c r="D521" t="s">
        <v>286</v>
      </c>
      <c r="E521" t="s">
        <v>289</v>
      </c>
      <c r="F521" t="s">
        <v>290</v>
      </c>
      <c r="G521" s="11" t="s">
        <v>247</v>
      </c>
    </row>
    <row r="522" spans="1:12" x14ac:dyDescent="0.25">
      <c r="A522">
        <v>2021</v>
      </c>
      <c r="B522" s="8">
        <v>44249</v>
      </c>
      <c r="C522" s="50">
        <v>600</v>
      </c>
      <c r="D522" t="s">
        <v>286</v>
      </c>
      <c r="E522" t="s">
        <v>289</v>
      </c>
      <c r="F522" t="s">
        <v>290</v>
      </c>
      <c r="G522" s="11">
        <v>0.25552083333333336</v>
      </c>
      <c r="H522" t="s">
        <v>13</v>
      </c>
      <c r="I522" s="13">
        <v>65.900000000000006</v>
      </c>
      <c r="J522">
        <v>1456</v>
      </c>
      <c r="K522" s="10">
        <v>16.27</v>
      </c>
      <c r="L522">
        <v>1</v>
      </c>
    </row>
    <row r="523" spans="1:12" x14ac:dyDescent="0.25">
      <c r="A523">
        <v>2021</v>
      </c>
      <c r="B523" s="8">
        <v>44249</v>
      </c>
      <c r="C523" s="50">
        <v>700</v>
      </c>
      <c r="D523" t="s">
        <v>286</v>
      </c>
      <c r="E523" t="s">
        <v>289</v>
      </c>
      <c r="F523" t="s">
        <v>290</v>
      </c>
      <c r="G523" s="11" t="s">
        <v>247</v>
      </c>
    </row>
    <row r="524" spans="1:12" x14ac:dyDescent="0.25">
      <c r="A524">
        <v>2021</v>
      </c>
      <c r="B524" s="8">
        <v>44249</v>
      </c>
      <c r="C524" s="50">
        <v>800</v>
      </c>
      <c r="D524" t="s">
        <v>286</v>
      </c>
      <c r="E524" t="s">
        <v>289</v>
      </c>
      <c r="F524" t="s">
        <v>290</v>
      </c>
      <c r="G524" s="11" t="s">
        <v>247</v>
      </c>
    </row>
    <row r="525" spans="1:12" x14ac:dyDescent="0.25">
      <c r="A525">
        <v>2021</v>
      </c>
      <c r="B525" s="8">
        <v>44249</v>
      </c>
      <c r="C525" s="50">
        <v>900</v>
      </c>
      <c r="D525" t="s">
        <v>286</v>
      </c>
      <c r="E525" t="s">
        <v>289</v>
      </c>
      <c r="F525" t="s">
        <v>290</v>
      </c>
      <c r="G525" s="11" t="s">
        <v>247</v>
      </c>
    </row>
    <row r="526" spans="1:12" x14ac:dyDescent="0.25">
      <c r="A526">
        <v>2021</v>
      </c>
      <c r="B526" s="8">
        <v>44249</v>
      </c>
      <c r="C526" s="50">
        <v>1000</v>
      </c>
      <c r="D526" t="s">
        <v>286</v>
      </c>
      <c r="E526" t="s">
        <v>289</v>
      </c>
      <c r="F526" t="s">
        <v>290</v>
      </c>
      <c r="G526" s="11" t="s">
        <v>247</v>
      </c>
    </row>
    <row r="527" spans="1:12" x14ac:dyDescent="0.25">
      <c r="A527">
        <v>2021</v>
      </c>
      <c r="B527" s="8">
        <v>44249</v>
      </c>
      <c r="C527" s="50">
        <v>1100</v>
      </c>
      <c r="D527" t="s">
        <v>286</v>
      </c>
      <c r="E527" t="s">
        <v>289</v>
      </c>
      <c r="F527" t="s">
        <v>290</v>
      </c>
      <c r="G527" s="11" t="s">
        <v>247</v>
      </c>
    </row>
    <row r="528" spans="1:12" x14ac:dyDescent="0.25">
      <c r="A528">
        <v>2021</v>
      </c>
      <c r="B528" s="8">
        <v>44249</v>
      </c>
      <c r="C528" s="50">
        <v>1200</v>
      </c>
      <c r="D528" t="s">
        <v>286</v>
      </c>
      <c r="E528" t="s">
        <v>289</v>
      </c>
      <c r="F528" t="s">
        <v>290</v>
      </c>
      <c r="G528" s="11" t="s">
        <v>247</v>
      </c>
    </row>
    <row r="529" spans="1:12" x14ac:dyDescent="0.25">
      <c r="A529">
        <v>2021</v>
      </c>
      <c r="B529" s="8">
        <v>44249</v>
      </c>
      <c r="C529" s="50">
        <v>1300</v>
      </c>
      <c r="D529" t="s">
        <v>286</v>
      </c>
      <c r="E529" t="s">
        <v>289</v>
      </c>
      <c r="F529" t="s">
        <v>290</v>
      </c>
      <c r="G529" s="11" t="s">
        <v>247</v>
      </c>
    </row>
    <row r="530" spans="1:12" x14ac:dyDescent="0.25">
      <c r="A530">
        <v>2021</v>
      </c>
      <c r="B530" s="8">
        <v>44249</v>
      </c>
      <c r="C530" s="50">
        <v>1400</v>
      </c>
      <c r="D530" t="s">
        <v>286</v>
      </c>
      <c r="E530" t="s">
        <v>289</v>
      </c>
      <c r="F530" t="s">
        <v>290</v>
      </c>
      <c r="G530" s="11" t="s">
        <v>247</v>
      </c>
    </row>
    <row r="531" spans="1:12" x14ac:dyDescent="0.25">
      <c r="A531">
        <v>2021</v>
      </c>
      <c r="B531" s="8">
        <v>44249</v>
      </c>
      <c r="C531" s="50">
        <v>1500</v>
      </c>
      <c r="D531" t="s">
        <v>286</v>
      </c>
      <c r="E531" t="s">
        <v>289</v>
      </c>
      <c r="F531" t="s">
        <v>290</v>
      </c>
      <c r="G531" s="11" t="s">
        <v>247</v>
      </c>
    </row>
    <row r="532" spans="1:12" x14ac:dyDescent="0.25">
      <c r="A532">
        <v>2021</v>
      </c>
      <c r="B532" s="8">
        <v>44249</v>
      </c>
      <c r="C532" s="50">
        <v>1600</v>
      </c>
      <c r="D532" t="s">
        <v>286</v>
      </c>
      <c r="E532" t="s">
        <v>289</v>
      </c>
      <c r="F532" t="s">
        <v>290</v>
      </c>
      <c r="G532" s="11" t="s">
        <v>247</v>
      </c>
    </row>
    <row r="533" spans="1:12" x14ac:dyDescent="0.25">
      <c r="A533">
        <v>2021</v>
      </c>
      <c r="B533" s="8">
        <v>44249</v>
      </c>
      <c r="C533" s="50">
        <v>1700</v>
      </c>
      <c r="D533" t="s">
        <v>286</v>
      </c>
      <c r="E533" t="s">
        <v>289</v>
      </c>
      <c r="F533" t="s">
        <v>290</v>
      </c>
      <c r="G533" s="11" t="s">
        <v>247</v>
      </c>
    </row>
    <row r="534" spans="1:12" x14ac:dyDescent="0.25">
      <c r="A534">
        <v>2021</v>
      </c>
      <c r="B534" s="8">
        <v>44249</v>
      </c>
      <c r="C534" s="50">
        <v>1800</v>
      </c>
      <c r="D534" t="s">
        <v>286</v>
      </c>
      <c r="E534" t="s">
        <v>289</v>
      </c>
      <c r="F534" t="s">
        <v>290</v>
      </c>
      <c r="G534" s="11" t="s">
        <v>247</v>
      </c>
    </row>
    <row r="535" spans="1:12" x14ac:dyDescent="0.25">
      <c r="A535">
        <v>2021</v>
      </c>
      <c r="B535" s="8">
        <v>44249</v>
      </c>
      <c r="C535" s="50">
        <v>1900</v>
      </c>
      <c r="D535" t="s">
        <v>286</v>
      </c>
      <c r="E535" t="s">
        <v>289</v>
      </c>
      <c r="F535" t="s">
        <v>290</v>
      </c>
      <c r="G535" s="11">
        <v>0.80093749999999997</v>
      </c>
      <c r="H535" t="s">
        <v>13</v>
      </c>
      <c r="I535" s="13">
        <v>71.8</v>
      </c>
      <c r="J535">
        <v>2435</v>
      </c>
      <c r="K535" s="10">
        <v>16.57</v>
      </c>
      <c r="L535">
        <v>1</v>
      </c>
    </row>
    <row r="536" spans="1:12" x14ac:dyDescent="0.25">
      <c r="A536">
        <v>2021</v>
      </c>
      <c r="B536" s="8">
        <v>44249</v>
      </c>
      <c r="C536" s="50">
        <v>2000</v>
      </c>
      <c r="D536" t="s">
        <v>286</v>
      </c>
      <c r="E536" t="s">
        <v>289</v>
      </c>
      <c r="F536" t="s">
        <v>290</v>
      </c>
      <c r="G536" s="11">
        <v>0.8343518518518519</v>
      </c>
      <c r="H536" t="s">
        <v>13</v>
      </c>
      <c r="I536" s="13">
        <v>58.4</v>
      </c>
      <c r="J536">
        <v>252</v>
      </c>
      <c r="K536" s="10">
        <v>16.059999999999999</v>
      </c>
      <c r="L536">
        <v>1</v>
      </c>
    </row>
    <row r="537" spans="1:12" x14ac:dyDescent="0.25">
      <c r="A537">
        <v>2021</v>
      </c>
      <c r="B537" s="8">
        <v>44249</v>
      </c>
      <c r="C537" s="50">
        <v>2000</v>
      </c>
      <c r="D537" t="s">
        <v>286</v>
      </c>
      <c r="E537" t="s">
        <v>289</v>
      </c>
      <c r="F537" t="s">
        <v>290</v>
      </c>
      <c r="G537" s="11">
        <v>0.84736111111111112</v>
      </c>
      <c r="H537" t="s">
        <v>14</v>
      </c>
      <c r="I537" s="13">
        <v>67.099999999999994</v>
      </c>
      <c r="J537">
        <v>3668</v>
      </c>
      <c r="K537" s="10">
        <v>9.02</v>
      </c>
      <c r="L537">
        <v>1</v>
      </c>
    </row>
    <row r="538" spans="1:12" x14ac:dyDescent="0.25">
      <c r="A538">
        <v>2021</v>
      </c>
      <c r="B538" s="8">
        <v>44249</v>
      </c>
      <c r="C538" s="50">
        <v>2100</v>
      </c>
      <c r="D538" t="s">
        <v>286</v>
      </c>
      <c r="E538" t="s">
        <v>289</v>
      </c>
      <c r="F538" t="s">
        <v>290</v>
      </c>
      <c r="G538" s="11">
        <v>0.84944444444444445</v>
      </c>
      <c r="H538" t="s">
        <v>13</v>
      </c>
      <c r="I538" s="13">
        <v>77.3</v>
      </c>
      <c r="J538">
        <v>4216</v>
      </c>
      <c r="K538" s="10">
        <v>9.3699999999999992</v>
      </c>
      <c r="L538">
        <v>1</v>
      </c>
    </row>
    <row r="539" spans="1:12" x14ac:dyDescent="0.25">
      <c r="A539">
        <v>2021</v>
      </c>
      <c r="B539" s="8">
        <v>44249</v>
      </c>
      <c r="C539" s="50">
        <v>2100</v>
      </c>
      <c r="D539" t="s">
        <v>286</v>
      </c>
      <c r="E539" t="s">
        <v>289</v>
      </c>
      <c r="F539" t="s">
        <v>290</v>
      </c>
      <c r="G539" s="11">
        <v>0.8815277777777778</v>
      </c>
      <c r="H539" t="s">
        <v>13</v>
      </c>
      <c r="I539" s="13">
        <v>75.2</v>
      </c>
      <c r="J539">
        <v>1713</v>
      </c>
      <c r="K539" s="10">
        <v>11.1</v>
      </c>
      <c r="L539">
        <v>1</v>
      </c>
    </row>
    <row r="540" spans="1:12" x14ac:dyDescent="0.25">
      <c r="A540">
        <v>2021</v>
      </c>
      <c r="B540" s="8">
        <v>44249</v>
      </c>
      <c r="C540" s="50">
        <v>2200</v>
      </c>
      <c r="D540" t="s">
        <v>286</v>
      </c>
      <c r="E540" t="s">
        <v>289</v>
      </c>
      <c r="F540" t="s">
        <v>290</v>
      </c>
      <c r="G540" s="11">
        <v>0.92693287037037031</v>
      </c>
      <c r="H540" t="s">
        <v>13</v>
      </c>
      <c r="I540" s="13">
        <v>78.2</v>
      </c>
      <c r="J540">
        <v>2695</v>
      </c>
      <c r="K540" s="10">
        <v>8.35</v>
      </c>
      <c r="L540">
        <v>1</v>
      </c>
    </row>
    <row r="541" spans="1:12" x14ac:dyDescent="0.25">
      <c r="A541">
        <v>2021</v>
      </c>
      <c r="B541" s="8">
        <v>44249</v>
      </c>
      <c r="C541" s="50">
        <v>2200</v>
      </c>
      <c r="D541" t="s">
        <v>286</v>
      </c>
      <c r="E541" t="s">
        <v>289</v>
      </c>
      <c r="F541" t="s">
        <v>290</v>
      </c>
      <c r="G541" s="11">
        <v>0.93679398148148152</v>
      </c>
      <c r="H541" t="s">
        <v>13</v>
      </c>
      <c r="I541" s="13">
        <v>77.099999999999994</v>
      </c>
      <c r="J541">
        <v>5291</v>
      </c>
      <c r="K541" s="10">
        <v>15.57</v>
      </c>
      <c r="L541">
        <v>1</v>
      </c>
    </row>
    <row r="542" spans="1:12" x14ac:dyDescent="0.25">
      <c r="A542">
        <v>2021</v>
      </c>
      <c r="B542" s="8">
        <v>44249</v>
      </c>
      <c r="C542" s="50">
        <v>2300</v>
      </c>
      <c r="D542" t="s">
        <v>286</v>
      </c>
      <c r="E542" t="s">
        <v>289</v>
      </c>
      <c r="F542" t="s">
        <v>290</v>
      </c>
      <c r="G542" s="11" t="s">
        <v>247</v>
      </c>
    </row>
    <row r="543" spans="1:12" x14ac:dyDescent="0.25">
      <c r="A543">
        <v>2021</v>
      </c>
      <c r="B543" s="8">
        <v>44250</v>
      </c>
      <c r="C543" s="50">
        <v>0</v>
      </c>
      <c r="D543" t="s">
        <v>286</v>
      </c>
      <c r="E543" t="s">
        <v>289</v>
      </c>
      <c r="F543" t="s">
        <v>290</v>
      </c>
      <c r="G543" s="11" t="s">
        <v>247</v>
      </c>
    </row>
    <row r="544" spans="1:12" x14ac:dyDescent="0.25">
      <c r="A544">
        <v>2021</v>
      </c>
      <c r="B544" s="8">
        <v>44250</v>
      </c>
      <c r="C544" s="50">
        <v>100</v>
      </c>
      <c r="D544" t="s">
        <v>286</v>
      </c>
      <c r="E544" t="s">
        <v>289</v>
      </c>
      <c r="F544" t="s">
        <v>290</v>
      </c>
      <c r="G544" s="11">
        <v>4.2175925925925922E-2</v>
      </c>
      <c r="H544" t="s">
        <v>13</v>
      </c>
      <c r="I544" s="13">
        <v>65.7</v>
      </c>
      <c r="J544">
        <v>128</v>
      </c>
      <c r="K544" s="10">
        <v>17.23</v>
      </c>
      <c r="L544">
        <v>1</v>
      </c>
    </row>
    <row r="545" spans="1:7" x14ac:dyDescent="0.25">
      <c r="A545">
        <v>2021</v>
      </c>
      <c r="B545" s="8">
        <v>44250</v>
      </c>
      <c r="C545" s="50">
        <v>200</v>
      </c>
      <c r="D545" t="s">
        <v>286</v>
      </c>
      <c r="E545" t="s">
        <v>289</v>
      </c>
      <c r="F545" t="s">
        <v>290</v>
      </c>
      <c r="G545" s="11" t="s">
        <v>247</v>
      </c>
    </row>
    <row r="546" spans="1:7" x14ac:dyDescent="0.25">
      <c r="A546">
        <v>2021</v>
      </c>
      <c r="B546" s="8">
        <v>44250</v>
      </c>
      <c r="C546" s="50">
        <v>300</v>
      </c>
      <c r="D546" t="s">
        <v>286</v>
      </c>
      <c r="E546" t="s">
        <v>289</v>
      </c>
      <c r="F546" t="s">
        <v>290</v>
      </c>
      <c r="G546" s="11" t="s">
        <v>247</v>
      </c>
    </row>
    <row r="547" spans="1:7" x14ac:dyDescent="0.25">
      <c r="A547">
        <v>2021</v>
      </c>
      <c r="B547" s="8">
        <v>44250</v>
      </c>
      <c r="C547" s="50">
        <v>400</v>
      </c>
      <c r="D547" t="s">
        <v>286</v>
      </c>
      <c r="E547" t="s">
        <v>289</v>
      </c>
      <c r="F547" t="s">
        <v>290</v>
      </c>
      <c r="G547" s="11" t="s">
        <v>247</v>
      </c>
    </row>
    <row r="548" spans="1:7" x14ac:dyDescent="0.25">
      <c r="A548">
        <v>2021</v>
      </c>
      <c r="B548" s="8">
        <v>44250</v>
      </c>
      <c r="C548" s="50">
        <v>500</v>
      </c>
      <c r="D548" t="s">
        <v>286</v>
      </c>
      <c r="E548" t="s">
        <v>289</v>
      </c>
      <c r="F548" t="s">
        <v>290</v>
      </c>
      <c r="G548" s="11" t="s">
        <v>247</v>
      </c>
    </row>
    <row r="549" spans="1:7" x14ac:dyDescent="0.25">
      <c r="A549">
        <v>2021</v>
      </c>
      <c r="B549" s="8">
        <v>44250</v>
      </c>
      <c r="C549" s="50">
        <v>600</v>
      </c>
      <c r="D549" t="s">
        <v>286</v>
      </c>
      <c r="E549" t="s">
        <v>289</v>
      </c>
      <c r="F549" t="s">
        <v>290</v>
      </c>
      <c r="G549" s="11" t="s">
        <v>247</v>
      </c>
    </row>
    <row r="550" spans="1:7" x14ac:dyDescent="0.25">
      <c r="A550">
        <v>2021</v>
      </c>
      <c r="B550" s="8">
        <v>44250</v>
      </c>
      <c r="C550" s="50">
        <v>700</v>
      </c>
      <c r="D550" t="s">
        <v>286</v>
      </c>
      <c r="E550" t="s">
        <v>289</v>
      </c>
      <c r="F550" t="s">
        <v>290</v>
      </c>
      <c r="G550" s="11" t="s">
        <v>247</v>
      </c>
    </row>
    <row r="551" spans="1:7" x14ac:dyDescent="0.25">
      <c r="A551">
        <v>2021</v>
      </c>
      <c r="B551" s="8">
        <v>44250</v>
      </c>
      <c r="C551" s="50">
        <v>800</v>
      </c>
      <c r="D551" t="s">
        <v>286</v>
      </c>
      <c r="E551" t="s">
        <v>289</v>
      </c>
      <c r="F551" t="s">
        <v>290</v>
      </c>
      <c r="G551" s="11" t="s">
        <v>247</v>
      </c>
    </row>
    <row r="552" spans="1:7" x14ac:dyDescent="0.25">
      <c r="A552">
        <v>2021</v>
      </c>
      <c r="B552" s="8">
        <v>44250</v>
      </c>
      <c r="C552" s="50">
        <v>900</v>
      </c>
      <c r="D552" t="s">
        <v>286</v>
      </c>
      <c r="E552" t="s">
        <v>289</v>
      </c>
      <c r="F552" t="s">
        <v>290</v>
      </c>
      <c r="G552" s="11" t="s">
        <v>247</v>
      </c>
    </row>
    <row r="553" spans="1:7" x14ac:dyDescent="0.25">
      <c r="A553">
        <v>2021</v>
      </c>
      <c r="B553" s="8">
        <v>44250</v>
      </c>
      <c r="C553" s="50">
        <v>1000</v>
      </c>
      <c r="D553" t="s">
        <v>286</v>
      </c>
      <c r="E553" t="s">
        <v>289</v>
      </c>
      <c r="F553" t="s">
        <v>290</v>
      </c>
      <c r="G553" s="11" t="s">
        <v>247</v>
      </c>
    </row>
    <row r="554" spans="1:7" x14ac:dyDescent="0.25">
      <c r="A554">
        <v>2021</v>
      </c>
      <c r="B554" s="8">
        <v>44250</v>
      </c>
      <c r="C554" s="50">
        <v>1100</v>
      </c>
      <c r="D554" t="s">
        <v>286</v>
      </c>
      <c r="E554" t="s">
        <v>289</v>
      </c>
      <c r="F554" t="s">
        <v>290</v>
      </c>
      <c r="G554" s="11" t="s">
        <v>247</v>
      </c>
    </row>
    <row r="555" spans="1:7" x14ac:dyDescent="0.25">
      <c r="A555">
        <v>2021</v>
      </c>
      <c r="B555" s="8">
        <v>44250</v>
      </c>
      <c r="C555" s="50">
        <v>1200</v>
      </c>
      <c r="D555" t="s">
        <v>286</v>
      </c>
      <c r="E555" t="s">
        <v>289</v>
      </c>
      <c r="F555" t="s">
        <v>290</v>
      </c>
      <c r="G555" s="11" t="s">
        <v>247</v>
      </c>
    </row>
    <row r="556" spans="1:7" x14ac:dyDescent="0.25">
      <c r="A556">
        <v>2021</v>
      </c>
      <c r="B556" s="8">
        <v>44250</v>
      </c>
      <c r="C556" s="50">
        <v>1300</v>
      </c>
      <c r="D556" t="s">
        <v>286</v>
      </c>
      <c r="E556" t="s">
        <v>289</v>
      </c>
      <c r="F556" t="s">
        <v>290</v>
      </c>
      <c r="G556" s="11" t="s">
        <v>247</v>
      </c>
    </row>
    <row r="557" spans="1:7" x14ac:dyDescent="0.25">
      <c r="A557">
        <v>2021</v>
      </c>
      <c r="B557" s="8">
        <v>44250</v>
      </c>
      <c r="C557" s="50">
        <v>1400</v>
      </c>
      <c r="D557" t="s">
        <v>286</v>
      </c>
      <c r="E557" t="s">
        <v>289</v>
      </c>
      <c r="F557" t="s">
        <v>290</v>
      </c>
      <c r="G557" s="11" t="s">
        <v>247</v>
      </c>
    </row>
    <row r="558" spans="1:7" x14ac:dyDescent="0.25">
      <c r="A558">
        <v>2021</v>
      </c>
      <c r="B558" s="8">
        <v>44250</v>
      </c>
      <c r="C558" s="50">
        <v>1500</v>
      </c>
      <c r="D558" t="s">
        <v>286</v>
      </c>
      <c r="E558" t="s">
        <v>289</v>
      </c>
      <c r="F558" t="s">
        <v>290</v>
      </c>
      <c r="G558" s="11" t="s">
        <v>247</v>
      </c>
    </row>
    <row r="559" spans="1:7" x14ac:dyDescent="0.25">
      <c r="A559">
        <v>2021</v>
      </c>
      <c r="B559" s="8">
        <v>44250</v>
      </c>
      <c r="C559" s="50">
        <v>1600</v>
      </c>
      <c r="D559" t="s">
        <v>286</v>
      </c>
      <c r="E559" t="s">
        <v>289</v>
      </c>
      <c r="F559" t="s">
        <v>290</v>
      </c>
      <c r="G559" s="11" t="s">
        <v>247</v>
      </c>
    </row>
    <row r="560" spans="1:7" x14ac:dyDescent="0.25">
      <c r="A560">
        <v>2021</v>
      </c>
      <c r="B560" s="8">
        <v>44250</v>
      </c>
      <c r="C560" s="50">
        <v>1700</v>
      </c>
      <c r="D560" t="s">
        <v>286</v>
      </c>
      <c r="E560" t="s">
        <v>289</v>
      </c>
      <c r="F560" t="s">
        <v>290</v>
      </c>
      <c r="G560" s="11" t="s">
        <v>247</v>
      </c>
    </row>
    <row r="561" spans="1:12" x14ac:dyDescent="0.25">
      <c r="A561">
        <v>2021</v>
      </c>
      <c r="B561" s="8">
        <v>44250</v>
      </c>
      <c r="C561" s="50">
        <v>1800</v>
      </c>
      <c r="D561" t="s">
        <v>286</v>
      </c>
      <c r="E561" t="s">
        <v>289</v>
      </c>
      <c r="F561" t="s">
        <v>290</v>
      </c>
      <c r="G561" s="11" t="s">
        <v>247</v>
      </c>
    </row>
    <row r="562" spans="1:12" x14ac:dyDescent="0.25">
      <c r="A562">
        <v>2021</v>
      </c>
      <c r="B562" s="8">
        <v>44250</v>
      </c>
      <c r="C562" s="50">
        <v>1900</v>
      </c>
      <c r="D562" t="s">
        <v>286</v>
      </c>
      <c r="E562" t="s">
        <v>289</v>
      </c>
      <c r="F562" t="s">
        <v>290</v>
      </c>
      <c r="G562" s="11">
        <v>0.80437499999999995</v>
      </c>
      <c r="H562" t="s">
        <v>13</v>
      </c>
      <c r="I562" s="13">
        <v>69.400000000000006</v>
      </c>
      <c r="J562">
        <v>3264</v>
      </c>
      <c r="K562" s="10">
        <v>9.6</v>
      </c>
      <c r="L562">
        <v>1</v>
      </c>
    </row>
    <row r="563" spans="1:12" x14ac:dyDescent="0.25">
      <c r="A563">
        <v>2021</v>
      </c>
      <c r="B563" s="8">
        <v>44250</v>
      </c>
      <c r="C563" s="50">
        <v>2000</v>
      </c>
      <c r="D563" t="s">
        <v>286</v>
      </c>
      <c r="E563" t="s">
        <v>289</v>
      </c>
      <c r="F563" t="s">
        <v>290</v>
      </c>
      <c r="G563" s="11">
        <v>0.84532407407407406</v>
      </c>
      <c r="H563" t="s">
        <v>13</v>
      </c>
      <c r="I563" s="13">
        <v>65.599999999999994</v>
      </c>
      <c r="J563">
        <v>3102</v>
      </c>
      <c r="K563" s="10">
        <v>16.04</v>
      </c>
      <c r="L563">
        <v>1</v>
      </c>
    </row>
    <row r="564" spans="1:12" x14ac:dyDescent="0.25">
      <c r="A564">
        <v>2021</v>
      </c>
      <c r="B564" s="8">
        <v>44250</v>
      </c>
      <c r="C564" s="50">
        <v>2100</v>
      </c>
      <c r="D564" t="s">
        <v>286</v>
      </c>
      <c r="E564" t="s">
        <v>289</v>
      </c>
      <c r="F564" t="s">
        <v>290</v>
      </c>
      <c r="G564" s="11" t="s">
        <v>247</v>
      </c>
    </row>
    <row r="565" spans="1:12" x14ac:dyDescent="0.25">
      <c r="A565">
        <v>2021</v>
      </c>
      <c r="B565" s="8">
        <v>44250</v>
      </c>
      <c r="C565" s="50">
        <v>2200</v>
      </c>
      <c r="D565" t="s">
        <v>286</v>
      </c>
      <c r="E565" t="s">
        <v>289</v>
      </c>
      <c r="F565" t="s">
        <v>290</v>
      </c>
      <c r="G565" s="11" t="s">
        <v>247</v>
      </c>
    </row>
    <row r="566" spans="1:12" x14ac:dyDescent="0.25">
      <c r="A566">
        <v>2021</v>
      </c>
      <c r="B566" s="8">
        <v>44250</v>
      </c>
      <c r="C566" s="50">
        <v>2300</v>
      </c>
      <c r="D566" t="s">
        <v>286</v>
      </c>
      <c r="E566" t="s">
        <v>289</v>
      </c>
      <c r="F566" t="s">
        <v>290</v>
      </c>
      <c r="G566" s="11">
        <v>0.96515046296296303</v>
      </c>
      <c r="H566" t="s">
        <v>13</v>
      </c>
      <c r="I566" s="13">
        <v>64.400000000000006</v>
      </c>
      <c r="J566">
        <v>1735</v>
      </c>
      <c r="K566" s="10">
        <v>9.73</v>
      </c>
      <c r="L566">
        <v>1</v>
      </c>
    </row>
    <row r="567" spans="1:12" x14ac:dyDescent="0.25">
      <c r="A567">
        <v>2021</v>
      </c>
      <c r="B567" s="8">
        <v>44251</v>
      </c>
      <c r="C567" s="50">
        <v>0</v>
      </c>
      <c r="D567" t="s">
        <v>286</v>
      </c>
      <c r="E567" t="s">
        <v>289</v>
      </c>
      <c r="F567" t="s">
        <v>291</v>
      </c>
      <c r="G567" s="11" t="s">
        <v>247</v>
      </c>
    </row>
    <row r="568" spans="1:12" x14ac:dyDescent="0.25">
      <c r="A568">
        <v>2021</v>
      </c>
      <c r="B568" s="8">
        <v>44251</v>
      </c>
      <c r="C568" s="50">
        <v>100</v>
      </c>
      <c r="D568" t="s">
        <v>286</v>
      </c>
      <c r="E568" t="s">
        <v>289</v>
      </c>
      <c r="F568" t="s">
        <v>291</v>
      </c>
      <c r="G568" s="11">
        <v>5.5497685185185185E-2</v>
      </c>
      <c r="H568" t="s">
        <v>13</v>
      </c>
      <c r="I568" s="13">
        <v>70</v>
      </c>
      <c r="J568">
        <v>3567</v>
      </c>
      <c r="K568" s="10">
        <v>5.83</v>
      </c>
      <c r="L568">
        <v>1</v>
      </c>
    </row>
    <row r="569" spans="1:12" x14ac:dyDescent="0.25">
      <c r="A569">
        <v>2021</v>
      </c>
      <c r="B569" s="8">
        <v>44251</v>
      </c>
      <c r="C569" s="50">
        <v>200</v>
      </c>
      <c r="D569" t="s">
        <v>286</v>
      </c>
      <c r="E569" t="s">
        <v>289</v>
      </c>
      <c r="F569" t="s">
        <v>291</v>
      </c>
      <c r="G569" s="11" t="s">
        <v>247</v>
      </c>
    </row>
    <row r="570" spans="1:12" x14ac:dyDescent="0.25">
      <c r="A570">
        <v>2021</v>
      </c>
      <c r="B570" s="8">
        <v>44251</v>
      </c>
      <c r="C570" s="50">
        <v>300</v>
      </c>
      <c r="D570" t="s">
        <v>286</v>
      </c>
      <c r="E570" t="s">
        <v>289</v>
      </c>
      <c r="F570" t="s">
        <v>291</v>
      </c>
      <c r="G570" s="11" t="s">
        <v>247</v>
      </c>
    </row>
    <row r="571" spans="1:12" x14ac:dyDescent="0.25">
      <c r="A571">
        <v>2021</v>
      </c>
      <c r="B571" s="8">
        <v>44251</v>
      </c>
      <c r="C571" s="50">
        <v>400</v>
      </c>
      <c r="D571" t="s">
        <v>286</v>
      </c>
      <c r="E571" t="s">
        <v>289</v>
      </c>
      <c r="F571" t="s">
        <v>291</v>
      </c>
      <c r="G571" s="11" t="s">
        <v>247</v>
      </c>
    </row>
    <row r="572" spans="1:12" x14ac:dyDescent="0.25">
      <c r="A572">
        <v>2021</v>
      </c>
      <c r="B572" s="8">
        <v>44251</v>
      </c>
      <c r="C572" s="50">
        <v>500</v>
      </c>
      <c r="D572" t="s">
        <v>286</v>
      </c>
      <c r="E572" t="s">
        <v>289</v>
      </c>
      <c r="F572" t="s">
        <v>291</v>
      </c>
      <c r="G572" s="11">
        <v>0.2270601851851852</v>
      </c>
      <c r="H572" t="s">
        <v>13</v>
      </c>
      <c r="I572" s="13">
        <v>78.400000000000006</v>
      </c>
      <c r="J572">
        <v>4848</v>
      </c>
      <c r="K572" s="10">
        <v>16.16</v>
      </c>
      <c r="L572">
        <v>1</v>
      </c>
    </row>
    <row r="573" spans="1:12" x14ac:dyDescent="0.25">
      <c r="A573">
        <v>2021</v>
      </c>
      <c r="B573" s="8">
        <v>44251</v>
      </c>
      <c r="C573" s="50">
        <v>600</v>
      </c>
      <c r="D573" t="s">
        <v>286</v>
      </c>
      <c r="E573" t="s">
        <v>289</v>
      </c>
      <c r="F573" t="s">
        <v>291</v>
      </c>
      <c r="G573" s="11" t="s">
        <v>247</v>
      </c>
    </row>
    <row r="574" spans="1:12" x14ac:dyDescent="0.25">
      <c r="A574">
        <v>2021</v>
      </c>
      <c r="B574" s="8">
        <v>44251</v>
      </c>
      <c r="C574" s="50">
        <v>700</v>
      </c>
      <c r="D574" t="s">
        <v>286</v>
      </c>
      <c r="E574" t="s">
        <v>289</v>
      </c>
      <c r="F574" t="s">
        <v>291</v>
      </c>
      <c r="G574" s="11" t="s">
        <v>247</v>
      </c>
    </row>
    <row r="575" spans="1:12" x14ac:dyDescent="0.25">
      <c r="A575">
        <v>2021</v>
      </c>
      <c r="B575" s="8">
        <v>44251</v>
      </c>
      <c r="C575" s="50">
        <v>800</v>
      </c>
      <c r="D575" t="s">
        <v>286</v>
      </c>
      <c r="E575" t="s">
        <v>289</v>
      </c>
      <c r="F575" t="s">
        <v>291</v>
      </c>
      <c r="G575" s="11" t="s">
        <v>247</v>
      </c>
    </row>
    <row r="576" spans="1:12" x14ac:dyDescent="0.25">
      <c r="A576">
        <v>2021</v>
      </c>
      <c r="B576" s="8">
        <v>44251</v>
      </c>
      <c r="C576" s="50">
        <v>900</v>
      </c>
      <c r="D576" t="s">
        <v>286</v>
      </c>
      <c r="E576" t="s">
        <v>289</v>
      </c>
      <c r="F576" t="s">
        <v>291</v>
      </c>
      <c r="G576" s="11" t="s">
        <v>247</v>
      </c>
    </row>
    <row r="577" spans="1:13" x14ac:dyDescent="0.25">
      <c r="A577">
        <v>2021</v>
      </c>
      <c r="B577" s="8">
        <v>44251</v>
      </c>
      <c r="C577" s="50">
        <v>1000</v>
      </c>
      <c r="D577" t="s">
        <v>286</v>
      </c>
      <c r="E577" t="s">
        <v>289</v>
      </c>
      <c r="F577" t="s">
        <v>291</v>
      </c>
      <c r="G577" s="11" t="s">
        <v>247</v>
      </c>
    </row>
    <row r="578" spans="1:13" x14ac:dyDescent="0.25">
      <c r="A578">
        <v>2021</v>
      </c>
      <c r="B578" s="8">
        <v>44251</v>
      </c>
      <c r="C578" s="50">
        <v>1100</v>
      </c>
      <c r="D578" t="s">
        <v>286</v>
      </c>
      <c r="E578" t="s">
        <v>289</v>
      </c>
      <c r="F578" t="s">
        <v>291</v>
      </c>
      <c r="G578" s="11" t="s">
        <v>247</v>
      </c>
    </row>
    <row r="579" spans="1:13" x14ac:dyDescent="0.25">
      <c r="A579">
        <v>2021</v>
      </c>
      <c r="B579" s="8">
        <v>44251</v>
      </c>
      <c r="C579" s="50">
        <v>1200</v>
      </c>
      <c r="D579" t="s">
        <v>286</v>
      </c>
      <c r="E579" t="s">
        <v>289</v>
      </c>
      <c r="F579" t="s">
        <v>291</v>
      </c>
      <c r="G579" s="11" t="s">
        <v>247</v>
      </c>
    </row>
    <row r="580" spans="1:13" x14ac:dyDescent="0.25">
      <c r="A580">
        <v>2021</v>
      </c>
      <c r="B580" s="8">
        <v>44251</v>
      </c>
      <c r="C580" s="50">
        <v>1300</v>
      </c>
      <c r="D580" t="s">
        <v>286</v>
      </c>
      <c r="E580" t="s">
        <v>289</v>
      </c>
      <c r="F580" t="s">
        <v>291</v>
      </c>
      <c r="G580" s="11" t="s">
        <v>247</v>
      </c>
    </row>
    <row r="581" spans="1:13" x14ac:dyDescent="0.25">
      <c r="A581">
        <v>2021</v>
      </c>
      <c r="B581" s="8">
        <v>44251</v>
      </c>
      <c r="C581" s="50">
        <v>1400</v>
      </c>
      <c r="D581" t="s">
        <v>286</v>
      </c>
      <c r="E581" t="s">
        <v>289</v>
      </c>
      <c r="F581" t="s">
        <v>291</v>
      </c>
      <c r="G581" s="11" t="s">
        <v>247</v>
      </c>
    </row>
    <row r="582" spans="1:13" x14ac:dyDescent="0.25">
      <c r="A582">
        <v>2021</v>
      </c>
      <c r="B582" s="8">
        <v>44251</v>
      </c>
      <c r="C582" s="50">
        <v>1500</v>
      </c>
      <c r="D582" t="s">
        <v>286</v>
      </c>
      <c r="E582" t="s">
        <v>289</v>
      </c>
      <c r="F582" t="s">
        <v>291</v>
      </c>
      <c r="G582" s="11" t="s">
        <v>247</v>
      </c>
    </row>
    <row r="583" spans="1:13" x14ac:dyDescent="0.25">
      <c r="A583">
        <v>2021</v>
      </c>
      <c r="B583" s="8">
        <v>44251</v>
      </c>
      <c r="C583" s="50">
        <v>1600</v>
      </c>
      <c r="D583" t="s">
        <v>286</v>
      </c>
      <c r="E583" t="s">
        <v>289</v>
      </c>
      <c r="F583" t="s">
        <v>291</v>
      </c>
      <c r="G583" s="11" t="s">
        <v>247</v>
      </c>
    </row>
    <row r="584" spans="1:13" x14ac:dyDescent="0.25">
      <c r="A584">
        <v>2021</v>
      </c>
      <c r="B584" s="8">
        <v>44251</v>
      </c>
      <c r="C584" s="50">
        <v>1700</v>
      </c>
      <c r="D584" t="s">
        <v>286</v>
      </c>
      <c r="E584" t="s">
        <v>289</v>
      </c>
      <c r="F584" t="s">
        <v>291</v>
      </c>
      <c r="G584" s="11" t="s">
        <v>247</v>
      </c>
    </row>
    <row r="585" spans="1:13" x14ac:dyDescent="0.25">
      <c r="A585">
        <v>2021</v>
      </c>
      <c r="B585" s="8">
        <v>44251</v>
      </c>
      <c r="C585" s="50">
        <v>1800</v>
      </c>
      <c r="D585" t="s">
        <v>286</v>
      </c>
      <c r="E585" t="s">
        <v>289</v>
      </c>
      <c r="F585" t="s">
        <v>291</v>
      </c>
      <c r="G585" s="11">
        <v>0.75464120370370369</v>
      </c>
      <c r="H585" t="s">
        <v>14</v>
      </c>
      <c r="I585" s="13">
        <v>86.6</v>
      </c>
      <c r="J585">
        <v>1184</v>
      </c>
      <c r="K585" s="10">
        <v>14.88</v>
      </c>
      <c r="L585">
        <v>1</v>
      </c>
      <c r="M585" s="22" t="s">
        <v>49</v>
      </c>
    </row>
    <row r="586" spans="1:13" x14ac:dyDescent="0.25">
      <c r="A586">
        <v>2021</v>
      </c>
      <c r="B586" s="8">
        <v>44251</v>
      </c>
      <c r="C586" s="50">
        <v>1800</v>
      </c>
      <c r="D586" t="s">
        <v>286</v>
      </c>
      <c r="E586" t="s">
        <v>289</v>
      </c>
      <c r="F586" t="s">
        <v>291</v>
      </c>
      <c r="G586" s="11">
        <v>0.76250000000000007</v>
      </c>
      <c r="H586" t="s">
        <v>13</v>
      </c>
      <c r="I586" s="13">
        <v>85.5</v>
      </c>
      <c r="J586">
        <v>3235</v>
      </c>
      <c r="K586" s="10">
        <v>15.58</v>
      </c>
      <c r="L586">
        <v>1</v>
      </c>
      <c r="M586" s="22" t="s">
        <v>48</v>
      </c>
    </row>
    <row r="587" spans="1:13" x14ac:dyDescent="0.25">
      <c r="A587">
        <v>2021</v>
      </c>
      <c r="B587" s="8">
        <v>44251</v>
      </c>
      <c r="C587" s="50">
        <v>1900</v>
      </c>
      <c r="D587" t="s">
        <v>286</v>
      </c>
      <c r="E587" t="s">
        <v>289</v>
      </c>
      <c r="F587" t="s">
        <v>291</v>
      </c>
      <c r="G587" s="11">
        <v>0.81243055555555566</v>
      </c>
      <c r="H587" t="s">
        <v>14</v>
      </c>
      <c r="I587" s="13">
        <v>70.599999999999994</v>
      </c>
      <c r="J587">
        <v>5351</v>
      </c>
      <c r="K587" s="10">
        <v>12.31</v>
      </c>
      <c r="L587">
        <v>1</v>
      </c>
    </row>
    <row r="588" spans="1:13" x14ac:dyDescent="0.25">
      <c r="A588">
        <v>2021</v>
      </c>
      <c r="B588" s="8">
        <v>44251</v>
      </c>
      <c r="C588" s="50">
        <v>2000</v>
      </c>
      <c r="D588" t="s">
        <v>286</v>
      </c>
      <c r="E588" t="s">
        <v>289</v>
      </c>
      <c r="F588" t="s">
        <v>291</v>
      </c>
      <c r="G588" s="11" t="s">
        <v>247</v>
      </c>
      <c r="M588" s="22" t="s">
        <v>50</v>
      </c>
    </row>
    <row r="589" spans="1:13" x14ac:dyDescent="0.25">
      <c r="A589">
        <v>2021</v>
      </c>
      <c r="B589" s="8">
        <v>44251</v>
      </c>
      <c r="C589" s="50">
        <v>2100</v>
      </c>
      <c r="D589" t="s">
        <v>286</v>
      </c>
      <c r="E589" t="s">
        <v>289</v>
      </c>
      <c r="F589" t="s">
        <v>291</v>
      </c>
      <c r="G589" s="11" t="s">
        <v>247</v>
      </c>
    </row>
    <row r="590" spans="1:13" x14ac:dyDescent="0.25">
      <c r="A590">
        <v>2021</v>
      </c>
      <c r="B590" s="8">
        <v>44251</v>
      </c>
      <c r="C590" s="50">
        <v>2200</v>
      </c>
      <c r="D590" t="s">
        <v>286</v>
      </c>
      <c r="E590" t="s">
        <v>289</v>
      </c>
      <c r="F590" t="s">
        <v>291</v>
      </c>
      <c r="G590" s="11">
        <v>0.92290509259259268</v>
      </c>
      <c r="H590" t="s">
        <v>14</v>
      </c>
      <c r="I590" s="13">
        <v>50</v>
      </c>
      <c r="J590">
        <v>1600</v>
      </c>
      <c r="K590" s="10">
        <v>13.73</v>
      </c>
      <c r="L590">
        <v>1</v>
      </c>
    </row>
    <row r="591" spans="1:13" x14ac:dyDescent="0.25">
      <c r="A591">
        <v>2021</v>
      </c>
      <c r="B591" s="8">
        <v>44251</v>
      </c>
      <c r="C591" s="50">
        <v>2300</v>
      </c>
      <c r="D591" t="s">
        <v>286</v>
      </c>
      <c r="E591" t="s">
        <v>289</v>
      </c>
      <c r="F591" t="s">
        <v>291</v>
      </c>
      <c r="G591" s="11" t="s">
        <v>247</v>
      </c>
    </row>
    <row r="592" spans="1:13" x14ac:dyDescent="0.25">
      <c r="A592">
        <v>2021</v>
      </c>
      <c r="B592" s="8">
        <v>44252</v>
      </c>
      <c r="C592" s="50">
        <v>0</v>
      </c>
      <c r="D592" t="s">
        <v>286</v>
      </c>
      <c r="E592" t="s">
        <v>289</v>
      </c>
      <c r="F592" t="s">
        <v>291</v>
      </c>
      <c r="G592" s="11">
        <v>1.9282407407407408E-2</v>
      </c>
      <c r="H592" t="s">
        <v>13</v>
      </c>
      <c r="I592" s="13">
        <v>75.3</v>
      </c>
      <c r="J592">
        <v>4957</v>
      </c>
      <c r="K592" s="10">
        <v>8.1</v>
      </c>
      <c r="L592">
        <v>1</v>
      </c>
    </row>
    <row r="593" spans="1:13" x14ac:dyDescent="0.25">
      <c r="A593">
        <v>2021</v>
      </c>
      <c r="B593" s="8">
        <v>44252</v>
      </c>
      <c r="C593" s="50">
        <v>100</v>
      </c>
      <c r="D593" t="s">
        <v>286</v>
      </c>
      <c r="E593" t="s">
        <v>289</v>
      </c>
      <c r="F593" t="s">
        <v>291</v>
      </c>
      <c r="G593" s="11" t="s">
        <v>247</v>
      </c>
    </row>
    <row r="594" spans="1:13" x14ac:dyDescent="0.25">
      <c r="A594">
        <v>2021</v>
      </c>
      <c r="B594" s="8">
        <v>44252</v>
      </c>
      <c r="C594" s="50">
        <v>200</v>
      </c>
      <c r="D594" t="s">
        <v>286</v>
      </c>
      <c r="E594" t="s">
        <v>289</v>
      </c>
      <c r="F594" t="s">
        <v>291</v>
      </c>
      <c r="G594" s="11" t="s">
        <v>247</v>
      </c>
    </row>
    <row r="595" spans="1:13" x14ac:dyDescent="0.25">
      <c r="A595">
        <v>2021</v>
      </c>
      <c r="B595" s="8">
        <v>44252</v>
      </c>
      <c r="C595" s="50">
        <v>300</v>
      </c>
      <c r="D595" t="s">
        <v>286</v>
      </c>
      <c r="E595" t="s">
        <v>289</v>
      </c>
      <c r="F595" t="s">
        <v>291</v>
      </c>
      <c r="G595" s="11" t="s">
        <v>247</v>
      </c>
    </row>
    <row r="596" spans="1:13" x14ac:dyDescent="0.25">
      <c r="A596">
        <v>2021</v>
      </c>
      <c r="B596" s="8">
        <v>44252</v>
      </c>
      <c r="C596" s="50">
        <v>400</v>
      </c>
      <c r="D596" t="s">
        <v>286</v>
      </c>
      <c r="E596" t="s">
        <v>289</v>
      </c>
      <c r="F596" t="s">
        <v>291</v>
      </c>
      <c r="G596" s="11" t="s">
        <v>247</v>
      </c>
    </row>
    <row r="597" spans="1:13" x14ac:dyDescent="0.25">
      <c r="A597">
        <v>2021</v>
      </c>
      <c r="B597" s="8">
        <v>44252</v>
      </c>
      <c r="C597" s="50">
        <v>500</v>
      </c>
      <c r="D597" t="s">
        <v>286</v>
      </c>
      <c r="E597" t="s">
        <v>289</v>
      </c>
      <c r="F597" t="s">
        <v>291</v>
      </c>
      <c r="G597" s="11" t="s">
        <v>247</v>
      </c>
    </row>
    <row r="598" spans="1:13" x14ac:dyDescent="0.25">
      <c r="A598">
        <v>2021</v>
      </c>
      <c r="B598" s="8">
        <v>44252</v>
      </c>
      <c r="C598" s="50">
        <v>600</v>
      </c>
      <c r="D598" t="s">
        <v>286</v>
      </c>
      <c r="E598" t="s">
        <v>289</v>
      </c>
      <c r="F598" t="s">
        <v>291</v>
      </c>
      <c r="G598" s="11" t="s">
        <v>247</v>
      </c>
    </row>
    <row r="599" spans="1:13" x14ac:dyDescent="0.25">
      <c r="A599">
        <v>2021</v>
      </c>
      <c r="B599" s="8">
        <v>44252</v>
      </c>
      <c r="C599" s="50">
        <v>700</v>
      </c>
      <c r="D599" t="s">
        <v>286</v>
      </c>
      <c r="E599" t="s">
        <v>289</v>
      </c>
      <c r="F599" t="s">
        <v>291</v>
      </c>
      <c r="G599" s="11" t="s">
        <v>247</v>
      </c>
    </row>
    <row r="600" spans="1:13" x14ac:dyDescent="0.25">
      <c r="A600">
        <v>2021</v>
      </c>
      <c r="B600" s="8">
        <v>44252</v>
      </c>
      <c r="C600" s="50">
        <v>800</v>
      </c>
      <c r="D600" t="s">
        <v>286</v>
      </c>
      <c r="E600" t="s">
        <v>289</v>
      </c>
      <c r="F600" t="s">
        <v>291</v>
      </c>
      <c r="G600" s="11" t="s">
        <v>247</v>
      </c>
    </row>
    <row r="601" spans="1:13" x14ac:dyDescent="0.25">
      <c r="A601">
        <v>2021</v>
      </c>
      <c r="B601" s="8">
        <v>44252</v>
      </c>
      <c r="C601" s="50">
        <v>900</v>
      </c>
      <c r="D601" t="s">
        <v>286</v>
      </c>
      <c r="E601" t="s">
        <v>289</v>
      </c>
      <c r="F601" t="s">
        <v>291</v>
      </c>
      <c r="G601" s="11" t="s">
        <v>247</v>
      </c>
    </row>
    <row r="602" spans="1:13" x14ac:dyDescent="0.25">
      <c r="A602">
        <v>2021</v>
      </c>
      <c r="B602" s="8">
        <v>44252</v>
      </c>
      <c r="C602" s="50">
        <v>1000</v>
      </c>
      <c r="D602" t="s">
        <v>286</v>
      </c>
      <c r="E602" t="s">
        <v>289</v>
      </c>
      <c r="F602" t="s">
        <v>291</v>
      </c>
      <c r="G602" s="11">
        <v>0.41896990740740742</v>
      </c>
      <c r="H602" t="s">
        <v>14</v>
      </c>
      <c r="I602" s="13">
        <v>73.599999999999994</v>
      </c>
      <c r="J602">
        <v>603</v>
      </c>
      <c r="K602" s="10">
        <v>11.95</v>
      </c>
      <c r="L602">
        <v>1</v>
      </c>
    </row>
    <row r="603" spans="1:13" x14ac:dyDescent="0.25">
      <c r="A603">
        <v>2021</v>
      </c>
      <c r="B603" s="8">
        <v>44252</v>
      </c>
      <c r="C603" s="50">
        <v>1000</v>
      </c>
      <c r="D603" t="s">
        <v>286</v>
      </c>
      <c r="E603" t="s">
        <v>289</v>
      </c>
      <c r="F603" t="s">
        <v>291</v>
      </c>
      <c r="G603" s="11">
        <v>0.42396990740740742</v>
      </c>
      <c r="H603" t="s">
        <v>13</v>
      </c>
      <c r="I603" s="13">
        <v>79.7</v>
      </c>
      <c r="J603">
        <v>1919</v>
      </c>
      <c r="K603" s="10">
        <v>6.41</v>
      </c>
      <c r="L603">
        <v>1</v>
      </c>
    </row>
    <row r="604" spans="1:13" x14ac:dyDescent="0.25">
      <c r="A604">
        <v>2021</v>
      </c>
      <c r="B604" s="8">
        <v>44252</v>
      </c>
      <c r="C604" s="50">
        <v>1000</v>
      </c>
      <c r="D604" t="s">
        <v>286</v>
      </c>
      <c r="E604" t="s">
        <v>289</v>
      </c>
      <c r="F604" t="s">
        <v>291</v>
      </c>
      <c r="G604" s="11">
        <v>0.42859953703703701</v>
      </c>
      <c r="H604" t="s">
        <v>14</v>
      </c>
      <c r="I604" s="13">
        <v>62.2</v>
      </c>
      <c r="J604">
        <v>3137</v>
      </c>
      <c r="K604" s="10">
        <v>9.89</v>
      </c>
      <c r="L604">
        <v>1</v>
      </c>
    </row>
    <row r="605" spans="1:13" x14ac:dyDescent="0.25">
      <c r="A605">
        <v>2021</v>
      </c>
      <c r="B605" s="8">
        <v>44252</v>
      </c>
      <c r="C605" s="50">
        <v>1100</v>
      </c>
      <c r="D605" t="s">
        <v>286</v>
      </c>
      <c r="E605" t="s">
        <v>289</v>
      </c>
      <c r="F605" t="s">
        <v>291</v>
      </c>
      <c r="G605" s="11" t="s">
        <v>247</v>
      </c>
      <c r="M605" s="22" t="s">
        <v>189</v>
      </c>
    </row>
    <row r="606" spans="1:13" x14ac:dyDescent="0.25">
      <c r="A606">
        <v>2021</v>
      </c>
      <c r="B606" s="8">
        <v>44252</v>
      </c>
      <c r="C606" s="50">
        <v>1200</v>
      </c>
      <c r="D606" t="s">
        <v>286</v>
      </c>
      <c r="E606" t="s">
        <v>289</v>
      </c>
      <c r="F606" t="s">
        <v>291</v>
      </c>
      <c r="G606" s="11" t="s">
        <v>247</v>
      </c>
      <c r="M606" s="22" t="s">
        <v>51</v>
      </c>
    </row>
    <row r="607" spans="1:13" x14ac:dyDescent="0.25">
      <c r="A607">
        <v>2021</v>
      </c>
      <c r="B607" s="8">
        <v>44252</v>
      </c>
      <c r="C607" s="50">
        <v>1300</v>
      </c>
      <c r="D607" t="s">
        <v>286</v>
      </c>
      <c r="E607" t="s">
        <v>289</v>
      </c>
      <c r="F607" t="s">
        <v>291</v>
      </c>
      <c r="G607" s="11" t="s">
        <v>247</v>
      </c>
    </row>
    <row r="608" spans="1:13" x14ac:dyDescent="0.25">
      <c r="A608">
        <v>2021</v>
      </c>
      <c r="B608" s="8">
        <v>44252</v>
      </c>
      <c r="C608" s="50">
        <v>1400</v>
      </c>
      <c r="D608" t="s">
        <v>286</v>
      </c>
      <c r="E608" t="s">
        <v>289</v>
      </c>
      <c r="F608" t="s">
        <v>291</v>
      </c>
      <c r="G608" s="11" t="s">
        <v>247</v>
      </c>
    </row>
    <row r="609" spans="1:13" x14ac:dyDescent="0.25">
      <c r="A609">
        <v>2021</v>
      </c>
      <c r="B609" s="8">
        <v>44252</v>
      </c>
      <c r="C609" s="50">
        <v>1500</v>
      </c>
      <c r="D609" t="s">
        <v>286</v>
      </c>
      <c r="E609" t="s">
        <v>289</v>
      </c>
      <c r="F609" t="s">
        <v>291</v>
      </c>
      <c r="G609" s="11" t="s">
        <v>247</v>
      </c>
    </row>
    <row r="610" spans="1:13" x14ac:dyDescent="0.25">
      <c r="A610">
        <v>2021</v>
      </c>
      <c r="B610" s="8">
        <v>44252</v>
      </c>
      <c r="C610" s="50">
        <v>1600</v>
      </c>
      <c r="D610" t="s">
        <v>286</v>
      </c>
      <c r="E610" t="s">
        <v>289</v>
      </c>
      <c r="F610" t="s">
        <v>291</v>
      </c>
      <c r="G610" s="11" t="s">
        <v>247</v>
      </c>
    </row>
    <row r="611" spans="1:13" x14ac:dyDescent="0.25">
      <c r="A611">
        <v>2021</v>
      </c>
      <c r="B611" s="8">
        <v>44252</v>
      </c>
      <c r="C611" s="50">
        <v>1700</v>
      </c>
      <c r="D611" t="s">
        <v>286</v>
      </c>
      <c r="E611" t="s">
        <v>289</v>
      </c>
      <c r="F611" t="s">
        <v>291</v>
      </c>
      <c r="G611" s="11">
        <v>0.71357638888888886</v>
      </c>
      <c r="H611" t="s">
        <v>14</v>
      </c>
      <c r="I611" s="13">
        <v>62.5</v>
      </c>
      <c r="J611">
        <v>1619</v>
      </c>
      <c r="K611" s="10">
        <v>3.55</v>
      </c>
      <c r="L611">
        <v>1</v>
      </c>
    </row>
    <row r="612" spans="1:13" x14ac:dyDescent="0.25">
      <c r="A612">
        <v>2021</v>
      </c>
      <c r="B612" s="8">
        <v>44252</v>
      </c>
      <c r="C612" s="50">
        <v>1800</v>
      </c>
      <c r="D612" t="s">
        <v>286</v>
      </c>
      <c r="E612" t="s">
        <v>289</v>
      </c>
      <c r="F612" t="s">
        <v>291</v>
      </c>
      <c r="G612" s="11">
        <v>0.76728009259259267</v>
      </c>
      <c r="H612" t="s">
        <v>13</v>
      </c>
      <c r="I612" s="13">
        <v>70.5</v>
      </c>
      <c r="J612">
        <v>5363</v>
      </c>
      <c r="K612" s="10">
        <v>4.45</v>
      </c>
      <c r="L612">
        <v>1</v>
      </c>
    </row>
    <row r="613" spans="1:13" x14ac:dyDescent="0.25">
      <c r="A613">
        <v>2021</v>
      </c>
      <c r="B613" s="8">
        <v>44252</v>
      </c>
      <c r="C613" s="50">
        <v>1900</v>
      </c>
      <c r="D613" t="s">
        <v>286</v>
      </c>
      <c r="E613" t="s">
        <v>289</v>
      </c>
      <c r="F613" t="s">
        <v>291</v>
      </c>
      <c r="G613" s="11">
        <v>0.796875</v>
      </c>
      <c r="H613" t="s">
        <v>14</v>
      </c>
      <c r="I613" s="13">
        <v>74.400000000000006</v>
      </c>
      <c r="J613">
        <v>1647</v>
      </c>
      <c r="K613" s="10">
        <v>13.23</v>
      </c>
      <c r="L613">
        <v>1</v>
      </c>
      <c r="M613" s="22" t="s">
        <v>52</v>
      </c>
    </row>
    <row r="614" spans="1:13" x14ac:dyDescent="0.25">
      <c r="A614">
        <v>2021</v>
      </c>
      <c r="B614" s="8">
        <v>44252</v>
      </c>
      <c r="C614" s="50">
        <v>1900</v>
      </c>
      <c r="D614" t="s">
        <v>286</v>
      </c>
      <c r="E614" t="s">
        <v>289</v>
      </c>
      <c r="F614" t="s">
        <v>291</v>
      </c>
      <c r="G614" s="11">
        <v>0.80144675925925923</v>
      </c>
      <c r="H614" t="s">
        <v>13</v>
      </c>
      <c r="I614" s="13">
        <v>77.900000000000006</v>
      </c>
      <c r="J614">
        <v>3074</v>
      </c>
      <c r="K614" s="10">
        <v>15.58</v>
      </c>
      <c r="L614">
        <v>1</v>
      </c>
      <c r="M614" s="22" t="s">
        <v>53</v>
      </c>
    </row>
    <row r="615" spans="1:13" x14ac:dyDescent="0.25">
      <c r="A615">
        <v>2021</v>
      </c>
      <c r="B615" s="8">
        <v>44252</v>
      </c>
      <c r="C615" s="50">
        <v>2000</v>
      </c>
      <c r="D615" t="s">
        <v>286</v>
      </c>
      <c r="E615" t="s">
        <v>289</v>
      </c>
      <c r="F615" s="33" t="s">
        <v>291</v>
      </c>
      <c r="G615" s="34">
        <v>0.83392361111111113</v>
      </c>
      <c r="H615" t="s">
        <v>13</v>
      </c>
      <c r="I615" s="13">
        <v>69.599999999999994</v>
      </c>
      <c r="J615">
        <v>181</v>
      </c>
      <c r="K615" s="10">
        <v>16.13</v>
      </c>
      <c r="L615">
        <v>1</v>
      </c>
    </row>
    <row r="616" spans="1:13" x14ac:dyDescent="0.25">
      <c r="A616">
        <v>2021</v>
      </c>
      <c r="B616" s="8">
        <v>44252</v>
      </c>
      <c r="C616" s="50">
        <v>2000</v>
      </c>
      <c r="D616" t="s">
        <v>286</v>
      </c>
      <c r="E616" t="s">
        <v>289</v>
      </c>
      <c r="F616" t="s">
        <v>291</v>
      </c>
      <c r="G616" s="11">
        <v>0.85148148148148151</v>
      </c>
      <c r="H616" t="s">
        <v>13</v>
      </c>
      <c r="I616" s="13">
        <v>73.599999999999994</v>
      </c>
      <c r="J616">
        <v>5644</v>
      </c>
      <c r="K616" s="10">
        <v>14.5</v>
      </c>
      <c r="L616">
        <v>1</v>
      </c>
    </row>
    <row r="617" spans="1:13" x14ac:dyDescent="0.25">
      <c r="A617">
        <v>2021</v>
      </c>
      <c r="B617" s="8">
        <v>44252</v>
      </c>
      <c r="C617" s="50">
        <v>2100</v>
      </c>
      <c r="D617" t="s">
        <v>286</v>
      </c>
      <c r="E617" t="s">
        <v>289</v>
      </c>
      <c r="F617" t="s">
        <v>291</v>
      </c>
      <c r="G617" s="11">
        <v>0.88965277777777774</v>
      </c>
      <c r="H617" t="s">
        <v>14</v>
      </c>
      <c r="I617" s="13">
        <v>63</v>
      </c>
      <c r="J617">
        <v>4673</v>
      </c>
      <c r="K617" s="10">
        <v>4.3899999999999997</v>
      </c>
      <c r="L617">
        <v>2</v>
      </c>
      <c r="M617" s="22" t="s">
        <v>54</v>
      </c>
    </row>
    <row r="618" spans="1:13" x14ac:dyDescent="0.25">
      <c r="A618">
        <v>2021</v>
      </c>
      <c r="B618" s="8">
        <v>44252</v>
      </c>
      <c r="C618" s="50">
        <v>2200</v>
      </c>
      <c r="D618" t="s">
        <v>286</v>
      </c>
      <c r="E618" t="s">
        <v>289</v>
      </c>
      <c r="F618" t="s">
        <v>291</v>
      </c>
      <c r="G618" s="11" t="s">
        <v>247</v>
      </c>
    </row>
    <row r="619" spans="1:13" x14ac:dyDescent="0.25">
      <c r="A619">
        <v>2021</v>
      </c>
      <c r="B619" s="8">
        <v>44252</v>
      </c>
      <c r="C619" s="50">
        <v>2300</v>
      </c>
      <c r="D619" t="s">
        <v>286</v>
      </c>
      <c r="E619" t="s">
        <v>289</v>
      </c>
      <c r="F619" t="s">
        <v>291</v>
      </c>
      <c r="G619" s="11">
        <v>0.96206018518518521</v>
      </c>
      <c r="H619" t="s">
        <v>14</v>
      </c>
      <c r="I619" s="13">
        <v>69.599999999999994</v>
      </c>
      <c r="J619">
        <v>1233</v>
      </c>
      <c r="K619" s="10">
        <v>15.29</v>
      </c>
      <c r="L619">
        <v>1</v>
      </c>
    </row>
    <row r="620" spans="1:13" x14ac:dyDescent="0.25">
      <c r="A620">
        <v>2021</v>
      </c>
      <c r="B620" s="8">
        <v>44252</v>
      </c>
      <c r="C620" s="50">
        <v>2300</v>
      </c>
      <c r="D620" t="s">
        <v>286</v>
      </c>
      <c r="E620" t="s">
        <v>289</v>
      </c>
      <c r="F620" t="s">
        <v>291</v>
      </c>
      <c r="G620" s="11">
        <v>0.96787037037037038</v>
      </c>
      <c r="H620" t="s">
        <v>14</v>
      </c>
      <c r="I620" s="13">
        <v>83.7</v>
      </c>
      <c r="J620">
        <v>3124</v>
      </c>
      <c r="K620" s="10">
        <v>10.68</v>
      </c>
      <c r="L620">
        <v>1</v>
      </c>
    </row>
    <row r="621" spans="1:13" x14ac:dyDescent="0.25">
      <c r="A621">
        <v>2021</v>
      </c>
      <c r="B621" s="8">
        <v>44252</v>
      </c>
      <c r="C621" s="50">
        <v>2300</v>
      </c>
      <c r="D621" t="s">
        <v>286</v>
      </c>
      <c r="E621" t="s">
        <v>289</v>
      </c>
      <c r="F621" t="s">
        <v>291</v>
      </c>
      <c r="G621" s="11">
        <v>0.97010416666666666</v>
      </c>
      <c r="H621" t="s">
        <v>13</v>
      </c>
      <c r="I621" s="13">
        <v>74.599999999999994</v>
      </c>
      <c r="J621">
        <v>3827</v>
      </c>
      <c r="K621" s="10">
        <v>14.82</v>
      </c>
      <c r="L621">
        <v>1</v>
      </c>
    </row>
    <row r="622" spans="1:13" x14ac:dyDescent="0.25">
      <c r="A622">
        <v>2021</v>
      </c>
      <c r="B622" s="8">
        <v>44253</v>
      </c>
      <c r="C622" s="50">
        <v>0</v>
      </c>
      <c r="D622" t="s">
        <v>286</v>
      </c>
      <c r="E622" t="s">
        <v>289</v>
      </c>
      <c r="F622" t="s">
        <v>291</v>
      </c>
      <c r="G622" s="11" t="s">
        <v>247</v>
      </c>
    </row>
    <row r="623" spans="1:13" x14ac:dyDescent="0.25">
      <c r="A623">
        <v>2021</v>
      </c>
      <c r="B623" s="8">
        <v>44253</v>
      </c>
      <c r="C623" s="50">
        <v>100</v>
      </c>
      <c r="D623" t="s">
        <v>286</v>
      </c>
      <c r="E623" t="s">
        <v>289</v>
      </c>
      <c r="F623" t="s">
        <v>291</v>
      </c>
      <c r="G623" s="11">
        <v>5.7905092592592598E-2</v>
      </c>
      <c r="H623" t="s">
        <v>14</v>
      </c>
      <c r="I623" s="13">
        <v>55.8</v>
      </c>
      <c r="J623">
        <v>5425</v>
      </c>
      <c r="K623" s="10">
        <v>9.1999999999999993</v>
      </c>
      <c r="L623">
        <v>1</v>
      </c>
    </row>
    <row r="624" spans="1:13" x14ac:dyDescent="0.25">
      <c r="A624">
        <v>2021</v>
      </c>
      <c r="B624" s="8">
        <v>44253</v>
      </c>
      <c r="C624" s="50">
        <v>200</v>
      </c>
      <c r="D624" t="s">
        <v>286</v>
      </c>
      <c r="E624" t="s">
        <v>289</v>
      </c>
      <c r="F624" t="s">
        <v>291</v>
      </c>
      <c r="G624" s="11">
        <v>0.10399305555555556</v>
      </c>
      <c r="H624" t="s">
        <v>13</v>
      </c>
      <c r="I624" s="13">
        <v>88</v>
      </c>
      <c r="J624">
        <v>6875</v>
      </c>
      <c r="K624" s="10">
        <v>14.25</v>
      </c>
      <c r="L624">
        <v>1</v>
      </c>
      <c r="M624" s="22" t="s">
        <v>105</v>
      </c>
    </row>
    <row r="625" spans="1:13" x14ac:dyDescent="0.25">
      <c r="A625">
        <v>2021</v>
      </c>
      <c r="B625" s="8">
        <v>44253</v>
      </c>
      <c r="C625" s="50">
        <v>300</v>
      </c>
      <c r="D625" t="s">
        <v>286</v>
      </c>
      <c r="E625" t="s">
        <v>289</v>
      </c>
      <c r="F625" t="s">
        <v>291</v>
      </c>
      <c r="G625" s="11" t="s">
        <v>247</v>
      </c>
    </row>
    <row r="626" spans="1:13" x14ac:dyDescent="0.25">
      <c r="A626">
        <v>2021</v>
      </c>
      <c r="B626" s="8">
        <v>44253</v>
      </c>
      <c r="C626" s="50">
        <v>400</v>
      </c>
      <c r="D626" t="s">
        <v>286</v>
      </c>
      <c r="E626" t="s">
        <v>289</v>
      </c>
      <c r="F626" t="s">
        <v>291</v>
      </c>
      <c r="G626" s="11">
        <v>0.17163194444444443</v>
      </c>
      <c r="H626" t="s">
        <v>13</v>
      </c>
      <c r="I626" s="13">
        <v>80.900000000000006</v>
      </c>
      <c r="J626">
        <v>1626</v>
      </c>
      <c r="K626" s="10">
        <v>15.27</v>
      </c>
      <c r="L626">
        <v>1</v>
      </c>
    </row>
    <row r="627" spans="1:13" x14ac:dyDescent="0.25">
      <c r="A627">
        <v>2021</v>
      </c>
      <c r="B627" s="8">
        <v>44253</v>
      </c>
      <c r="C627" s="50">
        <v>500</v>
      </c>
      <c r="D627" t="s">
        <v>286</v>
      </c>
      <c r="E627" t="s">
        <v>289</v>
      </c>
      <c r="F627" t="s">
        <v>291</v>
      </c>
      <c r="G627" s="11" t="s">
        <v>247</v>
      </c>
    </row>
    <row r="628" spans="1:13" x14ac:dyDescent="0.25">
      <c r="A628">
        <v>2021</v>
      </c>
      <c r="B628" s="8">
        <v>44253</v>
      </c>
      <c r="C628" s="50">
        <v>600</v>
      </c>
      <c r="D628" t="s">
        <v>286</v>
      </c>
      <c r="E628" t="s">
        <v>289</v>
      </c>
      <c r="F628" t="s">
        <v>291</v>
      </c>
      <c r="G628" s="11">
        <v>0.25122685185185184</v>
      </c>
      <c r="H628" t="s">
        <v>13</v>
      </c>
      <c r="I628" s="13">
        <v>87.1</v>
      </c>
      <c r="J628">
        <v>379</v>
      </c>
      <c r="K628" s="10">
        <v>12.42</v>
      </c>
      <c r="L628">
        <v>1</v>
      </c>
    </row>
    <row r="629" spans="1:13" x14ac:dyDescent="0.25">
      <c r="A629">
        <v>2021</v>
      </c>
      <c r="B629" s="8">
        <v>44253</v>
      </c>
      <c r="C629" s="50">
        <v>600</v>
      </c>
      <c r="D629" t="s">
        <v>286</v>
      </c>
      <c r="E629" t="s">
        <v>289</v>
      </c>
      <c r="F629" t="s">
        <v>291</v>
      </c>
      <c r="G629" s="11">
        <v>0.25252314814814814</v>
      </c>
      <c r="H629" t="s">
        <v>13</v>
      </c>
      <c r="I629" s="13">
        <v>91.8</v>
      </c>
      <c r="J629">
        <v>782</v>
      </c>
      <c r="K629" s="10">
        <v>13.18</v>
      </c>
      <c r="L629">
        <v>1</v>
      </c>
    </row>
    <row r="630" spans="1:13" x14ac:dyDescent="0.25">
      <c r="A630">
        <v>2021</v>
      </c>
      <c r="B630" s="8">
        <v>44253</v>
      </c>
      <c r="C630" s="50">
        <v>600</v>
      </c>
      <c r="D630" t="s">
        <v>286</v>
      </c>
      <c r="E630" t="s">
        <v>289</v>
      </c>
      <c r="F630" t="s">
        <v>291</v>
      </c>
      <c r="G630" s="11">
        <v>0.25462962962962959</v>
      </c>
      <c r="H630" t="s">
        <v>13</v>
      </c>
      <c r="I630" s="13">
        <v>87.4</v>
      </c>
      <c r="J630">
        <v>1440</v>
      </c>
      <c r="K630" s="10">
        <v>7.93</v>
      </c>
      <c r="L630">
        <v>1</v>
      </c>
    </row>
    <row r="631" spans="1:13" x14ac:dyDescent="0.25">
      <c r="A631">
        <v>2021</v>
      </c>
      <c r="B631" s="8">
        <v>44253</v>
      </c>
      <c r="C631" s="50">
        <v>600</v>
      </c>
      <c r="D631" t="s">
        <v>286</v>
      </c>
      <c r="E631" t="s">
        <v>289</v>
      </c>
      <c r="F631" t="s">
        <v>291</v>
      </c>
      <c r="G631" s="11" t="s">
        <v>247</v>
      </c>
    </row>
    <row r="632" spans="1:13" x14ac:dyDescent="0.25">
      <c r="A632">
        <v>2021</v>
      </c>
      <c r="B632" s="8">
        <v>44253</v>
      </c>
      <c r="C632" s="50">
        <v>700</v>
      </c>
      <c r="D632" t="s">
        <v>286</v>
      </c>
      <c r="E632" t="s">
        <v>289</v>
      </c>
      <c r="F632" t="s">
        <v>291</v>
      </c>
      <c r="G632" s="11" t="s">
        <v>247</v>
      </c>
    </row>
    <row r="633" spans="1:13" x14ac:dyDescent="0.25">
      <c r="A633">
        <v>2021</v>
      </c>
      <c r="B633" s="8">
        <v>44253</v>
      </c>
      <c r="C633" s="50">
        <v>800</v>
      </c>
      <c r="D633" t="s">
        <v>286</v>
      </c>
      <c r="E633" t="s">
        <v>289</v>
      </c>
      <c r="F633" t="s">
        <v>291</v>
      </c>
      <c r="G633" s="11" t="s">
        <v>247</v>
      </c>
    </row>
    <row r="634" spans="1:13" x14ac:dyDescent="0.25">
      <c r="A634">
        <v>2021</v>
      </c>
      <c r="B634" s="8">
        <v>44253</v>
      </c>
      <c r="C634" s="50">
        <v>900</v>
      </c>
      <c r="D634" t="s">
        <v>286</v>
      </c>
      <c r="E634" t="s">
        <v>289</v>
      </c>
      <c r="F634" t="s">
        <v>291</v>
      </c>
      <c r="G634" s="11" t="s">
        <v>247</v>
      </c>
      <c r="M634" s="22" t="s">
        <v>55</v>
      </c>
    </row>
    <row r="635" spans="1:13" x14ac:dyDescent="0.25">
      <c r="A635">
        <v>2021</v>
      </c>
      <c r="B635" s="8">
        <v>44253</v>
      </c>
      <c r="C635" s="50">
        <v>1000</v>
      </c>
      <c r="D635" t="s">
        <v>286</v>
      </c>
      <c r="E635" t="s">
        <v>289</v>
      </c>
      <c r="F635" t="s">
        <v>291</v>
      </c>
      <c r="G635" s="11" t="s">
        <v>247</v>
      </c>
    </row>
    <row r="636" spans="1:13" x14ac:dyDescent="0.25">
      <c r="A636">
        <v>2021</v>
      </c>
      <c r="B636" s="8">
        <v>44253</v>
      </c>
      <c r="C636" s="50">
        <v>1100</v>
      </c>
      <c r="D636" t="s">
        <v>286</v>
      </c>
      <c r="E636" t="s">
        <v>289</v>
      </c>
      <c r="F636" t="s">
        <v>291</v>
      </c>
      <c r="G636" s="11" t="s">
        <v>247</v>
      </c>
    </row>
    <row r="637" spans="1:13" x14ac:dyDescent="0.25">
      <c r="A637">
        <v>2021</v>
      </c>
      <c r="B637" s="8">
        <v>44253</v>
      </c>
      <c r="C637" s="50">
        <v>1200</v>
      </c>
      <c r="D637" t="s">
        <v>286</v>
      </c>
      <c r="E637" t="s">
        <v>289</v>
      </c>
      <c r="F637" t="s">
        <v>291</v>
      </c>
      <c r="G637" s="11" t="s">
        <v>247</v>
      </c>
    </row>
    <row r="638" spans="1:13" x14ac:dyDescent="0.25">
      <c r="A638">
        <v>2021</v>
      </c>
      <c r="B638" s="8">
        <v>44253</v>
      </c>
      <c r="C638" s="50">
        <v>1300</v>
      </c>
      <c r="D638" t="s">
        <v>286</v>
      </c>
      <c r="E638" t="s">
        <v>289</v>
      </c>
      <c r="F638" t="s">
        <v>291</v>
      </c>
      <c r="G638" s="11" t="s">
        <v>247</v>
      </c>
    </row>
    <row r="639" spans="1:13" x14ac:dyDescent="0.25">
      <c r="A639">
        <v>2021</v>
      </c>
      <c r="B639" s="8">
        <v>44253</v>
      </c>
      <c r="C639" s="50">
        <v>1400</v>
      </c>
      <c r="D639" t="s">
        <v>286</v>
      </c>
      <c r="E639" t="s">
        <v>289</v>
      </c>
      <c r="F639" t="s">
        <v>291</v>
      </c>
      <c r="G639" s="11" t="s">
        <v>247</v>
      </c>
    </row>
    <row r="640" spans="1:13" x14ac:dyDescent="0.25">
      <c r="A640">
        <v>2021</v>
      </c>
      <c r="B640" s="8">
        <v>44253</v>
      </c>
      <c r="C640" s="50">
        <v>1500</v>
      </c>
      <c r="D640" t="s">
        <v>286</v>
      </c>
      <c r="E640" t="s">
        <v>289</v>
      </c>
      <c r="F640" t="s">
        <v>291</v>
      </c>
      <c r="G640" s="11" t="s">
        <v>247</v>
      </c>
    </row>
    <row r="641" spans="1:13" x14ac:dyDescent="0.25">
      <c r="A641">
        <v>2021</v>
      </c>
      <c r="B641" s="8">
        <v>44253</v>
      </c>
      <c r="C641" s="50">
        <v>1600</v>
      </c>
      <c r="D641" t="s">
        <v>286</v>
      </c>
      <c r="E641" t="s">
        <v>289</v>
      </c>
      <c r="F641" t="s">
        <v>291</v>
      </c>
      <c r="G641" s="11" t="s">
        <v>247</v>
      </c>
    </row>
    <row r="642" spans="1:13" x14ac:dyDescent="0.25">
      <c r="A642">
        <v>2021</v>
      </c>
      <c r="B642" s="8">
        <v>44253</v>
      </c>
      <c r="C642" s="50">
        <v>1700</v>
      </c>
      <c r="D642" t="s">
        <v>286</v>
      </c>
      <c r="E642" t="s">
        <v>289</v>
      </c>
      <c r="F642" t="s">
        <v>291</v>
      </c>
      <c r="G642" s="11" t="s">
        <v>247</v>
      </c>
    </row>
    <row r="643" spans="1:13" x14ac:dyDescent="0.25">
      <c r="A643">
        <v>2021</v>
      </c>
      <c r="B643" s="8">
        <v>44253</v>
      </c>
      <c r="C643" s="50">
        <v>1800</v>
      </c>
      <c r="D643" t="s">
        <v>286</v>
      </c>
      <c r="E643" t="s">
        <v>289</v>
      </c>
      <c r="F643" t="s">
        <v>291</v>
      </c>
      <c r="G643" s="11">
        <v>0.75383101851851853</v>
      </c>
      <c r="H643" t="s">
        <v>14</v>
      </c>
      <c r="I643" s="13">
        <v>52.7</v>
      </c>
      <c r="J643">
        <v>1211</v>
      </c>
      <c r="K643" s="10">
        <v>14.78</v>
      </c>
      <c r="L643">
        <v>1</v>
      </c>
    </row>
    <row r="644" spans="1:13" x14ac:dyDescent="0.25">
      <c r="A644">
        <v>2021</v>
      </c>
      <c r="B644" s="8">
        <v>44253</v>
      </c>
      <c r="C644" s="50">
        <v>1800</v>
      </c>
      <c r="D644" t="s">
        <v>286</v>
      </c>
      <c r="E644" s="22" t="s">
        <v>289</v>
      </c>
      <c r="F644" t="s">
        <v>291</v>
      </c>
      <c r="G644" s="11">
        <v>0.75594907407407408</v>
      </c>
      <c r="H644" t="s">
        <v>13</v>
      </c>
      <c r="I644" s="13">
        <v>82.9</v>
      </c>
      <c r="J644">
        <v>1892</v>
      </c>
      <c r="K644" s="10">
        <v>9.82</v>
      </c>
      <c r="L644">
        <v>1</v>
      </c>
      <c r="M644" s="22" t="s">
        <v>288</v>
      </c>
    </row>
    <row r="645" spans="1:13" x14ac:dyDescent="0.25">
      <c r="A645">
        <v>2021</v>
      </c>
      <c r="B645" s="8">
        <v>44253</v>
      </c>
      <c r="C645" s="50">
        <v>1800</v>
      </c>
      <c r="D645" t="s">
        <v>286</v>
      </c>
      <c r="E645" s="22" t="s">
        <v>289</v>
      </c>
      <c r="F645" t="s">
        <v>291</v>
      </c>
      <c r="G645" s="11">
        <v>0.75689814814814815</v>
      </c>
      <c r="H645" t="s">
        <v>14</v>
      </c>
      <c r="I645" s="13">
        <v>80.599999999999994</v>
      </c>
      <c r="J645">
        <v>2193</v>
      </c>
      <c r="K645" s="10">
        <v>3.98</v>
      </c>
      <c r="L645">
        <v>1</v>
      </c>
      <c r="M645" s="22" t="s">
        <v>190</v>
      </c>
    </row>
    <row r="646" spans="1:13" x14ac:dyDescent="0.25">
      <c r="A646">
        <v>2021</v>
      </c>
      <c r="B646" s="8">
        <v>44253</v>
      </c>
      <c r="C646" s="50">
        <v>1900</v>
      </c>
      <c r="D646" t="s">
        <v>286</v>
      </c>
      <c r="E646" s="22" t="s">
        <v>289</v>
      </c>
      <c r="F646" t="s">
        <v>291</v>
      </c>
      <c r="G646" s="11">
        <v>0.79471064814814818</v>
      </c>
      <c r="H646" t="s">
        <v>13</v>
      </c>
      <c r="I646" s="13">
        <v>69.400000000000006</v>
      </c>
      <c r="J646">
        <v>969</v>
      </c>
      <c r="K646" s="10">
        <v>11.11</v>
      </c>
      <c r="L646">
        <v>1</v>
      </c>
      <c r="M646" s="22" t="s">
        <v>56</v>
      </c>
    </row>
    <row r="647" spans="1:13" x14ac:dyDescent="0.25">
      <c r="A647">
        <v>2021</v>
      </c>
      <c r="B647" s="8">
        <v>44253</v>
      </c>
      <c r="C647" s="50">
        <v>2000</v>
      </c>
      <c r="D647" t="s">
        <v>286</v>
      </c>
      <c r="E647" s="22" t="s">
        <v>289</v>
      </c>
      <c r="F647" t="s">
        <v>291</v>
      </c>
      <c r="G647" s="11">
        <v>0.84858796296296291</v>
      </c>
      <c r="H647" t="s">
        <v>13</v>
      </c>
      <c r="I647" s="13">
        <v>81.8</v>
      </c>
      <c r="J647">
        <v>4750</v>
      </c>
      <c r="K647" s="10">
        <v>16.02</v>
      </c>
      <c r="L647">
        <v>1</v>
      </c>
    </row>
    <row r="648" spans="1:13" x14ac:dyDescent="0.25">
      <c r="A648">
        <v>2021</v>
      </c>
      <c r="B648" s="8">
        <v>44253</v>
      </c>
      <c r="C648" s="50">
        <v>2000</v>
      </c>
      <c r="D648" t="s">
        <v>286</v>
      </c>
      <c r="E648" s="22" t="s">
        <v>289</v>
      </c>
      <c r="F648" t="s">
        <v>291</v>
      </c>
      <c r="G648" s="11">
        <v>0.84924768518518512</v>
      </c>
      <c r="H648" t="s">
        <v>13</v>
      </c>
      <c r="I648" s="13">
        <v>70.2</v>
      </c>
      <c r="J648">
        <v>4927</v>
      </c>
      <c r="K648" s="10">
        <v>10.130000000000001</v>
      </c>
      <c r="L648">
        <v>1</v>
      </c>
    </row>
    <row r="649" spans="1:13" x14ac:dyDescent="0.25">
      <c r="A649">
        <v>2021</v>
      </c>
      <c r="B649" s="8">
        <v>44253</v>
      </c>
      <c r="C649" s="50">
        <v>2000</v>
      </c>
      <c r="D649" t="s">
        <v>286</v>
      </c>
      <c r="E649" s="22" t="s">
        <v>289</v>
      </c>
      <c r="F649" t="s">
        <v>291</v>
      </c>
      <c r="G649" s="11">
        <v>0.85160879629629627</v>
      </c>
      <c r="H649" t="s">
        <v>14</v>
      </c>
      <c r="I649" s="13">
        <v>52.5</v>
      </c>
      <c r="J649">
        <v>5633</v>
      </c>
      <c r="K649" s="10">
        <v>10.7</v>
      </c>
      <c r="L649">
        <v>1</v>
      </c>
      <c r="M649" s="22" t="s">
        <v>46</v>
      </c>
    </row>
    <row r="650" spans="1:13" x14ac:dyDescent="0.25">
      <c r="A650">
        <v>2021</v>
      </c>
      <c r="B650" s="8">
        <v>44253</v>
      </c>
      <c r="C650" s="50">
        <v>2000</v>
      </c>
      <c r="D650" t="s">
        <v>286</v>
      </c>
      <c r="E650" s="22" t="s">
        <v>289</v>
      </c>
      <c r="F650" t="s">
        <v>291</v>
      </c>
      <c r="G650" s="11">
        <v>0.8523842592592592</v>
      </c>
      <c r="H650" t="s">
        <v>13</v>
      </c>
      <c r="I650" s="13">
        <v>50.2</v>
      </c>
      <c r="J650">
        <v>5879</v>
      </c>
      <c r="K650" s="10">
        <v>14.88</v>
      </c>
      <c r="L650">
        <v>1</v>
      </c>
      <c r="M650" s="22" t="s">
        <v>47</v>
      </c>
    </row>
    <row r="651" spans="1:13" x14ac:dyDescent="0.25">
      <c r="A651">
        <v>2021</v>
      </c>
      <c r="B651" s="8">
        <v>44253</v>
      </c>
      <c r="C651" s="50">
        <v>2100</v>
      </c>
      <c r="D651" t="s">
        <v>286</v>
      </c>
      <c r="E651" s="22" t="s">
        <v>289</v>
      </c>
      <c r="F651" t="s">
        <v>291</v>
      </c>
      <c r="G651" s="11">
        <v>0.8793981481481481</v>
      </c>
      <c r="H651" t="s">
        <v>14</v>
      </c>
      <c r="I651" s="13">
        <v>75.2</v>
      </c>
      <c r="J651">
        <v>1460</v>
      </c>
      <c r="K651" s="10">
        <v>12.01</v>
      </c>
      <c r="L651">
        <v>1</v>
      </c>
    </row>
    <row r="652" spans="1:13" x14ac:dyDescent="0.25">
      <c r="A652">
        <v>2021</v>
      </c>
      <c r="B652" s="8">
        <v>44253</v>
      </c>
      <c r="C652" s="50">
        <v>2200</v>
      </c>
      <c r="D652" t="s">
        <v>286</v>
      </c>
      <c r="E652" s="22" t="s">
        <v>289</v>
      </c>
      <c r="F652" t="s">
        <v>291</v>
      </c>
      <c r="G652" s="11" t="s">
        <v>247</v>
      </c>
    </row>
    <row r="653" spans="1:13" x14ac:dyDescent="0.25">
      <c r="A653">
        <v>2021</v>
      </c>
      <c r="B653" s="8">
        <v>44253</v>
      </c>
      <c r="C653" s="50">
        <v>2300</v>
      </c>
      <c r="D653" t="s">
        <v>286</v>
      </c>
      <c r="E653" s="22" t="s">
        <v>289</v>
      </c>
      <c r="F653" t="s">
        <v>291</v>
      </c>
      <c r="G653" s="11" t="s">
        <v>247</v>
      </c>
    </row>
    <row r="654" spans="1:13" x14ac:dyDescent="0.25">
      <c r="A654">
        <v>2021</v>
      </c>
      <c r="B654" s="16">
        <v>44254</v>
      </c>
      <c r="C654" s="50">
        <v>200</v>
      </c>
      <c r="D654" t="s">
        <v>286</v>
      </c>
      <c r="E654" t="s">
        <v>289</v>
      </c>
      <c r="F654" t="s">
        <v>290</v>
      </c>
      <c r="G654" s="9">
        <v>9.976851851851852E-2</v>
      </c>
      <c r="H654" t="s">
        <v>13</v>
      </c>
      <c r="I654" s="13">
        <v>88.6</v>
      </c>
      <c r="J654">
        <v>5381</v>
      </c>
      <c r="K654" s="10">
        <v>15.5</v>
      </c>
      <c r="L654">
        <v>1</v>
      </c>
      <c r="M654" s="22" t="s">
        <v>302</v>
      </c>
    </row>
    <row r="655" spans="1:13" x14ac:dyDescent="0.25">
      <c r="A655">
        <v>2021</v>
      </c>
      <c r="B655" s="16">
        <v>44254</v>
      </c>
      <c r="C655" s="50">
        <v>1800</v>
      </c>
      <c r="D655" t="s">
        <v>286</v>
      </c>
      <c r="E655" t="s">
        <v>289</v>
      </c>
      <c r="F655" t="s">
        <v>290</v>
      </c>
      <c r="G655" s="9">
        <v>0.76141203703703697</v>
      </c>
      <c r="H655" t="s">
        <v>14</v>
      </c>
      <c r="I655" s="13">
        <v>86</v>
      </c>
      <c r="J655">
        <v>3491</v>
      </c>
      <c r="K655" s="10">
        <v>86</v>
      </c>
      <c r="L655">
        <v>1</v>
      </c>
      <c r="M655" s="22" t="s">
        <v>302</v>
      </c>
    </row>
    <row r="656" spans="1:13" x14ac:dyDescent="0.25">
      <c r="A656">
        <v>2021</v>
      </c>
      <c r="B656" s="16">
        <v>44254</v>
      </c>
      <c r="C656" s="50">
        <v>2000</v>
      </c>
      <c r="D656" t="s">
        <v>286</v>
      </c>
      <c r="E656" t="s">
        <v>289</v>
      </c>
      <c r="F656" t="s">
        <v>290</v>
      </c>
      <c r="G656" s="9">
        <v>0.83929398148148149</v>
      </c>
      <c r="H656" t="s">
        <v>13</v>
      </c>
      <c r="I656" s="13">
        <v>87</v>
      </c>
      <c r="J656">
        <v>1966</v>
      </c>
      <c r="K656" s="10">
        <v>15.61</v>
      </c>
      <c r="L656">
        <v>1</v>
      </c>
      <c r="M656" s="22" t="s">
        <v>302</v>
      </c>
    </row>
    <row r="657" spans="1:13" x14ac:dyDescent="0.25">
      <c r="A657">
        <v>2021</v>
      </c>
      <c r="B657" s="16">
        <v>44254</v>
      </c>
      <c r="C657" s="50">
        <v>2100</v>
      </c>
      <c r="D657" t="s">
        <v>286</v>
      </c>
      <c r="E657" t="s">
        <v>289</v>
      </c>
      <c r="F657" t="s">
        <v>290</v>
      </c>
      <c r="G657" s="9">
        <v>0.87541666666666673</v>
      </c>
      <c r="H657" t="s">
        <v>14</v>
      </c>
      <c r="I657" s="13">
        <v>84.2</v>
      </c>
      <c r="J657">
        <v>132</v>
      </c>
      <c r="K657" s="10">
        <v>15.23</v>
      </c>
      <c r="L657">
        <v>1</v>
      </c>
      <c r="M657" s="22" t="s">
        <v>302</v>
      </c>
    </row>
    <row r="658" spans="1:13" x14ac:dyDescent="0.25">
      <c r="A658">
        <v>2021</v>
      </c>
      <c r="B658" s="16">
        <v>44254</v>
      </c>
      <c r="C658" s="50">
        <v>2200</v>
      </c>
      <c r="D658" t="s">
        <v>286</v>
      </c>
      <c r="E658" t="s">
        <v>289</v>
      </c>
      <c r="F658" t="s">
        <v>290</v>
      </c>
      <c r="G658" s="9">
        <v>0.96078703703703694</v>
      </c>
      <c r="H658" t="s">
        <v>13</v>
      </c>
      <c r="I658" s="13">
        <v>86.9</v>
      </c>
      <c r="J658">
        <v>748</v>
      </c>
      <c r="K658" s="10">
        <v>10.86</v>
      </c>
      <c r="L658">
        <v>1</v>
      </c>
      <c r="M658" s="22" t="s">
        <v>302</v>
      </c>
    </row>
    <row r="659" spans="1:13" x14ac:dyDescent="0.25">
      <c r="A659">
        <v>2021</v>
      </c>
      <c r="B659" s="8">
        <v>44255</v>
      </c>
      <c r="C659" s="50">
        <v>0</v>
      </c>
      <c r="D659" t="s">
        <v>286</v>
      </c>
      <c r="E659" s="22" t="s">
        <v>289</v>
      </c>
      <c r="F659" t="s">
        <v>290</v>
      </c>
      <c r="G659" s="11">
        <v>1.3726851851851851E-2</v>
      </c>
      <c r="H659" t="s">
        <v>14</v>
      </c>
      <c r="I659" s="13">
        <v>71.7</v>
      </c>
      <c r="J659">
        <v>4289</v>
      </c>
      <c r="K659" s="10">
        <v>9.2799999999999994</v>
      </c>
      <c r="L659">
        <v>1</v>
      </c>
    </row>
    <row r="660" spans="1:13" x14ac:dyDescent="0.25">
      <c r="A660">
        <v>2021</v>
      </c>
      <c r="B660" s="8">
        <v>44255</v>
      </c>
      <c r="C660" s="50">
        <v>100</v>
      </c>
      <c r="D660" t="s">
        <v>286</v>
      </c>
      <c r="E660" s="22" t="s">
        <v>289</v>
      </c>
      <c r="F660" t="s">
        <v>290</v>
      </c>
      <c r="G660" s="11" t="s">
        <v>247</v>
      </c>
    </row>
    <row r="661" spans="1:13" x14ac:dyDescent="0.25">
      <c r="A661">
        <v>2021</v>
      </c>
      <c r="B661" s="8">
        <v>44255</v>
      </c>
      <c r="C661" s="50">
        <v>200</v>
      </c>
      <c r="D661" t="s">
        <v>286</v>
      </c>
      <c r="E661" s="22" t="s">
        <v>289</v>
      </c>
      <c r="F661" t="s">
        <v>290</v>
      </c>
      <c r="G661" s="11">
        <v>8.5810185185185184E-2</v>
      </c>
      <c r="H661" t="s">
        <v>13</v>
      </c>
      <c r="I661" s="13">
        <v>78.400000000000006</v>
      </c>
      <c r="J661">
        <v>822</v>
      </c>
      <c r="K661" s="10">
        <v>10.51</v>
      </c>
      <c r="L661">
        <v>1</v>
      </c>
    </row>
    <row r="662" spans="1:13" x14ac:dyDescent="0.25">
      <c r="A662">
        <v>2021</v>
      </c>
      <c r="B662" s="8">
        <v>44255</v>
      </c>
      <c r="C662" s="50">
        <v>200</v>
      </c>
      <c r="D662" t="s">
        <v>286</v>
      </c>
      <c r="E662" s="22" t="s">
        <v>289</v>
      </c>
      <c r="F662" t="s">
        <v>290</v>
      </c>
      <c r="G662" s="11">
        <v>9.2523148148148146E-2</v>
      </c>
      <c r="H662" t="s">
        <v>13</v>
      </c>
      <c r="I662" s="13">
        <v>73</v>
      </c>
      <c r="J662">
        <v>3072</v>
      </c>
      <c r="K662" s="10">
        <v>12.32</v>
      </c>
      <c r="L662">
        <v>1</v>
      </c>
    </row>
    <row r="663" spans="1:13" x14ac:dyDescent="0.25">
      <c r="A663">
        <v>2021</v>
      </c>
      <c r="B663" s="8">
        <v>44255</v>
      </c>
      <c r="C663" s="50">
        <v>300</v>
      </c>
      <c r="D663" t="s">
        <v>286</v>
      </c>
      <c r="E663" s="22" t="s">
        <v>289</v>
      </c>
      <c r="F663" t="s">
        <v>290</v>
      </c>
      <c r="G663" s="11">
        <v>0.12646990740740741</v>
      </c>
      <c r="H663" t="s">
        <v>13</v>
      </c>
      <c r="I663" s="13">
        <v>70.400000000000006</v>
      </c>
      <c r="J663">
        <v>482</v>
      </c>
      <c r="K663" s="10">
        <v>16.18</v>
      </c>
      <c r="L663">
        <v>1</v>
      </c>
    </row>
    <row r="664" spans="1:13" x14ac:dyDescent="0.25">
      <c r="A664">
        <v>2021</v>
      </c>
      <c r="B664" s="8">
        <v>44255</v>
      </c>
      <c r="C664" s="50">
        <v>300</v>
      </c>
      <c r="D664" t="s">
        <v>286</v>
      </c>
      <c r="E664" s="22" t="s">
        <v>289</v>
      </c>
      <c r="F664" t="s">
        <v>290</v>
      </c>
      <c r="G664" s="11">
        <v>0.14216435185185186</v>
      </c>
      <c r="H664" t="s">
        <v>13</v>
      </c>
      <c r="I664" s="13">
        <v>73.099999999999994</v>
      </c>
      <c r="J664">
        <v>5730</v>
      </c>
      <c r="K664" s="10">
        <v>14.16</v>
      </c>
      <c r="L664">
        <v>1</v>
      </c>
    </row>
    <row r="665" spans="1:13" x14ac:dyDescent="0.25">
      <c r="A665">
        <v>2021</v>
      </c>
      <c r="B665" s="8">
        <v>44255</v>
      </c>
      <c r="C665" s="50">
        <v>300</v>
      </c>
      <c r="D665" t="s">
        <v>286</v>
      </c>
      <c r="E665" s="22" t="s">
        <v>289</v>
      </c>
      <c r="F665" t="s">
        <v>290</v>
      </c>
      <c r="G665" s="11">
        <v>0.14504629629629631</v>
      </c>
      <c r="H665" t="s">
        <v>13</v>
      </c>
      <c r="I665" s="13">
        <v>73.400000000000006</v>
      </c>
      <c r="J665">
        <v>6674</v>
      </c>
      <c r="K665" s="10">
        <v>14.21</v>
      </c>
      <c r="L665">
        <v>1</v>
      </c>
    </row>
    <row r="666" spans="1:13" x14ac:dyDescent="0.25">
      <c r="A666">
        <v>2021</v>
      </c>
      <c r="B666" s="8">
        <v>44255</v>
      </c>
      <c r="C666" s="50">
        <v>400</v>
      </c>
      <c r="D666" t="s">
        <v>286</v>
      </c>
      <c r="E666" s="22" t="s">
        <v>289</v>
      </c>
      <c r="F666" t="s">
        <v>290</v>
      </c>
      <c r="G666" s="11">
        <v>0.17591435185185186</v>
      </c>
      <c r="H666" t="s">
        <v>13</v>
      </c>
      <c r="I666" s="13">
        <v>72.8</v>
      </c>
      <c r="J666">
        <v>2782</v>
      </c>
      <c r="K666" s="10">
        <v>8.2899999999999991</v>
      </c>
      <c r="L666">
        <v>1</v>
      </c>
    </row>
    <row r="667" spans="1:13" x14ac:dyDescent="0.25">
      <c r="A667">
        <v>2021</v>
      </c>
      <c r="B667" s="8">
        <v>44255</v>
      </c>
      <c r="C667" s="50">
        <v>500</v>
      </c>
      <c r="D667" t="s">
        <v>286</v>
      </c>
      <c r="E667" s="22" t="s">
        <v>289</v>
      </c>
      <c r="F667" t="s">
        <v>290</v>
      </c>
      <c r="G667" s="11" t="s">
        <v>247</v>
      </c>
    </row>
    <row r="668" spans="1:13" x14ac:dyDescent="0.25">
      <c r="A668">
        <v>2021</v>
      </c>
      <c r="B668" s="8">
        <v>44255</v>
      </c>
      <c r="C668" s="50">
        <v>600</v>
      </c>
      <c r="D668" t="s">
        <v>286</v>
      </c>
      <c r="E668" s="22" t="s">
        <v>289</v>
      </c>
      <c r="F668" t="s">
        <v>290</v>
      </c>
      <c r="G668" s="11" t="s">
        <v>247</v>
      </c>
    </row>
    <row r="669" spans="1:13" x14ac:dyDescent="0.25">
      <c r="A669">
        <v>2021</v>
      </c>
      <c r="B669" s="8">
        <v>44255</v>
      </c>
      <c r="C669" s="50">
        <v>700</v>
      </c>
      <c r="D669" t="s">
        <v>286</v>
      </c>
      <c r="E669" s="22" t="s">
        <v>289</v>
      </c>
      <c r="F669" t="s">
        <v>290</v>
      </c>
      <c r="G669" s="11">
        <v>0.29700231481481482</v>
      </c>
      <c r="H669" t="s">
        <v>13</v>
      </c>
      <c r="I669" s="13">
        <v>73.8</v>
      </c>
      <c r="J669">
        <v>1606</v>
      </c>
      <c r="K669" s="10">
        <v>3.86</v>
      </c>
      <c r="L669">
        <v>1</v>
      </c>
    </row>
    <row r="670" spans="1:13" x14ac:dyDescent="0.25">
      <c r="A670">
        <v>2021</v>
      </c>
      <c r="B670" s="8">
        <v>44255</v>
      </c>
      <c r="C670" s="50">
        <v>700</v>
      </c>
      <c r="D670" t="s">
        <v>286</v>
      </c>
      <c r="E670" s="22" t="s">
        <v>289</v>
      </c>
      <c r="F670" t="s">
        <v>290</v>
      </c>
      <c r="G670" s="11">
        <v>0.29721064814814818</v>
      </c>
      <c r="H670" t="s">
        <v>13</v>
      </c>
      <c r="I670" s="13">
        <v>74.400000000000006</v>
      </c>
      <c r="J670">
        <v>1668</v>
      </c>
      <c r="K670" s="10">
        <v>4.9800000000000004</v>
      </c>
      <c r="L670">
        <v>1</v>
      </c>
    </row>
    <row r="671" spans="1:13" x14ac:dyDescent="0.25">
      <c r="A671">
        <v>2021</v>
      </c>
      <c r="B671" s="8">
        <v>44255</v>
      </c>
      <c r="C671" s="50">
        <v>700</v>
      </c>
      <c r="D671" t="s">
        <v>286</v>
      </c>
      <c r="E671" s="22" t="s">
        <v>289</v>
      </c>
      <c r="F671" t="s">
        <v>290</v>
      </c>
      <c r="G671" s="11">
        <v>0.29716435185185186</v>
      </c>
      <c r="H671" t="s">
        <v>13</v>
      </c>
      <c r="I671" s="13">
        <v>69.099999999999994</v>
      </c>
      <c r="J671">
        <v>1654</v>
      </c>
      <c r="K671" s="10">
        <v>5.12</v>
      </c>
      <c r="L671">
        <v>1</v>
      </c>
    </row>
    <row r="672" spans="1:13" x14ac:dyDescent="0.25">
      <c r="A672">
        <v>2021</v>
      </c>
      <c r="B672" s="8">
        <v>44255</v>
      </c>
      <c r="C672" s="50">
        <v>800</v>
      </c>
      <c r="D672" t="s">
        <v>286</v>
      </c>
      <c r="E672" s="22" t="s">
        <v>289</v>
      </c>
      <c r="F672" t="s">
        <v>290</v>
      </c>
      <c r="G672" s="11" t="s">
        <v>247</v>
      </c>
    </row>
    <row r="673" spans="1:12" x14ac:dyDescent="0.25">
      <c r="A673">
        <v>2021</v>
      </c>
      <c r="B673" s="8">
        <v>44255</v>
      </c>
      <c r="C673" s="50">
        <v>900</v>
      </c>
      <c r="D673" t="s">
        <v>286</v>
      </c>
      <c r="E673" s="22" t="s">
        <v>289</v>
      </c>
      <c r="F673" t="s">
        <v>290</v>
      </c>
      <c r="G673" s="11" t="s">
        <v>247</v>
      </c>
    </row>
    <row r="674" spans="1:12" x14ac:dyDescent="0.25">
      <c r="A674">
        <v>2021</v>
      </c>
      <c r="B674" s="8">
        <v>44255</v>
      </c>
      <c r="C674" s="50">
        <v>1000</v>
      </c>
      <c r="D674" t="s">
        <v>286</v>
      </c>
      <c r="E674" s="22" t="s">
        <v>289</v>
      </c>
      <c r="F674" t="s">
        <v>290</v>
      </c>
      <c r="G674" s="11" t="s">
        <v>247</v>
      </c>
    </row>
    <row r="675" spans="1:12" x14ac:dyDescent="0.25">
      <c r="A675">
        <v>2021</v>
      </c>
      <c r="B675" s="8">
        <v>44255</v>
      </c>
      <c r="C675" s="50">
        <v>1100</v>
      </c>
      <c r="D675" t="s">
        <v>286</v>
      </c>
      <c r="E675" s="22" t="s">
        <v>289</v>
      </c>
      <c r="F675" t="s">
        <v>290</v>
      </c>
      <c r="G675" s="11" t="s">
        <v>247</v>
      </c>
    </row>
    <row r="676" spans="1:12" x14ac:dyDescent="0.25">
      <c r="A676">
        <v>2021</v>
      </c>
      <c r="B676" s="8">
        <v>44255</v>
      </c>
      <c r="C676" s="50">
        <v>1200</v>
      </c>
      <c r="D676" t="s">
        <v>286</v>
      </c>
      <c r="E676" s="22" t="s">
        <v>289</v>
      </c>
      <c r="F676" t="s">
        <v>290</v>
      </c>
      <c r="G676" s="11" t="s">
        <v>247</v>
      </c>
    </row>
    <row r="677" spans="1:12" x14ac:dyDescent="0.25">
      <c r="A677">
        <v>2021</v>
      </c>
      <c r="B677" s="8">
        <v>44255</v>
      </c>
      <c r="C677" s="50">
        <v>1300</v>
      </c>
      <c r="D677" t="s">
        <v>286</v>
      </c>
      <c r="E677" s="22" t="s">
        <v>289</v>
      </c>
      <c r="F677" t="s">
        <v>290</v>
      </c>
      <c r="G677" s="11" t="s">
        <v>247</v>
      </c>
    </row>
    <row r="678" spans="1:12" x14ac:dyDescent="0.25">
      <c r="A678">
        <v>2021</v>
      </c>
      <c r="B678" s="8">
        <v>44255</v>
      </c>
      <c r="C678" s="50">
        <v>1400</v>
      </c>
      <c r="D678" t="s">
        <v>286</v>
      </c>
      <c r="E678" s="22" t="s">
        <v>289</v>
      </c>
      <c r="F678" t="s">
        <v>290</v>
      </c>
      <c r="G678" s="11" t="s">
        <v>247</v>
      </c>
    </row>
    <row r="679" spans="1:12" x14ac:dyDescent="0.25">
      <c r="A679">
        <v>2021</v>
      </c>
      <c r="B679" s="8">
        <v>44255</v>
      </c>
      <c r="C679" s="50">
        <v>1500</v>
      </c>
      <c r="D679" t="s">
        <v>286</v>
      </c>
      <c r="E679" s="22" t="s">
        <v>289</v>
      </c>
      <c r="F679" t="s">
        <v>290</v>
      </c>
      <c r="G679" s="11" t="s">
        <v>247</v>
      </c>
    </row>
    <row r="680" spans="1:12" x14ac:dyDescent="0.25">
      <c r="A680">
        <v>2021</v>
      </c>
      <c r="B680" s="8">
        <v>44255</v>
      </c>
      <c r="C680" s="50">
        <v>1600</v>
      </c>
      <c r="D680" t="s">
        <v>286</v>
      </c>
      <c r="E680" s="22" t="s">
        <v>289</v>
      </c>
      <c r="F680" t="s">
        <v>290</v>
      </c>
      <c r="G680" s="11" t="s">
        <v>247</v>
      </c>
    </row>
    <row r="681" spans="1:12" x14ac:dyDescent="0.25">
      <c r="A681">
        <v>2021</v>
      </c>
      <c r="B681" s="8">
        <v>44255</v>
      </c>
      <c r="C681" s="50">
        <v>1700</v>
      </c>
      <c r="D681" t="s">
        <v>286</v>
      </c>
      <c r="E681" s="22" t="s">
        <v>289</v>
      </c>
      <c r="F681" t="s">
        <v>290</v>
      </c>
      <c r="G681" s="11" t="s">
        <v>247</v>
      </c>
    </row>
    <row r="682" spans="1:12" x14ac:dyDescent="0.25">
      <c r="A682">
        <v>2021</v>
      </c>
      <c r="B682" s="8">
        <v>44255</v>
      </c>
      <c r="C682" s="50">
        <v>1800</v>
      </c>
      <c r="D682" t="s">
        <v>286</v>
      </c>
      <c r="E682" s="22" t="s">
        <v>289</v>
      </c>
      <c r="F682" t="s">
        <v>290</v>
      </c>
      <c r="G682" s="11" t="s">
        <v>247</v>
      </c>
    </row>
    <row r="683" spans="1:12" x14ac:dyDescent="0.25">
      <c r="A683">
        <v>2021</v>
      </c>
      <c r="B683" s="8">
        <v>44255</v>
      </c>
      <c r="C683" s="50">
        <v>1900</v>
      </c>
      <c r="D683" t="s">
        <v>286</v>
      </c>
      <c r="E683" s="22" t="s">
        <v>289</v>
      </c>
      <c r="F683" t="s">
        <v>290</v>
      </c>
      <c r="G683" s="11">
        <v>0.80266203703703709</v>
      </c>
      <c r="H683" t="s">
        <v>13</v>
      </c>
      <c r="I683" s="13">
        <v>65.3</v>
      </c>
      <c r="J683">
        <v>3743</v>
      </c>
      <c r="K683" s="10">
        <v>14.91</v>
      </c>
      <c r="L683">
        <v>1</v>
      </c>
    </row>
    <row r="684" spans="1:12" x14ac:dyDescent="0.25">
      <c r="A684">
        <v>2021</v>
      </c>
      <c r="B684" s="8">
        <v>44255</v>
      </c>
      <c r="C684" s="50">
        <v>1900</v>
      </c>
      <c r="D684" t="s">
        <v>286</v>
      </c>
      <c r="E684" s="22" t="s">
        <v>289</v>
      </c>
      <c r="F684" t="s">
        <v>290</v>
      </c>
      <c r="G684" s="11">
        <v>0.80562500000000004</v>
      </c>
      <c r="H684" t="s">
        <v>13</v>
      </c>
      <c r="I684" s="13">
        <v>73</v>
      </c>
      <c r="J684">
        <v>4754</v>
      </c>
      <c r="K684" s="10">
        <v>16.440000000000001</v>
      </c>
      <c r="L684">
        <v>1</v>
      </c>
    </row>
    <row r="685" spans="1:12" x14ac:dyDescent="0.25">
      <c r="A685">
        <v>2021</v>
      </c>
      <c r="B685" s="8">
        <v>44255</v>
      </c>
      <c r="C685" s="50">
        <v>2000</v>
      </c>
      <c r="D685" t="s">
        <v>286</v>
      </c>
      <c r="E685" s="22" t="s">
        <v>289</v>
      </c>
      <c r="F685" t="s">
        <v>290</v>
      </c>
      <c r="G685" s="11">
        <v>0.83780092592592592</v>
      </c>
      <c r="H685" t="s">
        <v>14</v>
      </c>
      <c r="I685" s="13">
        <v>68</v>
      </c>
      <c r="J685">
        <v>1477</v>
      </c>
      <c r="K685" s="10">
        <v>8.66</v>
      </c>
      <c r="L685">
        <v>1</v>
      </c>
    </row>
    <row r="686" spans="1:12" x14ac:dyDescent="0.25">
      <c r="A686">
        <v>2021</v>
      </c>
      <c r="B686" s="8">
        <v>44255</v>
      </c>
      <c r="C686" s="50">
        <v>2100</v>
      </c>
      <c r="D686" t="s">
        <v>286</v>
      </c>
      <c r="E686" s="22" t="s">
        <v>289</v>
      </c>
      <c r="F686" t="s">
        <v>290</v>
      </c>
      <c r="G686" s="11">
        <v>0.87749999999999995</v>
      </c>
      <c r="H686" t="s">
        <v>14</v>
      </c>
      <c r="I686" s="13">
        <v>72.8</v>
      </c>
      <c r="J686">
        <v>818</v>
      </c>
      <c r="K686" s="10">
        <v>11.98</v>
      </c>
      <c r="L686">
        <v>1</v>
      </c>
    </row>
    <row r="687" spans="1:12" x14ac:dyDescent="0.25">
      <c r="A687">
        <v>2021</v>
      </c>
      <c r="B687" s="8">
        <v>44255</v>
      </c>
      <c r="C687" s="50">
        <v>2200</v>
      </c>
      <c r="D687" t="s">
        <v>286</v>
      </c>
      <c r="E687" s="22" t="s">
        <v>289</v>
      </c>
      <c r="F687" t="s">
        <v>290</v>
      </c>
      <c r="G687" s="11">
        <v>0.91959490740740746</v>
      </c>
      <c r="H687" t="s">
        <v>14</v>
      </c>
      <c r="I687" s="13">
        <v>73.2</v>
      </c>
      <c r="J687">
        <v>950</v>
      </c>
      <c r="K687" s="10">
        <v>8.64</v>
      </c>
      <c r="L687">
        <v>1</v>
      </c>
    </row>
    <row r="688" spans="1:12" x14ac:dyDescent="0.25">
      <c r="A688">
        <v>2021</v>
      </c>
      <c r="B688" s="8">
        <v>44255</v>
      </c>
      <c r="C688" s="50">
        <v>2200</v>
      </c>
      <c r="D688" t="s">
        <v>286</v>
      </c>
      <c r="E688" s="22" t="s">
        <v>289</v>
      </c>
      <c r="F688" t="s">
        <v>290</v>
      </c>
      <c r="G688" s="11">
        <v>0.92065972222222225</v>
      </c>
      <c r="H688" t="s">
        <v>13</v>
      </c>
      <c r="I688" s="13">
        <v>71.900000000000006</v>
      </c>
      <c r="J688">
        <v>1303</v>
      </c>
      <c r="K688" s="10">
        <v>17.100000000000001</v>
      </c>
      <c r="L688">
        <v>1</v>
      </c>
    </row>
    <row r="689" spans="1:12" x14ac:dyDescent="0.25">
      <c r="A689">
        <v>2021</v>
      </c>
      <c r="B689" s="8">
        <v>44255</v>
      </c>
      <c r="C689" s="50">
        <v>2200</v>
      </c>
      <c r="D689" t="s">
        <v>286</v>
      </c>
      <c r="E689" s="22" t="s">
        <v>289</v>
      </c>
      <c r="F689" t="s">
        <v>290</v>
      </c>
      <c r="G689" s="11">
        <v>0.92439814814814814</v>
      </c>
      <c r="H689" t="s">
        <v>14</v>
      </c>
      <c r="I689" s="13">
        <v>69.900000000000006</v>
      </c>
      <c r="J689">
        <v>2535</v>
      </c>
      <c r="K689" s="10">
        <v>9.15</v>
      </c>
      <c r="L689">
        <v>1</v>
      </c>
    </row>
    <row r="690" spans="1:12" x14ac:dyDescent="0.25">
      <c r="A690">
        <v>2021</v>
      </c>
      <c r="B690" s="8">
        <v>44255</v>
      </c>
      <c r="C690" s="50">
        <v>2300</v>
      </c>
      <c r="D690" t="s">
        <v>286</v>
      </c>
      <c r="E690" s="22" t="s">
        <v>289</v>
      </c>
      <c r="F690" t="s">
        <v>290</v>
      </c>
      <c r="G690" s="11">
        <v>0.97695601851851854</v>
      </c>
      <c r="H690" t="s">
        <v>13</v>
      </c>
      <c r="I690" s="13">
        <v>73.8</v>
      </c>
      <c r="J690">
        <v>5844</v>
      </c>
      <c r="K690" s="10">
        <v>15.96</v>
      </c>
      <c r="L690">
        <v>1</v>
      </c>
    </row>
    <row r="691" spans="1:12" x14ac:dyDescent="0.25">
      <c r="A691">
        <v>2021</v>
      </c>
      <c r="B691" s="8">
        <v>44256</v>
      </c>
      <c r="C691" s="50">
        <v>0</v>
      </c>
      <c r="D691" t="s">
        <v>286</v>
      </c>
      <c r="E691" s="22" t="s">
        <v>289</v>
      </c>
      <c r="F691" t="s">
        <v>290</v>
      </c>
      <c r="G691" s="11" t="s">
        <v>247</v>
      </c>
    </row>
    <row r="692" spans="1:12" x14ac:dyDescent="0.25">
      <c r="A692">
        <v>2021</v>
      </c>
      <c r="B692" s="8">
        <v>44256</v>
      </c>
      <c r="C692" s="50">
        <v>100</v>
      </c>
      <c r="D692" t="s">
        <v>286</v>
      </c>
      <c r="E692" s="22" t="s">
        <v>289</v>
      </c>
      <c r="F692" t="s">
        <v>290</v>
      </c>
      <c r="G692" s="11" t="s">
        <v>247</v>
      </c>
    </row>
    <row r="693" spans="1:12" x14ac:dyDescent="0.25">
      <c r="A693">
        <v>2021</v>
      </c>
      <c r="B693" s="8">
        <v>44256</v>
      </c>
      <c r="C693" s="50">
        <v>200</v>
      </c>
      <c r="D693" t="s">
        <v>286</v>
      </c>
      <c r="E693" s="22" t="s">
        <v>289</v>
      </c>
      <c r="F693" t="s">
        <v>290</v>
      </c>
      <c r="G693" s="11" t="s">
        <v>247</v>
      </c>
    </row>
    <row r="694" spans="1:12" x14ac:dyDescent="0.25">
      <c r="A694">
        <v>2021</v>
      </c>
      <c r="B694" s="8">
        <v>44256</v>
      </c>
      <c r="C694" s="50">
        <v>300</v>
      </c>
      <c r="D694" t="s">
        <v>286</v>
      </c>
      <c r="E694" s="22" t="s">
        <v>289</v>
      </c>
      <c r="F694" t="s">
        <v>290</v>
      </c>
      <c r="G694" s="11">
        <v>0.12814814814814815</v>
      </c>
      <c r="H694" t="s">
        <v>13</v>
      </c>
      <c r="I694" s="13">
        <v>69.599999999999994</v>
      </c>
      <c r="J694">
        <v>999</v>
      </c>
      <c r="K694" s="10">
        <v>7.18</v>
      </c>
      <c r="L694">
        <v>1</v>
      </c>
    </row>
    <row r="695" spans="1:12" x14ac:dyDescent="0.25">
      <c r="A695">
        <v>2021</v>
      </c>
      <c r="B695" s="8">
        <v>44256</v>
      </c>
      <c r="C695" s="50">
        <v>400</v>
      </c>
      <c r="D695" t="s">
        <v>286</v>
      </c>
      <c r="E695" s="22" t="s">
        <v>289</v>
      </c>
      <c r="F695" t="s">
        <v>290</v>
      </c>
      <c r="G695" s="11" t="s">
        <v>247</v>
      </c>
    </row>
    <row r="696" spans="1:12" x14ac:dyDescent="0.25">
      <c r="A696">
        <v>2021</v>
      </c>
      <c r="B696" s="8">
        <v>44256</v>
      </c>
      <c r="C696" s="50">
        <v>500</v>
      </c>
      <c r="D696" t="s">
        <v>286</v>
      </c>
      <c r="E696" s="22" t="s">
        <v>289</v>
      </c>
      <c r="F696" t="s">
        <v>290</v>
      </c>
      <c r="G696" s="11" t="s">
        <v>247</v>
      </c>
    </row>
    <row r="697" spans="1:12" x14ac:dyDescent="0.25">
      <c r="A697">
        <v>2021</v>
      </c>
      <c r="B697" s="8">
        <v>44256</v>
      </c>
      <c r="C697" s="50">
        <v>600</v>
      </c>
      <c r="D697" t="s">
        <v>286</v>
      </c>
      <c r="E697" s="22" t="s">
        <v>289</v>
      </c>
      <c r="F697" t="s">
        <v>290</v>
      </c>
      <c r="G697" s="11" t="s">
        <v>247</v>
      </c>
    </row>
    <row r="698" spans="1:12" x14ac:dyDescent="0.25">
      <c r="A698">
        <v>2021</v>
      </c>
      <c r="B698" s="8">
        <v>44256</v>
      </c>
      <c r="C698" s="50">
        <v>700</v>
      </c>
      <c r="D698" t="s">
        <v>286</v>
      </c>
      <c r="E698" s="22" t="s">
        <v>289</v>
      </c>
      <c r="F698" t="s">
        <v>290</v>
      </c>
      <c r="G698" s="11" t="s">
        <v>247</v>
      </c>
    </row>
    <row r="699" spans="1:12" x14ac:dyDescent="0.25">
      <c r="A699">
        <v>2021</v>
      </c>
      <c r="B699" s="8">
        <v>44256</v>
      </c>
      <c r="C699" s="50">
        <v>800</v>
      </c>
      <c r="D699" t="s">
        <v>286</v>
      </c>
      <c r="E699" s="22" t="s">
        <v>289</v>
      </c>
      <c r="F699" t="s">
        <v>290</v>
      </c>
      <c r="G699" s="11" t="s">
        <v>247</v>
      </c>
    </row>
    <row r="700" spans="1:12" x14ac:dyDescent="0.25">
      <c r="A700">
        <v>2021</v>
      </c>
      <c r="B700" s="8">
        <v>44256</v>
      </c>
      <c r="C700" s="50">
        <v>900</v>
      </c>
      <c r="D700" t="s">
        <v>286</v>
      </c>
      <c r="E700" s="22" t="s">
        <v>289</v>
      </c>
      <c r="F700" t="s">
        <v>290</v>
      </c>
      <c r="G700" s="11" t="s">
        <v>247</v>
      </c>
    </row>
    <row r="701" spans="1:12" x14ac:dyDescent="0.25">
      <c r="A701">
        <v>2021</v>
      </c>
      <c r="B701" s="8">
        <v>44256</v>
      </c>
      <c r="C701" s="50">
        <v>1000</v>
      </c>
      <c r="D701" t="s">
        <v>286</v>
      </c>
      <c r="E701" s="22" t="s">
        <v>289</v>
      </c>
      <c r="F701" t="s">
        <v>290</v>
      </c>
      <c r="G701" s="11" t="s">
        <v>247</v>
      </c>
    </row>
    <row r="702" spans="1:12" x14ac:dyDescent="0.25">
      <c r="A702">
        <v>2021</v>
      </c>
      <c r="B702" s="8">
        <v>44256</v>
      </c>
      <c r="C702" s="50">
        <v>1100</v>
      </c>
      <c r="D702" t="s">
        <v>286</v>
      </c>
      <c r="E702" s="22" t="s">
        <v>289</v>
      </c>
      <c r="F702" t="s">
        <v>290</v>
      </c>
      <c r="G702" s="11" t="s">
        <v>247</v>
      </c>
    </row>
    <row r="703" spans="1:12" x14ac:dyDescent="0.25">
      <c r="A703">
        <v>2021</v>
      </c>
      <c r="B703" s="8">
        <v>44256</v>
      </c>
      <c r="C703" s="50">
        <v>1200</v>
      </c>
      <c r="D703" t="s">
        <v>286</v>
      </c>
      <c r="E703" s="22" t="s">
        <v>289</v>
      </c>
      <c r="F703" t="s">
        <v>290</v>
      </c>
      <c r="G703" s="11" t="s">
        <v>247</v>
      </c>
    </row>
    <row r="704" spans="1:12" x14ac:dyDescent="0.25">
      <c r="A704">
        <v>2021</v>
      </c>
      <c r="B704" s="8">
        <v>44256</v>
      </c>
      <c r="C704" s="50">
        <v>1300</v>
      </c>
      <c r="D704" t="s">
        <v>286</v>
      </c>
      <c r="E704" s="22" t="s">
        <v>289</v>
      </c>
      <c r="F704" t="s">
        <v>290</v>
      </c>
      <c r="G704" s="11" t="s">
        <v>247</v>
      </c>
    </row>
    <row r="705" spans="1:12" x14ac:dyDescent="0.25">
      <c r="A705">
        <v>2021</v>
      </c>
      <c r="B705" s="8">
        <v>44256</v>
      </c>
      <c r="C705" s="50">
        <v>1400</v>
      </c>
      <c r="D705" t="s">
        <v>286</v>
      </c>
      <c r="E705" s="22" t="s">
        <v>289</v>
      </c>
      <c r="F705" t="s">
        <v>290</v>
      </c>
      <c r="G705" s="11" t="s">
        <v>247</v>
      </c>
    </row>
    <row r="706" spans="1:12" x14ac:dyDescent="0.25">
      <c r="A706">
        <v>2021</v>
      </c>
      <c r="B706" s="8">
        <v>44256</v>
      </c>
      <c r="C706" s="50">
        <v>1500</v>
      </c>
      <c r="D706" t="s">
        <v>286</v>
      </c>
      <c r="E706" s="22" t="s">
        <v>289</v>
      </c>
      <c r="F706" t="s">
        <v>290</v>
      </c>
      <c r="G706" s="11" t="s">
        <v>247</v>
      </c>
    </row>
    <row r="707" spans="1:12" x14ac:dyDescent="0.25">
      <c r="A707">
        <v>2021</v>
      </c>
      <c r="B707" s="8">
        <v>44256</v>
      </c>
      <c r="C707" s="50">
        <v>1600</v>
      </c>
      <c r="D707" t="s">
        <v>286</v>
      </c>
      <c r="E707" s="22" t="s">
        <v>289</v>
      </c>
      <c r="F707" t="s">
        <v>290</v>
      </c>
      <c r="G707" s="11" t="s">
        <v>247</v>
      </c>
    </row>
    <row r="708" spans="1:12" x14ac:dyDescent="0.25">
      <c r="A708">
        <v>2021</v>
      </c>
      <c r="B708" s="8">
        <v>44256</v>
      </c>
      <c r="C708" s="50">
        <v>1700</v>
      </c>
      <c r="D708" t="s">
        <v>286</v>
      </c>
      <c r="E708" s="22" t="s">
        <v>289</v>
      </c>
      <c r="F708" t="s">
        <v>290</v>
      </c>
      <c r="G708" s="11" t="s">
        <v>247</v>
      </c>
    </row>
    <row r="709" spans="1:12" x14ac:dyDescent="0.25">
      <c r="A709">
        <v>2021</v>
      </c>
      <c r="B709" s="8">
        <v>44256</v>
      </c>
      <c r="C709" s="50">
        <v>1800</v>
      </c>
      <c r="D709" t="s">
        <v>286</v>
      </c>
      <c r="E709" s="22" t="s">
        <v>289</v>
      </c>
      <c r="F709" t="s">
        <v>290</v>
      </c>
      <c r="G709" s="11" t="s">
        <v>247</v>
      </c>
    </row>
    <row r="710" spans="1:12" x14ac:dyDescent="0.25">
      <c r="A710">
        <v>2021</v>
      </c>
      <c r="B710" s="8">
        <v>44256</v>
      </c>
      <c r="C710" s="50">
        <v>1900</v>
      </c>
      <c r="D710" t="s">
        <v>286</v>
      </c>
      <c r="E710" s="22" t="s">
        <v>289</v>
      </c>
      <c r="F710" t="s">
        <v>290</v>
      </c>
      <c r="G710" s="11">
        <v>0.79771990740740739</v>
      </c>
      <c r="H710" t="s">
        <v>14</v>
      </c>
      <c r="I710" s="13">
        <v>73.099999999999994</v>
      </c>
      <c r="J710">
        <v>2087</v>
      </c>
      <c r="K710" s="10">
        <v>8.6999999999999993</v>
      </c>
      <c r="L710">
        <v>1</v>
      </c>
    </row>
    <row r="711" spans="1:12" x14ac:dyDescent="0.25">
      <c r="A711">
        <v>2021</v>
      </c>
      <c r="B711" s="8">
        <v>44256</v>
      </c>
      <c r="C711" s="50">
        <v>1900</v>
      </c>
      <c r="D711" t="s">
        <v>286</v>
      </c>
      <c r="E711" s="22" t="s">
        <v>289</v>
      </c>
      <c r="F711" t="s">
        <v>290</v>
      </c>
      <c r="G711" s="11">
        <v>0.80532407407407414</v>
      </c>
      <c r="H711" t="s">
        <v>13</v>
      </c>
      <c r="I711" s="13">
        <v>68</v>
      </c>
      <c r="J711">
        <v>4716</v>
      </c>
      <c r="K711" s="10">
        <v>11.84</v>
      </c>
      <c r="L711">
        <v>1</v>
      </c>
    </row>
    <row r="712" spans="1:12" x14ac:dyDescent="0.25">
      <c r="A712">
        <v>2021</v>
      </c>
      <c r="B712" s="8">
        <v>44256</v>
      </c>
      <c r="C712" s="50">
        <v>2000</v>
      </c>
      <c r="D712" t="s">
        <v>286</v>
      </c>
      <c r="E712" s="22" t="s">
        <v>289</v>
      </c>
      <c r="F712" t="s">
        <v>290</v>
      </c>
      <c r="G712" s="11" t="s">
        <v>247</v>
      </c>
    </row>
    <row r="713" spans="1:12" x14ac:dyDescent="0.25">
      <c r="A713">
        <v>2021</v>
      </c>
      <c r="B713" s="8">
        <v>44256</v>
      </c>
      <c r="C713" s="50">
        <v>2100</v>
      </c>
      <c r="D713" t="s">
        <v>286</v>
      </c>
      <c r="E713" s="22" t="s">
        <v>289</v>
      </c>
      <c r="F713" t="s">
        <v>290</v>
      </c>
      <c r="G713" s="11" t="s">
        <v>247</v>
      </c>
    </row>
    <row r="714" spans="1:12" x14ac:dyDescent="0.25">
      <c r="A714">
        <v>2021</v>
      </c>
      <c r="B714" s="8">
        <v>44256</v>
      </c>
      <c r="C714" s="50">
        <v>2200</v>
      </c>
      <c r="D714" t="s">
        <v>286</v>
      </c>
      <c r="E714" s="22" t="s">
        <v>289</v>
      </c>
      <c r="F714" t="s">
        <v>290</v>
      </c>
      <c r="G714" s="11" t="s">
        <v>247</v>
      </c>
    </row>
    <row r="715" spans="1:12" x14ac:dyDescent="0.25">
      <c r="A715">
        <v>2021</v>
      </c>
      <c r="B715" s="8">
        <v>44256</v>
      </c>
      <c r="C715" s="50">
        <v>2300</v>
      </c>
      <c r="D715" t="s">
        <v>286</v>
      </c>
      <c r="E715" s="22" t="s">
        <v>289</v>
      </c>
      <c r="F715" t="s">
        <v>290</v>
      </c>
      <c r="G715" s="11" t="s">
        <v>247</v>
      </c>
    </row>
    <row r="716" spans="1:12" x14ac:dyDescent="0.25">
      <c r="A716">
        <v>2021</v>
      </c>
      <c r="B716" s="8">
        <v>44257</v>
      </c>
      <c r="C716" s="50">
        <v>0</v>
      </c>
      <c r="D716" t="s">
        <v>286</v>
      </c>
      <c r="E716" s="22" t="s">
        <v>289</v>
      </c>
      <c r="F716" t="s">
        <v>291</v>
      </c>
      <c r="G716" s="11" t="s">
        <v>247</v>
      </c>
    </row>
    <row r="717" spans="1:12" x14ac:dyDescent="0.25">
      <c r="A717">
        <v>2021</v>
      </c>
      <c r="B717" s="8">
        <v>44257</v>
      </c>
      <c r="C717" s="50">
        <v>100</v>
      </c>
      <c r="D717" t="s">
        <v>286</v>
      </c>
      <c r="E717" s="22" t="s">
        <v>289</v>
      </c>
      <c r="F717" t="s">
        <v>291</v>
      </c>
      <c r="G717" s="11" t="s">
        <v>247</v>
      </c>
    </row>
    <row r="718" spans="1:12" x14ac:dyDescent="0.25">
      <c r="A718">
        <v>2021</v>
      </c>
      <c r="B718" s="8">
        <v>44257</v>
      </c>
      <c r="C718" s="50">
        <v>200</v>
      </c>
      <c r="D718" t="s">
        <v>286</v>
      </c>
      <c r="E718" s="22" t="s">
        <v>289</v>
      </c>
      <c r="F718" t="s">
        <v>291</v>
      </c>
      <c r="G718" s="11" t="s">
        <v>247</v>
      </c>
    </row>
    <row r="719" spans="1:12" x14ac:dyDescent="0.25">
      <c r="A719">
        <v>2021</v>
      </c>
      <c r="B719" s="8">
        <v>44257</v>
      </c>
      <c r="C719" s="50">
        <v>300</v>
      </c>
      <c r="D719" t="s">
        <v>286</v>
      </c>
      <c r="E719" s="22" t="s">
        <v>289</v>
      </c>
      <c r="F719" t="s">
        <v>291</v>
      </c>
      <c r="G719" s="11" t="s">
        <v>247</v>
      </c>
    </row>
    <row r="720" spans="1:12" x14ac:dyDescent="0.25">
      <c r="A720">
        <v>2021</v>
      </c>
      <c r="B720" s="8">
        <v>44257</v>
      </c>
      <c r="C720" s="50">
        <v>400</v>
      </c>
      <c r="D720" t="s">
        <v>286</v>
      </c>
      <c r="E720" s="22" t="s">
        <v>289</v>
      </c>
      <c r="F720" t="s">
        <v>291</v>
      </c>
      <c r="G720" s="11" t="s">
        <v>247</v>
      </c>
    </row>
    <row r="721" spans="1:12" x14ac:dyDescent="0.25">
      <c r="A721">
        <v>2021</v>
      </c>
      <c r="B721" s="8">
        <v>44257</v>
      </c>
      <c r="C721" s="50">
        <v>500</v>
      </c>
      <c r="D721" t="s">
        <v>286</v>
      </c>
      <c r="E721" s="22" t="s">
        <v>289</v>
      </c>
      <c r="F721" t="s">
        <v>291</v>
      </c>
      <c r="G721" s="11" t="s">
        <v>247</v>
      </c>
    </row>
    <row r="722" spans="1:12" x14ac:dyDescent="0.25">
      <c r="A722">
        <v>2021</v>
      </c>
      <c r="B722" s="8">
        <v>44257</v>
      </c>
      <c r="C722" s="50">
        <v>600</v>
      </c>
      <c r="D722" t="s">
        <v>286</v>
      </c>
      <c r="E722" s="22" t="s">
        <v>289</v>
      </c>
      <c r="F722" t="s">
        <v>291</v>
      </c>
      <c r="G722" s="11" t="s">
        <v>247</v>
      </c>
    </row>
    <row r="723" spans="1:12" x14ac:dyDescent="0.25">
      <c r="A723">
        <v>2021</v>
      </c>
      <c r="B723" s="8">
        <v>44257</v>
      </c>
      <c r="C723" s="50">
        <v>700</v>
      </c>
      <c r="D723" t="s">
        <v>286</v>
      </c>
      <c r="E723" s="22" t="s">
        <v>289</v>
      </c>
      <c r="F723" t="s">
        <v>291</v>
      </c>
      <c r="G723" s="11" t="s">
        <v>247</v>
      </c>
    </row>
    <row r="724" spans="1:12" x14ac:dyDescent="0.25">
      <c r="A724">
        <v>2021</v>
      </c>
      <c r="B724" s="8">
        <v>44257</v>
      </c>
      <c r="C724" s="50">
        <v>800</v>
      </c>
      <c r="D724" t="s">
        <v>286</v>
      </c>
      <c r="E724" s="22" t="s">
        <v>289</v>
      </c>
      <c r="F724" t="s">
        <v>291</v>
      </c>
      <c r="G724" s="11" t="s">
        <v>247</v>
      </c>
    </row>
    <row r="725" spans="1:12" x14ac:dyDescent="0.25">
      <c r="A725">
        <v>2021</v>
      </c>
      <c r="B725" s="8">
        <v>44257</v>
      </c>
      <c r="C725" s="50">
        <v>900</v>
      </c>
      <c r="D725" t="s">
        <v>286</v>
      </c>
      <c r="E725" s="22" t="s">
        <v>289</v>
      </c>
      <c r="F725" t="s">
        <v>291</v>
      </c>
      <c r="G725" s="11" t="s">
        <v>247</v>
      </c>
    </row>
    <row r="726" spans="1:12" x14ac:dyDescent="0.25">
      <c r="A726">
        <v>2021</v>
      </c>
      <c r="B726" s="8">
        <v>44257</v>
      </c>
      <c r="C726" s="50">
        <v>1000</v>
      </c>
      <c r="D726" t="s">
        <v>286</v>
      </c>
      <c r="E726" s="22" t="s">
        <v>289</v>
      </c>
      <c r="F726" t="s">
        <v>291</v>
      </c>
      <c r="G726" s="11" t="s">
        <v>247</v>
      </c>
    </row>
    <row r="727" spans="1:12" x14ac:dyDescent="0.25">
      <c r="A727">
        <v>2021</v>
      </c>
      <c r="B727" s="8">
        <v>44257</v>
      </c>
      <c r="C727" s="50">
        <v>1100</v>
      </c>
      <c r="D727" t="s">
        <v>286</v>
      </c>
      <c r="E727" s="22" t="s">
        <v>289</v>
      </c>
      <c r="F727" t="s">
        <v>291</v>
      </c>
      <c r="G727" s="11" t="s">
        <v>247</v>
      </c>
    </row>
    <row r="728" spans="1:12" x14ac:dyDescent="0.25">
      <c r="A728">
        <v>2021</v>
      </c>
      <c r="B728" s="8">
        <v>44257</v>
      </c>
      <c r="C728" s="50">
        <v>1200</v>
      </c>
      <c r="D728" t="s">
        <v>286</v>
      </c>
      <c r="E728" s="22" t="s">
        <v>289</v>
      </c>
      <c r="F728" t="s">
        <v>291</v>
      </c>
      <c r="G728" s="11" t="s">
        <v>247</v>
      </c>
    </row>
    <row r="729" spans="1:12" x14ac:dyDescent="0.25">
      <c r="A729">
        <v>2021</v>
      </c>
      <c r="B729" s="8">
        <v>44257</v>
      </c>
      <c r="C729" s="50">
        <v>1300</v>
      </c>
      <c r="D729" t="s">
        <v>286</v>
      </c>
      <c r="E729" s="22" t="s">
        <v>289</v>
      </c>
      <c r="F729" t="s">
        <v>291</v>
      </c>
      <c r="G729" s="11" t="s">
        <v>247</v>
      </c>
    </row>
    <row r="730" spans="1:12" x14ac:dyDescent="0.25">
      <c r="A730">
        <v>2021</v>
      </c>
      <c r="B730" s="8">
        <v>44257</v>
      </c>
      <c r="C730" s="50">
        <v>1400</v>
      </c>
      <c r="D730" t="s">
        <v>286</v>
      </c>
      <c r="E730" s="22" t="s">
        <v>289</v>
      </c>
      <c r="F730" t="s">
        <v>291</v>
      </c>
      <c r="G730" s="11" t="s">
        <v>247</v>
      </c>
    </row>
    <row r="731" spans="1:12" x14ac:dyDescent="0.25">
      <c r="A731">
        <v>2021</v>
      </c>
      <c r="B731" s="8">
        <v>44257</v>
      </c>
      <c r="C731" s="50">
        <v>1500</v>
      </c>
      <c r="D731" t="s">
        <v>286</v>
      </c>
      <c r="E731" s="22" t="s">
        <v>289</v>
      </c>
      <c r="F731" t="s">
        <v>291</v>
      </c>
      <c r="G731" s="11" t="s">
        <v>247</v>
      </c>
    </row>
    <row r="732" spans="1:12" x14ac:dyDescent="0.25">
      <c r="A732">
        <v>2021</v>
      </c>
      <c r="B732" s="8">
        <v>44257</v>
      </c>
      <c r="C732" s="50">
        <v>1600</v>
      </c>
      <c r="D732" t="s">
        <v>286</v>
      </c>
      <c r="E732" s="22" t="s">
        <v>289</v>
      </c>
      <c r="F732" t="s">
        <v>291</v>
      </c>
      <c r="G732" s="11" t="s">
        <v>247</v>
      </c>
    </row>
    <row r="733" spans="1:12" x14ac:dyDescent="0.25">
      <c r="A733">
        <v>2021</v>
      </c>
      <c r="B733" s="8">
        <v>44257</v>
      </c>
      <c r="C733" s="50">
        <v>1700</v>
      </c>
      <c r="D733" t="s">
        <v>286</v>
      </c>
      <c r="E733" s="22" t="s">
        <v>289</v>
      </c>
      <c r="F733" t="s">
        <v>291</v>
      </c>
      <c r="G733" s="9" t="s">
        <v>247</v>
      </c>
    </row>
    <row r="734" spans="1:12" x14ac:dyDescent="0.25">
      <c r="A734">
        <v>2021</v>
      </c>
      <c r="B734" s="8">
        <v>44257</v>
      </c>
      <c r="C734" s="50">
        <v>1800</v>
      </c>
      <c r="D734" t="s">
        <v>286</v>
      </c>
      <c r="E734" s="22" t="s">
        <v>289</v>
      </c>
      <c r="F734" t="s">
        <v>291</v>
      </c>
      <c r="G734" s="11" t="s">
        <v>247</v>
      </c>
    </row>
    <row r="735" spans="1:12" x14ac:dyDescent="0.25">
      <c r="A735">
        <v>2021</v>
      </c>
      <c r="B735" s="8">
        <v>44257</v>
      </c>
      <c r="C735" s="50">
        <v>1900</v>
      </c>
      <c r="D735" t="s">
        <v>286</v>
      </c>
      <c r="E735" s="22" t="s">
        <v>289</v>
      </c>
      <c r="F735" t="s">
        <v>291</v>
      </c>
      <c r="G735" s="9">
        <v>0.80456018518518524</v>
      </c>
      <c r="H735" t="s">
        <v>13</v>
      </c>
      <c r="I735" s="13">
        <v>76.900000000000006</v>
      </c>
      <c r="J735">
        <v>4184</v>
      </c>
      <c r="K735" s="10">
        <v>4.22</v>
      </c>
      <c r="L735">
        <v>1</v>
      </c>
    </row>
    <row r="736" spans="1:12" x14ac:dyDescent="0.25">
      <c r="A736">
        <v>2021</v>
      </c>
      <c r="B736" s="8">
        <v>44257</v>
      </c>
      <c r="C736" s="50">
        <v>2000</v>
      </c>
      <c r="D736" t="s">
        <v>286</v>
      </c>
      <c r="E736" s="22" t="s">
        <v>289</v>
      </c>
      <c r="F736" t="s">
        <v>291</v>
      </c>
      <c r="G736" s="11" t="s">
        <v>247</v>
      </c>
    </row>
    <row r="737" spans="1:12" x14ac:dyDescent="0.25">
      <c r="A737">
        <v>2021</v>
      </c>
      <c r="B737" s="8">
        <v>44257</v>
      </c>
      <c r="C737" s="50">
        <v>2100</v>
      </c>
      <c r="D737" t="s">
        <v>286</v>
      </c>
      <c r="E737" s="22" t="s">
        <v>289</v>
      </c>
      <c r="F737" t="s">
        <v>291</v>
      </c>
      <c r="G737" s="9" t="s">
        <v>247</v>
      </c>
    </row>
    <row r="738" spans="1:12" x14ac:dyDescent="0.25">
      <c r="A738">
        <v>2021</v>
      </c>
      <c r="B738" s="8">
        <v>44257</v>
      </c>
      <c r="C738" s="50">
        <v>2200</v>
      </c>
      <c r="D738" t="s">
        <v>286</v>
      </c>
      <c r="E738" s="22" t="s">
        <v>289</v>
      </c>
      <c r="F738" t="s">
        <v>291</v>
      </c>
      <c r="G738" s="9">
        <v>0.91878472222222218</v>
      </c>
      <c r="H738" t="s">
        <v>13</v>
      </c>
      <c r="I738" s="13">
        <v>51.7</v>
      </c>
      <c r="J738">
        <v>721</v>
      </c>
      <c r="K738" s="10">
        <v>3.45</v>
      </c>
      <c r="L738">
        <v>1</v>
      </c>
    </row>
    <row r="739" spans="1:12" x14ac:dyDescent="0.25">
      <c r="A739">
        <v>2021</v>
      </c>
      <c r="B739" s="8">
        <v>44257</v>
      </c>
      <c r="C739" s="50">
        <v>2300</v>
      </c>
      <c r="D739" t="s">
        <v>286</v>
      </c>
      <c r="E739" s="22" t="s">
        <v>289</v>
      </c>
      <c r="F739" t="s">
        <v>291</v>
      </c>
      <c r="G739" s="11" t="s">
        <v>247</v>
      </c>
    </row>
    <row r="740" spans="1:12" x14ac:dyDescent="0.25">
      <c r="A740">
        <v>2021</v>
      </c>
      <c r="B740" s="8">
        <v>44258</v>
      </c>
      <c r="C740" s="50">
        <v>0</v>
      </c>
      <c r="D740" t="s">
        <v>286</v>
      </c>
      <c r="E740" s="22" t="s">
        <v>289</v>
      </c>
      <c r="F740" t="s">
        <v>291</v>
      </c>
      <c r="G740" s="9" t="s">
        <v>247</v>
      </c>
    </row>
    <row r="741" spans="1:12" x14ac:dyDescent="0.25">
      <c r="A741">
        <v>2021</v>
      </c>
      <c r="B741" s="8">
        <v>44258</v>
      </c>
      <c r="C741" s="50">
        <v>100</v>
      </c>
      <c r="D741" t="s">
        <v>286</v>
      </c>
      <c r="E741" s="22" t="s">
        <v>289</v>
      </c>
      <c r="F741" t="s">
        <v>291</v>
      </c>
      <c r="G741" s="9" t="s">
        <v>247</v>
      </c>
    </row>
    <row r="742" spans="1:12" x14ac:dyDescent="0.25">
      <c r="A742">
        <v>2021</v>
      </c>
      <c r="B742" s="8">
        <v>44258</v>
      </c>
      <c r="C742" s="50">
        <v>200</v>
      </c>
      <c r="D742" t="s">
        <v>286</v>
      </c>
      <c r="E742" s="22" t="s">
        <v>289</v>
      </c>
      <c r="F742" t="s">
        <v>291</v>
      </c>
      <c r="G742" s="9" t="s">
        <v>247</v>
      </c>
    </row>
    <row r="743" spans="1:12" x14ac:dyDescent="0.25">
      <c r="A743">
        <v>2021</v>
      </c>
      <c r="B743" s="8">
        <v>44258</v>
      </c>
      <c r="C743" s="50">
        <v>300</v>
      </c>
      <c r="D743" t="s">
        <v>286</v>
      </c>
      <c r="E743" s="22" t="s">
        <v>289</v>
      </c>
      <c r="F743" t="s">
        <v>291</v>
      </c>
      <c r="G743" s="9" t="s">
        <v>247</v>
      </c>
    </row>
    <row r="744" spans="1:12" x14ac:dyDescent="0.25">
      <c r="A744">
        <v>2021</v>
      </c>
      <c r="B744" s="8">
        <v>44258</v>
      </c>
      <c r="C744" s="50">
        <v>400</v>
      </c>
      <c r="D744" t="s">
        <v>286</v>
      </c>
      <c r="E744" s="22" t="s">
        <v>289</v>
      </c>
      <c r="F744" t="s">
        <v>291</v>
      </c>
      <c r="G744" s="9" t="s">
        <v>247</v>
      </c>
    </row>
    <row r="745" spans="1:12" x14ac:dyDescent="0.25">
      <c r="A745">
        <v>2021</v>
      </c>
      <c r="B745" s="8">
        <v>44258</v>
      </c>
      <c r="C745" s="50">
        <v>500</v>
      </c>
      <c r="D745" t="s">
        <v>286</v>
      </c>
      <c r="E745" s="22" t="s">
        <v>289</v>
      </c>
      <c r="F745" t="s">
        <v>291</v>
      </c>
      <c r="G745" s="9" t="s">
        <v>247</v>
      </c>
    </row>
    <row r="746" spans="1:12" x14ac:dyDescent="0.25">
      <c r="A746">
        <v>2021</v>
      </c>
      <c r="B746" s="8">
        <v>44258</v>
      </c>
      <c r="C746" s="50">
        <v>600</v>
      </c>
      <c r="D746" t="s">
        <v>286</v>
      </c>
      <c r="E746" s="22" t="s">
        <v>289</v>
      </c>
      <c r="F746" t="s">
        <v>291</v>
      </c>
      <c r="G746" s="9" t="s">
        <v>247</v>
      </c>
    </row>
    <row r="747" spans="1:12" x14ac:dyDescent="0.25">
      <c r="A747">
        <v>2021</v>
      </c>
      <c r="B747" s="8">
        <v>44258</v>
      </c>
      <c r="C747" s="50">
        <v>700</v>
      </c>
      <c r="D747" t="s">
        <v>286</v>
      </c>
      <c r="E747" s="22" t="s">
        <v>289</v>
      </c>
      <c r="F747" t="s">
        <v>291</v>
      </c>
      <c r="G747" s="9" t="s">
        <v>247</v>
      </c>
    </row>
    <row r="748" spans="1:12" x14ac:dyDescent="0.25">
      <c r="A748">
        <v>2021</v>
      </c>
      <c r="B748" s="8">
        <v>44258</v>
      </c>
      <c r="C748" s="50">
        <v>800</v>
      </c>
      <c r="D748" t="s">
        <v>286</v>
      </c>
      <c r="E748" s="22" t="s">
        <v>289</v>
      </c>
      <c r="F748" t="s">
        <v>291</v>
      </c>
      <c r="G748" s="9" t="s">
        <v>247</v>
      </c>
    </row>
    <row r="749" spans="1:12" x14ac:dyDescent="0.25">
      <c r="A749">
        <v>2021</v>
      </c>
      <c r="B749" s="8">
        <v>44258</v>
      </c>
      <c r="C749" s="50">
        <v>900</v>
      </c>
      <c r="D749" t="s">
        <v>286</v>
      </c>
      <c r="E749" s="22" t="s">
        <v>289</v>
      </c>
      <c r="F749" t="s">
        <v>291</v>
      </c>
      <c r="G749" s="9" t="s">
        <v>247</v>
      </c>
    </row>
    <row r="750" spans="1:12" x14ac:dyDescent="0.25">
      <c r="A750">
        <v>2021</v>
      </c>
      <c r="B750" s="8">
        <v>44258</v>
      </c>
      <c r="C750" s="50">
        <v>1000</v>
      </c>
      <c r="D750" t="s">
        <v>286</v>
      </c>
      <c r="E750" s="22" t="s">
        <v>289</v>
      </c>
      <c r="F750" t="s">
        <v>291</v>
      </c>
      <c r="G750" s="9" t="s">
        <v>247</v>
      </c>
    </row>
    <row r="751" spans="1:12" x14ac:dyDescent="0.25">
      <c r="A751">
        <v>2021</v>
      </c>
      <c r="B751" s="8">
        <v>44258</v>
      </c>
      <c r="C751" s="50">
        <v>1100</v>
      </c>
      <c r="D751" t="s">
        <v>286</v>
      </c>
      <c r="E751" s="22" t="s">
        <v>289</v>
      </c>
      <c r="F751" t="s">
        <v>291</v>
      </c>
      <c r="G751" s="9" t="s">
        <v>247</v>
      </c>
    </row>
    <row r="752" spans="1:12" x14ac:dyDescent="0.25">
      <c r="A752">
        <v>2021</v>
      </c>
      <c r="B752" s="8">
        <v>44258</v>
      </c>
      <c r="C752" s="50">
        <v>1200</v>
      </c>
      <c r="D752" t="s">
        <v>286</v>
      </c>
      <c r="E752" s="22" t="s">
        <v>289</v>
      </c>
      <c r="F752" t="s">
        <v>291</v>
      </c>
      <c r="G752" s="9" t="s">
        <v>247</v>
      </c>
    </row>
    <row r="753" spans="1:12" x14ac:dyDescent="0.25">
      <c r="A753">
        <v>2021</v>
      </c>
      <c r="B753" s="8">
        <v>44258</v>
      </c>
      <c r="C753" s="50">
        <v>1300</v>
      </c>
      <c r="D753" t="s">
        <v>286</v>
      </c>
      <c r="E753" s="22" t="s">
        <v>289</v>
      </c>
      <c r="F753" t="s">
        <v>291</v>
      </c>
      <c r="G753" s="9" t="s">
        <v>247</v>
      </c>
    </row>
    <row r="754" spans="1:12" x14ac:dyDescent="0.25">
      <c r="A754">
        <v>2021</v>
      </c>
      <c r="B754" s="8">
        <v>44258</v>
      </c>
      <c r="C754" s="50">
        <v>1400</v>
      </c>
      <c r="D754" t="s">
        <v>286</v>
      </c>
      <c r="E754" s="22" t="s">
        <v>289</v>
      </c>
      <c r="F754" t="s">
        <v>291</v>
      </c>
      <c r="G754" s="9" t="s">
        <v>247</v>
      </c>
    </row>
    <row r="755" spans="1:12" x14ac:dyDescent="0.25">
      <c r="A755">
        <v>2021</v>
      </c>
      <c r="B755" s="8">
        <v>44258</v>
      </c>
      <c r="C755" s="50">
        <v>1500</v>
      </c>
      <c r="D755" t="s">
        <v>286</v>
      </c>
      <c r="E755" s="22" t="s">
        <v>289</v>
      </c>
      <c r="F755" t="s">
        <v>291</v>
      </c>
      <c r="G755" s="9" t="s">
        <v>247</v>
      </c>
    </row>
    <row r="756" spans="1:12" x14ac:dyDescent="0.25">
      <c r="A756">
        <v>2021</v>
      </c>
      <c r="B756" s="8">
        <v>44258</v>
      </c>
      <c r="C756" s="50">
        <v>1600</v>
      </c>
      <c r="D756" t="s">
        <v>286</v>
      </c>
      <c r="E756" s="22" t="s">
        <v>289</v>
      </c>
      <c r="F756" t="s">
        <v>291</v>
      </c>
      <c r="G756" s="9" t="s">
        <v>247</v>
      </c>
    </row>
    <row r="757" spans="1:12" x14ac:dyDescent="0.25">
      <c r="A757">
        <v>2021</v>
      </c>
      <c r="B757" s="8">
        <v>44258</v>
      </c>
      <c r="C757" s="50">
        <v>1700</v>
      </c>
      <c r="D757" t="s">
        <v>286</v>
      </c>
      <c r="E757" s="22" t="s">
        <v>289</v>
      </c>
      <c r="F757" t="s">
        <v>291</v>
      </c>
      <c r="G757" s="9" t="s">
        <v>247</v>
      </c>
    </row>
    <row r="758" spans="1:12" x14ac:dyDescent="0.25">
      <c r="A758">
        <v>2021</v>
      </c>
      <c r="B758" s="8">
        <v>44258</v>
      </c>
      <c r="C758" s="50">
        <v>1800</v>
      </c>
      <c r="D758" t="s">
        <v>286</v>
      </c>
      <c r="E758" s="22" t="s">
        <v>289</v>
      </c>
      <c r="F758" t="s">
        <v>291</v>
      </c>
      <c r="G758" s="9" t="s">
        <v>247</v>
      </c>
    </row>
    <row r="759" spans="1:12" x14ac:dyDescent="0.25">
      <c r="A759">
        <v>2021</v>
      </c>
      <c r="B759" s="8">
        <v>44258</v>
      </c>
      <c r="C759" s="50">
        <v>1900</v>
      </c>
      <c r="D759" t="s">
        <v>286</v>
      </c>
      <c r="E759" s="22" t="s">
        <v>289</v>
      </c>
      <c r="F759" t="s">
        <v>291</v>
      </c>
      <c r="G759" s="9">
        <v>0.79237268518518522</v>
      </c>
      <c r="H759" t="s">
        <v>13</v>
      </c>
      <c r="I759" s="13">
        <v>70.8</v>
      </c>
      <c r="J759">
        <v>237</v>
      </c>
      <c r="K759" s="10">
        <v>15.08</v>
      </c>
      <c r="L759">
        <v>1</v>
      </c>
    </row>
    <row r="760" spans="1:12" x14ac:dyDescent="0.25">
      <c r="A760">
        <v>2021</v>
      </c>
      <c r="B760" s="8">
        <v>44258</v>
      </c>
      <c r="C760" s="50">
        <v>1900</v>
      </c>
      <c r="D760" t="s">
        <v>286</v>
      </c>
      <c r="E760" s="22" t="s">
        <v>289</v>
      </c>
      <c r="F760" t="s">
        <v>291</v>
      </c>
      <c r="G760" s="9">
        <v>0.80619212962962961</v>
      </c>
      <c r="H760" t="s">
        <v>14</v>
      </c>
      <c r="I760" s="13">
        <v>57.1</v>
      </c>
      <c r="J760">
        <v>4562</v>
      </c>
      <c r="K760" s="10">
        <v>17.8</v>
      </c>
      <c r="L760">
        <v>1</v>
      </c>
    </row>
    <row r="761" spans="1:12" x14ac:dyDescent="0.25">
      <c r="A761">
        <v>2021</v>
      </c>
      <c r="B761" s="8">
        <v>44258</v>
      </c>
      <c r="C761" s="50">
        <v>2000</v>
      </c>
      <c r="D761" t="s">
        <v>286</v>
      </c>
      <c r="E761" s="22" t="s">
        <v>289</v>
      </c>
      <c r="F761" t="s">
        <v>291</v>
      </c>
      <c r="G761" s="9" t="s">
        <v>247</v>
      </c>
    </row>
    <row r="762" spans="1:12" x14ac:dyDescent="0.25">
      <c r="A762">
        <v>2021</v>
      </c>
      <c r="B762" s="8">
        <v>44258</v>
      </c>
      <c r="C762" s="50">
        <v>2100</v>
      </c>
      <c r="D762" t="s">
        <v>286</v>
      </c>
      <c r="E762" s="22" t="s">
        <v>289</v>
      </c>
      <c r="F762" t="s">
        <v>291</v>
      </c>
      <c r="G762" s="9" t="s">
        <v>247</v>
      </c>
    </row>
    <row r="763" spans="1:12" x14ac:dyDescent="0.25">
      <c r="A763">
        <v>2021</v>
      </c>
      <c r="B763" s="8">
        <v>44258</v>
      </c>
      <c r="C763" s="50">
        <v>2200</v>
      </c>
      <c r="D763" t="s">
        <v>286</v>
      </c>
      <c r="E763" s="22" t="s">
        <v>289</v>
      </c>
      <c r="F763" t="s">
        <v>291</v>
      </c>
      <c r="G763" s="9" t="s">
        <v>247</v>
      </c>
    </row>
    <row r="764" spans="1:12" x14ac:dyDescent="0.25">
      <c r="A764">
        <v>2021</v>
      </c>
      <c r="B764" s="8">
        <v>44258</v>
      </c>
      <c r="C764" s="50">
        <v>2300</v>
      </c>
      <c r="D764" t="s">
        <v>286</v>
      </c>
      <c r="E764" s="22" t="s">
        <v>289</v>
      </c>
      <c r="F764" t="s">
        <v>291</v>
      </c>
      <c r="G764" s="9" t="s">
        <v>247</v>
      </c>
    </row>
    <row r="765" spans="1:12" x14ac:dyDescent="0.25">
      <c r="A765">
        <v>2021</v>
      </c>
      <c r="B765" s="8">
        <v>44259</v>
      </c>
      <c r="C765" s="50">
        <v>0</v>
      </c>
      <c r="D765" t="s">
        <v>286</v>
      </c>
      <c r="E765" s="22" t="s">
        <v>289</v>
      </c>
      <c r="F765" t="s">
        <v>291</v>
      </c>
      <c r="G765" s="9" t="s">
        <v>247</v>
      </c>
    </row>
    <row r="766" spans="1:12" x14ac:dyDescent="0.25">
      <c r="A766">
        <v>2021</v>
      </c>
      <c r="B766" s="8">
        <v>44259</v>
      </c>
      <c r="C766" s="50">
        <v>100</v>
      </c>
      <c r="D766" t="s">
        <v>286</v>
      </c>
      <c r="E766" s="22" t="s">
        <v>289</v>
      </c>
      <c r="F766" t="s">
        <v>291</v>
      </c>
      <c r="G766" s="9" t="s">
        <v>247</v>
      </c>
    </row>
    <row r="767" spans="1:12" x14ac:dyDescent="0.25">
      <c r="A767">
        <v>2021</v>
      </c>
      <c r="B767" s="8">
        <v>44259</v>
      </c>
      <c r="C767" s="50">
        <v>200</v>
      </c>
      <c r="D767" t="s">
        <v>286</v>
      </c>
      <c r="E767" s="22" t="s">
        <v>289</v>
      </c>
      <c r="F767" t="s">
        <v>291</v>
      </c>
      <c r="G767" s="9" t="s">
        <v>247</v>
      </c>
    </row>
    <row r="768" spans="1:12" x14ac:dyDescent="0.25">
      <c r="A768">
        <v>2021</v>
      </c>
      <c r="B768" s="8">
        <v>44259</v>
      </c>
      <c r="C768" s="50">
        <v>300</v>
      </c>
      <c r="D768" t="s">
        <v>286</v>
      </c>
      <c r="E768" s="22" t="s">
        <v>289</v>
      </c>
      <c r="F768" t="s">
        <v>291</v>
      </c>
      <c r="G768" s="9" t="s">
        <v>247</v>
      </c>
    </row>
    <row r="769" spans="1:13" x14ac:dyDescent="0.25">
      <c r="A769">
        <v>2021</v>
      </c>
      <c r="B769" s="8">
        <v>44259</v>
      </c>
      <c r="C769" s="50">
        <v>400</v>
      </c>
      <c r="D769" t="s">
        <v>286</v>
      </c>
      <c r="E769" s="22" t="s">
        <v>289</v>
      </c>
      <c r="F769" t="s">
        <v>291</v>
      </c>
      <c r="G769" s="9" t="s">
        <v>247</v>
      </c>
    </row>
    <row r="770" spans="1:13" x14ac:dyDescent="0.25">
      <c r="A770">
        <v>2021</v>
      </c>
      <c r="B770" s="8">
        <v>44259</v>
      </c>
      <c r="C770" s="50">
        <v>500</v>
      </c>
      <c r="D770" t="s">
        <v>286</v>
      </c>
      <c r="E770" s="22" t="s">
        <v>289</v>
      </c>
      <c r="F770" t="s">
        <v>291</v>
      </c>
      <c r="G770" s="9" t="s">
        <v>247</v>
      </c>
      <c r="M770" s="22" t="s">
        <v>106</v>
      </c>
    </row>
    <row r="771" spans="1:13" x14ac:dyDescent="0.25">
      <c r="A771">
        <v>2021</v>
      </c>
      <c r="B771" s="8">
        <v>44259</v>
      </c>
      <c r="C771" s="50">
        <v>600</v>
      </c>
      <c r="D771" t="s">
        <v>286</v>
      </c>
      <c r="E771" s="22" t="s">
        <v>289</v>
      </c>
      <c r="F771" t="s">
        <v>291</v>
      </c>
      <c r="G771" s="9" t="s">
        <v>247</v>
      </c>
    </row>
    <row r="772" spans="1:13" x14ac:dyDescent="0.25">
      <c r="A772">
        <v>2021</v>
      </c>
      <c r="B772" s="8">
        <v>44259</v>
      </c>
      <c r="C772" s="50">
        <v>700</v>
      </c>
      <c r="D772" t="s">
        <v>286</v>
      </c>
      <c r="E772" s="22" t="s">
        <v>289</v>
      </c>
      <c r="F772" t="s">
        <v>291</v>
      </c>
      <c r="G772" s="9" t="s">
        <v>247</v>
      </c>
    </row>
    <row r="773" spans="1:13" x14ac:dyDescent="0.25">
      <c r="A773">
        <v>2021</v>
      </c>
      <c r="B773" s="8">
        <v>44259</v>
      </c>
      <c r="C773" s="50">
        <v>800</v>
      </c>
      <c r="D773" t="s">
        <v>286</v>
      </c>
      <c r="E773" s="22" t="s">
        <v>289</v>
      </c>
      <c r="F773" t="s">
        <v>291</v>
      </c>
      <c r="G773" s="9" t="s">
        <v>247</v>
      </c>
    </row>
    <row r="774" spans="1:13" x14ac:dyDescent="0.25">
      <c r="A774">
        <v>2021</v>
      </c>
      <c r="B774" s="8">
        <v>44259</v>
      </c>
      <c r="C774" s="50">
        <v>900</v>
      </c>
      <c r="D774" t="s">
        <v>286</v>
      </c>
      <c r="E774" s="22" t="s">
        <v>289</v>
      </c>
      <c r="F774" t="s">
        <v>291</v>
      </c>
      <c r="G774" s="9" t="s">
        <v>247</v>
      </c>
    </row>
    <row r="775" spans="1:13" x14ac:dyDescent="0.25">
      <c r="A775">
        <v>2021</v>
      </c>
      <c r="B775" s="8">
        <v>44259</v>
      </c>
      <c r="C775" s="50">
        <v>1000</v>
      </c>
      <c r="D775" t="s">
        <v>286</v>
      </c>
      <c r="E775" s="22" t="s">
        <v>289</v>
      </c>
      <c r="F775" t="s">
        <v>291</v>
      </c>
      <c r="G775" s="11" t="s">
        <v>247</v>
      </c>
    </row>
    <row r="776" spans="1:13" x14ac:dyDescent="0.25">
      <c r="A776">
        <v>2021</v>
      </c>
      <c r="B776" s="8">
        <v>44259</v>
      </c>
      <c r="C776" s="50">
        <v>1100</v>
      </c>
      <c r="D776" t="s">
        <v>286</v>
      </c>
      <c r="E776" s="22" t="s">
        <v>289</v>
      </c>
      <c r="F776" t="s">
        <v>291</v>
      </c>
      <c r="G776" s="11">
        <v>0.46311342592592591</v>
      </c>
      <c r="H776" t="s">
        <v>14</v>
      </c>
      <c r="I776" s="13">
        <v>74.599999999999994</v>
      </c>
      <c r="J776">
        <v>1559</v>
      </c>
      <c r="K776" s="10">
        <v>12.39</v>
      </c>
      <c r="L776">
        <v>1</v>
      </c>
    </row>
    <row r="777" spans="1:13" x14ac:dyDescent="0.25">
      <c r="A777">
        <v>2021</v>
      </c>
      <c r="B777" s="8">
        <v>44259</v>
      </c>
      <c r="C777" s="50">
        <v>1200</v>
      </c>
      <c r="D777" t="s">
        <v>286</v>
      </c>
      <c r="E777" s="22" t="s">
        <v>289</v>
      </c>
      <c r="F777" t="s">
        <v>291</v>
      </c>
      <c r="G777" s="11" t="s">
        <v>247</v>
      </c>
    </row>
    <row r="778" spans="1:13" x14ac:dyDescent="0.25">
      <c r="A778">
        <v>2021</v>
      </c>
      <c r="B778" s="8">
        <v>44259</v>
      </c>
      <c r="C778" s="50">
        <v>1300</v>
      </c>
      <c r="D778" t="s">
        <v>286</v>
      </c>
      <c r="E778" s="22" t="s">
        <v>289</v>
      </c>
      <c r="F778" t="s">
        <v>291</v>
      </c>
      <c r="G778" s="11" t="s">
        <v>247</v>
      </c>
    </row>
    <row r="779" spans="1:13" x14ac:dyDescent="0.25">
      <c r="A779">
        <v>2021</v>
      </c>
      <c r="B779" s="8">
        <v>44259</v>
      </c>
      <c r="C779" s="50">
        <v>1400</v>
      </c>
      <c r="D779" t="s">
        <v>286</v>
      </c>
      <c r="E779" s="22" t="s">
        <v>289</v>
      </c>
      <c r="F779" t="s">
        <v>291</v>
      </c>
      <c r="G779" s="11" t="s">
        <v>247</v>
      </c>
    </row>
    <row r="780" spans="1:13" x14ac:dyDescent="0.25">
      <c r="A780">
        <v>2021</v>
      </c>
      <c r="B780" s="8">
        <v>44259</v>
      </c>
      <c r="C780" s="50">
        <v>1500</v>
      </c>
      <c r="D780" t="s">
        <v>286</v>
      </c>
      <c r="E780" s="22" t="s">
        <v>289</v>
      </c>
      <c r="F780" t="s">
        <v>291</v>
      </c>
      <c r="G780" s="11" t="s">
        <v>247</v>
      </c>
      <c r="M780" s="22" t="s">
        <v>61</v>
      </c>
    </row>
    <row r="781" spans="1:13" x14ac:dyDescent="0.25">
      <c r="A781">
        <v>2021</v>
      </c>
      <c r="B781" s="8">
        <v>44259</v>
      </c>
      <c r="C781" s="50">
        <v>1600</v>
      </c>
      <c r="D781" t="s">
        <v>286</v>
      </c>
      <c r="E781" s="22" t="s">
        <v>289</v>
      </c>
      <c r="F781" t="s">
        <v>291</v>
      </c>
      <c r="G781" s="11" t="s">
        <v>247</v>
      </c>
      <c r="M781" s="22" t="s">
        <v>62</v>
      </c>
    </row>
    <row r="782" spans="1:13" x14ac:dyDescent="0.25">
      <c r="A782">
        <v>2021</v>
      </c>
      <c r="B782" s="8">
        <v>44259</v>
      </c>
      <c r="C782" s="50">
        <v>1700</v>
      </c>
      <c r="D782" t="s">
        <v>286</v>
      </c>
      <c r="E782" s="22" t="s">
        <v>289</v>
      </c>
      <c r="F782" t="s">
        <v>291</v>
      </c>
      <c r="G782" s="11" t="s">
        <v>247</v>
      </c>
    </row>
    <row r="783" spans="1:13" x14ac:dyDescent="0.25">
      <c r="A783">
        <v>2021</v>
      </c>
      <c r="B783" s="8">
        <v>44259</v>
      </c>
      <c r="C783" s="50">
        <v>1800</v>
      </c>
      <c r="D783" t="s">
        <v>286</v>
      </c>
      <c r="E783" s="22" t="s">
        <v>289</v>
      </c>
      <c r="F783" t="s">
        <v>291</v>
      </c>
      <c r="G783" s="11" t="s">
        <v>247</v>
      </c>
    </row>
    <row r="784" spans="1:13" x14ac:dyDescent="0.25">
      <c r="A784">
        <v>2021</v>
      </c>
      <c r="B784" s="8">
        <v>44259</v>
      </c>
      <c r="C784" s="50">
        <v>1900</v>
      </c>
      <c r="D784" t="s">
        <v>286</v>
      </c>
      <c r="E784" s="22" t="s">
        <v>289</v>
      </c>
      <c r="F784" t="s">
        <v>291</v>
      </c>
      <c r="G784" s="11">
        <v>0.79967592592592596</v>
      </c>
      <c r="H784" t="s">
        <v>13</v>
      </c>
      <c r="I784" s="13">
        <v>82</v>
      </c>
      <c r="J784">
        <v>2685</v>
      </c>
      <c r="K784" s="10">
        <v>11.11</v>
      </c>
      <c r="L784">
        <v>1</v>
      </c>
      <c r="M784" s="22" t="s">
        <v>60</v>
      </c>
    </row>
    <row r="785" spans="1:13" x14ac:dyDescent="0.25">
      <c r="A785">
        <v>2021</v>
      </c>
      <c r="B785" s="8">
        <v>44259</v>
      </c>
      <c r="C785" s="50">
        <v>1900</v>
      </c>
      <c r="D785" t="s">
        <v>286</v>
      </c>
      <c r="E785" s="22" t="s">
        <v>289</v>
      </c>
      <c r="F785" t="s">
        <v>291</v>
      </c>
      <c r="G785" s="11">
        <v>0.81186342592592586</v>
      </c>
      <c r="H785" t="s">
        <v>13</v>
      </c>
      <c r="I785" s="13">
        <v>72.099999999999994</v>
      </c>
      <c r="J785">
        <v>6844</v>
      </c>
      <c r="K785" s="10">
        <v>16.2</v>
      </c>
      <c r="L785">
        <v>1</v>
      </c>
    </row>
    <row r="786" spans="1:13" x14ac:dyDescent="0.25">
      <c r="A786">
        <v>2021</v>
      </c>
      <c r="B786" s="8">
        <v>44259</v>
      </c>
      <c r="C786" s="50">
        <v>2000</v>
      </c>
      <c r="D786" t="s">
        <v>286</v>
      </c>
      <c r="E786" s="22" t="s">
        <v>289</v>
      </c>
      <c r="F786" t="s">
        <v>291</v>
      </c>
      <c r="G786" s="11">
        <v>0.8357175925925926</v>
      </c>
      <c r="H786" t="s">
        <v>13</v>
      </c>
      <c r="I786" s="13">
        <v>86.7</v>
      </c>
      <c r="J786">
        <v>776</v>
      </c>
      <c r="K786" s="10">
        <v>13.6</v>
      </c>
      <c r="L786">
        <v>1</v>
      </c>
    </row>
    <row r="787" spans="1:13" x14ac:dyDescent="0.25">
      <c r="A787">
        <v>2021</v>
      </c>
      <c r="B787" s="8">
        <v>44259</v>
      </c>
      <c r="C787" s="50">
        <v>2100</v>
      </c>
      <c r="D787" t="s">
        <v>286</v>
      </c>
      <c r="E787" s="22" t="s">
        <v>289</v>
      </c>
      <c r="F787" t="s">
        <v>291</v>
      </c>
      <c r="G787" s="11">
        <v>0.88148148148148142</v>
      </c>
      <c r="H787" t="s">
        <v>14</v>
      </c>
      <c r="I787" s="13">
        <v>87.1</v>
      </c>
      <c r="J787">
        <v>2098</v>
      </c>
      <c r="K787" s="10">
        <v>12.66</v>
      </c>
      <c r="L787">
        <v>1</v>
      </c>
      <c r="M787" s="22" t="s">
        <v>59</v>
      </c>
    </row>
    <row r="788" spans="1:13" x14ac:dyDescent="0.25">
      <c r="A788">
        <v>2021</v>
      </c>
      <c r="B788" s="8">
        <v>44259</v>
      </c>
      <c r="C788" s="50">
        <v>2200</v>
      </c>
      <c r="D788" t="s">
        <v>286</v>
      </c>
      <c r="E788" s="22" t="s">
        <v>289</v>
      </c>
      <c r="F788" t="s">
        <v>291</v>
      </c>
      <c r="G788" s="11" t="s">
        <v>247</v>
      </c>
    </row>
    <row r="789" spans="1:13" x14ac:dyDescent="0.25">
      <c r="A789">
        <v>2021</v>
      </c>
      <c r="B789" s="8">
        <v>44259</v>
      </c>
      <c r="C789" s="50">
        <v>2300</v>
      </c>
      <c r="D789" t="s">
        <v>286</v>
      </c>
      <c r="E789" s="22" t="s">
        <v>289</v>
      </c>
      <c r="F789" t="s">
        <v>291</v>
      </c>
      <c r="G789" s="11">
        <v>0.96851851851851845</v>
      </c>
      <c r="H789" t="s">
        <v>14</v>
      </c>
      <c r="I789" s="13">
        <v>56.9</v>
      </c>
      <c r="J789">
        <v>3030</v>
      </c>
      <c r="K789" s="10">
        <v>14.93</v>
      </c>
      <c r="L789">
        <v>1</v>
      </c>
      <c r="M789" s="22" t="s">
        <v>58</v>
      </c>
    </row>
    <row r="790" spans="1:13" x14ac:dyDescent="0.25">
      <c r="A790">
        <v>2021</v>
      </c>
      <c r="B790" s="8">
        <v>44260</v>
      </c>
      <c r="C790" s="50">
        <v>0</v>
      </c>
      <c r="D790" t="s">
        <v>286</v>
      </c>
      <c r="E790" s="22" t="s">
        <v>289</v>
      </c>
      <c r="F790" t="s">
        <v>290</v>
      </c>
      <c r="G790" s="11">
        <v>1.5949074074074074E-2</v>
      </c>
      <c r="H790" t="s">
        <v>13</v>
      </c>
      <c r="I790" s="13">
        <v>83</v>
      </c>
      <c r="J790">
        <v>5030</v>
      </c>
      <c r="K790" s="10">
        <v>11.2</v>
      </c>
      <c r="L790">
        <v>1</v>
      </c>
    </row>
    <row r="791" spans="1:13" x14ac:dyDescent="0.25">
      <c r="A791">
        <v>2021</v>
      </c>
      <c r="B791" s="8">
        <v>44260</v>
      </c>
      <c r="C791" s="50">
        <v>100</v>
      </c>
      <c r="D791" t="s">
        <v>286</v>
      </c>
      <c r="E791" s="22" t="s">
        <v>289</v>
      </c>
      <c r="F791" t="s">
        <v>290</v>
      </c>
      <c r="G791" s="11" t="s">
        <v>247</v>
      </c>
    </row>
    <row r="792" spans="1:13" x14ac:dyDescent="0.25">
      <c r="A792">
        <v>2021</v>
      </c>
      <c r="B792" s="8">
        <v>44260</v>
      </c>
      <c r="C792" s="50">
        <v>200</v>
      </c>
      <c r="D792" t="s">
        <v>286</v>
      </c>
      <c r="E792" s="22" t="s">
        <v>289</v>
      </c>
      <c r="F792" t="s">
        <v>290</v>
      </c>
      <c r="G792" s="11" t="s">
        <v>247</v>
      </c>
    </row>
    <row r="793" spans="1:13" x14ac:dyDescent="0.25">
      <c r="A793">
        <v>2021</v>
      </c>
      <c r="B793" s="8">
        <v>44260</v>
      </c>
      <c r="C793" s="50">
        <v>300</v>
      </c>
      <c r="D793" t="s">
        <v>286</v>
      </c>
      <c r="E793" s="22" t="s">
        <v>289</v>
      </c>
      <c r="F793" t="s">
        <v>290</v>
      </c>
      <c r="G793" s="11" t="s">
        <v>247</v>
      </c>
    </row>
    <row r="794" spans="1:13" x14ac:dyDescent="0.25">
      <c r="A794">
        <v>2021</v>
      </c>
      <c r="B794" s="8">
        <v>44260</v>
      </c>
      <c r="C794" s="50">
        <v>400</v>
      </c>
      <c r="D794" t="s">
        <v>286</v>
      </c>
      <c r="E794" s="22" t="s">
        <v>289</v>
      </c>
      <c r="F794" t="s">
        <v>290</v>
      </c>
      <c r="G794" s="11">
        <v>0.16864583333333336</v>
      </c>
      <c r="H794" t="s">
        <v>13</v>
      </c>
      <c r="I794" s="13">
        <v>71.7</v>
      </c>
      <c r="J794">
        <v>679</v>
      </c>
      <c r="K794" s="10">
        <v>12.58</v>
      </c>
      <c r="L794">
        <v>1</v>
      </c>
    </row>
    <row r="795" spans="1:13" x14ac:dyDescent="0.25">
      <c r="A795">
        <v>2021</v>
      </c>
      <c r="B795" s="8">
        <v>44260</v>
      </c>
      <c r="C795" s="50">
        <v>400</v>
      </c>
      <c r="D795" t="s">
        <v>286</v>
      </c>
      <c r="E795" s="22" t="s">
        <v>289</v>
      </c>
      <c r="F795" t="s">
        <v>290</v>
      </c>
      <c r="G795" s="11">
        <v>0.16868055555555553</v>
      </c>
      <c r="H795" t="s">
        <v>13</v>
      </c>
      <c r="I795" s="13">
        <v>77.8</v>
      </c>
      <c r="J795">
        <v>690</v>
      </c>
      <c r="K795" s="10">
        <v>12.59</v>
      </c>
      <c r="L795">
        <v>1</v>
      </c>
    </row>
    <row r="796" spans="1:13" x14ac:dyDescent="0.25">
      <c r="A796">
        <v>2021</v>
      </c>
      <c r="B796" s="8">
        <v>44260</v>
      </c>
      <c r="C796" s="50">
        <v>500</v>
      </c>
      <c r="D796" t="s">
        <v>286</v>
      </c>
      <c r="E796" s="22" t="s">
        <v>289</v>
      </c>
      <c r="F796" t="s">
        <v>290</v>
      </c>
      <c r="G796" s="11" t="s">
        <v>247</v>
      </c>
    </row>
    <row r="797" spans="1:13" x14ac:dyDescent="0.25">
      <c r="A797">
        <v>2021</v>
      </c>
      <c r="B797" s="8">
        <v>44260</v>
      </c>
      <c r="C797" s="50">
        <v>600</v>
      </c>
      <c r="D797" t="s">
        <v>286</v>
      </c>
      <c r="E797" s="22" t="s">
        <v>289</v>
      </c>
      <c r="F797" t="s">
        <v>290</v>
      </c>
      <c r="G797" s="11" t="s">
        <v>247</v>
      </c>
    </row>
    <row r="798" spans="1:13" x14ac:dyDescent="0.25">
      <c r="A798">
        <v>2021</v>
      </c>
      <c r="B798" s="8">
        <v>44260</v>
      </c>
      <c r="C798" s="50">
        <v>700</v>
      </c>
      <c r="D798" t="s">
        <v>286</v>
      </c>
      <c r="E798" s="22" t="s">
        <v>289</v>
      </c>
      <c r="F798" t="s">
        <v>290</v>
      </c>
      <c r="G798" s="11" t="s">
        <v>247</v>
      </c>
    </row>
    <row r="799" spans="1:13" x14ac:dyDescent="0.25">
      <c r="A799">
        <v>2021</v>
      </c>
      <c r="B799" s="8">
        <v>44260</v>
      </c>
      <c r="C799" s="50">
        <v>800</v>
      </c>
      <c r="D799" t="s">
        <v>286</v>
      </c>
      <c r="E799" s="22" t="s">
        <v>289</v>
      </c>
      <c r="F799" t="s">
        <v>290</v>
      </c>
      <c r="G799" s="11">
        <v>0.33968749999999998</v>
      </c>
      <c r="H799" t="s">
        <v>14</v>
      </c>
      <c r="I799" s="13">
        <v>54.8</v>
      </c>
      <c r="J799">
        <v>2183</v>
      </c>
      <c r="K799" s="10">
        <v>9.6300000000000008</v>
      </c>
      <c r="L799">
        <v>2</v>
      </c>
      <c r="M799" s="22" t="s">
        <v>57</v>
      </c>
    </row>
    <row r="800" spans="1:13" x14ac:dyDescent="0.25">
      <c r="A800">
        <v>2021</v>
      </c>
      <c r="B800" s="8">
        <v>44260</v>
      </c>
      <c r="C800" s="50">
        <v>900</v>
      </c>
      <c r="D800" t="s">
        <v>286</v>
      </c>
      <c r="E800" s="22" t="s">
        <v>289</v>
      </c>
      <c r="F800" t="s">
        <v>290</v>
      </c>
      <c r="G800" s="11" t="s">
        <v>247</v>
      </c>
    </row>
    <row r="801" spans="1:12" x14ac:dyDescent="0.25">
      <c r="A801">
        <v>2021</v>
      </c>
      <c r="B801" s="8">
        <v>44260</v>
      </c>
      <c r="C801" s="50">
        <v>1000</v>
      </c>
      <c r="D801" t="s">
        <v>286</v>
      </c>
      <c r="E801" s="22" t="s">
        <v>289</v>
      </c>
      <c r="F801" t="s">
        <v>290</v>
      </c>
      <c r="G801" s="11" t="s">
        <v>247</v>
      </c>
    </row>
    <row r="802" spans="1:12" x14ac:dyDescent="0.25">
      <c r="A802">
        <v>2021</v>
      </c>
      <c r="B802" s="8">
        <v>44260</v>
      </c>
      <c r="C802" s="50">
        <v>1100</v>
      </c>
      <c r="D802" t="s">
        <v>286</v>
      </c>
      <c r="E802" s="22" t="s">
        <v>289</v>
      </c>
      <c r="F802" t="s">
        <v>290</v>
      </c>
      <c r="G802" s="11" t="s">
        <v>247</v>
      </c>
    </row>
    <row r="803" spans="1:12" x14ac:dyDescent="0.25">
      <c r="A803">
        <v>2021</v>
      </c>
      <c r="B803" s="8">
        <v>44260</v>
      </c>
      <c r="C803" s="50">
        <v>1200</v>
      </c>
      <c r="D803" t="s">
        <v>286</v>
      </c>
      <c r="E803" s="22" t="s">
        <v>289</v>
      </c>
      <c r="F803" t="s">
        <v>290</v>
      </c>
      <c r="G803" s="11" t="s">
        <v>247</v>
      </c>
    </row>
    <row r="804" spans="1:12" x14ac:dyDescent="0.25">
      <c r="A804">
        <v>2021</v>
      </c>
      <c r="B804" s="8">
        <v>44260</v>
      </c>
      <c r="C804" s="50">
        <v>1300</v>
      </c>
      <c r="D804" t="s">
        <v>286</v>
      </c>
      <c r="E804" s="22" t="s">
        <v>289</v>
      </c>
      <c r="F804" t="s">
        <v>290</v>
      </c>
      <c r="G804" s="11" t="s">
        <v>247</v>
      </c>
    </row>
    <row r="805" spans="1:12" x14ac:dyDescent="0.25">
      <c r="A805">
        <v>2021</v>
      </c>
      <c r="B805" s="8">
        <v>44260</v>
      </c>
      <c r="C805" s="50">
        <v>1400</v>
      </c>
      <c r="D805" t="s">
        <v>286</v>
      </c>
      <c r="E805" s="22" t="s">
        <v>289</v>
      </c>
      <c r="F805" t="s">
        <v>290</v>
      </c>
      <c r="G805" s="11" t="s">
        <v>247</v>
      </c>
    </row>
    <row r="806" spans="1:12" x14ac:dyDescent="0.25">
      <c r="A806">
        <v>2021</v>
      </c>
      <c r="B806" s="8">
        <v>44260</v>
      </c>
      <c r="C806" s="50">
        <v>1500</v>
      </c>
      <c r="D806" t="s">
        <v>286</v>
      </c>
      <c r="E806" s="22" t="s">
        <v>289</v>
      </c>
      <c r="F806" t="s">
        <v>290</v>
      </c>
      <c r="G806" s="11" t="s">
        <v>247</v>
      </c>
    </row>
    <row r="807" spans="1:12" x14ac:dyDescent="0.25">
      <c r="A807">
        <v>2021</v>
      </c>
      <c r="B807" s="8">
        <v>44260</v>
      </c>
      <c r="C807" s="50">
        <v>1600</v>
      </c>
      <c r="D807" t="s">
        <v>286</v>
      </c>
      <c r="E807" s="22" t="s">
        <v>289</v>
      </c>
      <c r="F807" t="s">
        <v>290</v>
      </c>
      <c r="G807" s="11" t="s">
        <v>247</v>
      </c>
    </row>
    <row r="808" spans="1:12" x14ac:dyDescent="0.25">
      <c r="A808">
        <v>2021</v>
      </c>
      <c r="B808" s="8">
        <v>44260</v>
      </c>
      <c r="C808" s="50">
        <v>1700</v>
      </c>
      <c r="D808" t="s">
        <v>286</v>
      </c>
      <c r="E808" s="22" t="s">
        <v>289</v>
      </c>
      <c r="F808" t="s">
        <v>290</v>
      </c>
      <c r="G808" s="11" t="s">
        <v>247</v>
      </c>
    </row>
    <row r="809" spans="1:12" x14ac:dyDescent="0.25">
      <c r="A809">
        <v>2021</v>
      </c>
      <c r="B809" s="8">
        <v>44260</v>
      </c>
      <c r="C809" s="50">
        <v>1800</v>
      </c>
      <c r="D809" t="s">
        <v>286</v>
      </c>
      <c r="E809" s="22" t="s">
        <v>289</v>
      </c>
      <c r="F809" t="s">
        <v>290</v>
      </c>
      <c r="G809" s="11" t="s">
        <v>247</v>
      </c>
    </row>
    <row r="810" spans="1:12" x14ac:dyDescent="0.25">
      <c r="A810">
        <v>2021</v>
      </c>
      <c r="B810" s="8">
        <v>44260</v>
      </c>
      <c r="C810" s="50">
        <v>1900</v>
      </c>
      <c r="D810" t="s">
        <v>286</v>
      </c>
      <c r="E810" s="22" t="s">
        <v>289</v>
      </c>
      <c r="F810" t="s">
        <v>290</v>
      </c>
      <c r="G810" s="11" t="s">
        <v>247</v>
      </c>
    </row>
    <row r="811" spans="1:12" x14ac:dyDescent="0.25">
      <c r="A811">
        <v>2021</v>
      </c>
      <c r="B811" s="8">
        <v>44260</v>
      </c>
      <c r="C811" s="50">
        <v>2000</v>
      </c>
      <c r="D811" t="s">
        <v>286</v>
      </c>
      <c r="E811" s="22" t="s">
        <v>289</v>
      </c>
      <c r="F811" t="s">
        <v>290</v>
      </c>
      <c r="G811" s="11" t="s">
        <v>247</v>
      </c>
    </row>
    <row r="812" spans="1:12" x14ac:dyDescent="0.25">
      <c r="A812">
        <v>2021</v>
      </c>
      <c r="B812" s="8">
        <v>44260</v>
      </c>
      <c r="C812" s="50">
        <v>2100</v>
      </c>
      <c r="D812" t="s">
        <v>286</v>
      </c>
      <c r="E812" s="22" t="s">
        <v>289</v>
      </c>
      <c r="F812" t="s">
        <v>290</v>
      </c>
      <c r="G812" s="11" t="s">
        <v>247</v>
      </c>
    </row>
    <row r="813" spans="1:12" x14ac:dyDescent="0.25">
      <c r="A813">
        <v>2021</v>
      </c>
      <c r="B813" s="8">
        <v>44260</v>
      </c>
      <c r="C813" s="50">
        <v>2200</v>
      </c>
      <c r="D813" t="s">
        <v>286</v>
      </c>
      <c r="E813" s="22" t="s">
        <v>289</v>
      </c>
      <c r="F813" t="s">
        <v>290</v>
      </c>
      <c r="G813" s="11">
        <v>0.93237268518518512</v>
      </c>
      <c r="H813" t="s">
        <v>13</v>
      </c>
      <c r="I813" s="13">
        <v>61.5</v>
      </c>
      <c r="J813">
        <v>4863</v>
      </c>
      <c r="K813" s="10">
        <v>4.8499999999999996</v>
      </c>
      <c r="L813">
        <v>1</v>
      </c>
    </row>
    <row r="814" spans="1:12" x14ac:dyDescent="0.25">
      <c r="A814">
        <v>2021</v>
      </c>
      <c r="B814" s="8">
        <v>44260</v>
      </c>
      <c r="C814" s="50">
        <v>2300</v>
      </c>
      <c r="D814" t="s">
        <v>286</v>
      </c>
      <c r="E814" s="22" t="s">
        <v>289</v>
      </c>
      <c r="F814" t="s">
        <v>290</v>
      </c>
      <c r="G814" s="11" t="s">
        <v>247</v>
      </c>
    </row>
    <row r="815" spans="1:12" x14ac:dyDescent="0.25">
      <c r="A815">
        <v>2021</v>
      </c>
      <c r="B815" s="8">
        <v>44261</v>
      </c>
      <c r="C815" s="50">
        <v>0</v>
      </c>
      <c r="D815" t="s">
        <v>286</v>
      </c>
      <c r="E815" s="22" t="s">
        <v>289</v>
      </c>
      <c r="F815" t="s">
        <v>290</v>
      </c>
      <c r="G815" s="11">
        <v>2.7199074074074074E-3</v>
      </c>
      <c r="H815" t="s">
        <v>14</v>
      </c>
      <c r="I815" s="13">
        <v>68.900000000000006</v>
      </c>
      <c r="J815">
        <v>898</v>
      </c>
      <c r="K815" s="10">
        <v>14.82</v>
      </c>
      <c r="L815">
        <v>1</v>
      </c>
    </row>
    <row r="816" spans="1:12" x14ac:dyDescent="0.25">
      <c r="A816">
        <v>2021</v>
      </c>
      <c r="B816" s="8">
        <v>44261</v>
      </c>
      <c r="C816" s="50">
        <v>100</v>
      </c>
      <c r="D816" t="s">
        <v>286</v>
      </c>
      <c r="E816" s="22" t="s">
        <v>289</v>
      </c>
      <c r="F816" t="s">
        <v>290</v>
      </c>
      <c r="G816" s="11">
        <v>5.0995370370370365E-2</v>
      </c>
      <c r="H816" t="s">
        <v>13</v>
      </c>
      <c r="I816" s="13">
        <v>62.1</v>
      </c>
      <c r="J816">
        <v>3088</v>
      </c>
      <c r="K816" s="10">
        <v>18.02</v>
      </c>
      <c r="L816">
        <v>1</v>
      </c>
    </row>
    <row r="817" spans="1:7" x14ac:dyDescent="0.25">
      <c r="A817">
        <v>2021</v>
      </c>
      <c r="B817" s="8">
        <v>44261</v>
      </c>
      <c r="C817" s="50">
        <v>200</v>
      </c>
      <c r="D817" t="s">
        <v>286</v>
      </c>
      <c r="E817" s="22" t="s">
        <v>289</v>
      </c>
      <c r="F817" t="s">
        <v>290</v>
      </c>
      <c r="G817" s="11" t="s">
        <v>247</v>
      </c>
    </row>
    <row r="818" spans="1:7" x14ac:dyDescent="0.25">
      <c r="A818">
        <v>2021</v>
      </c>
      <c r="B818" s="8">
        <v>44261</v>
      </c>
      <c r="C818" s="50">
        <v>300</v>
      </c>
      <c r="D818" t="s">
        <v>286</v>
      </c>
      <c r="E818" s="22" t="s">
        <v>289</v>
      </c>
      <c r="F818" t="s">
        <v>290</v>
      </c>
      <c r="G818" s="11" t="s">
        <v>247</v>
      </c>
    </row>
    <row r="819" spans="1:7" x14ac:dyDescent="0.25">
      <c r="A819">
        <v>2021</v>
      </c>
      <c r="B819" s="8">
        <v>44261</v>
      </c>
      <c r="C819" s="50">
        <v>400</v>
      </c>
      <c r="D819" t="s">
        <v>286</v>
      </c>
      <c r="E819" s="22" t="s">
        <v>289</v>
      </c>
      <c r="F819" t="s">
        <v>290</v>
      </c>
      <c r="G819" s="11" t="s">
        <v>247</v>
      </c>
    </row>
    <row r="820" spans="1:7" x14ac:dyDescent="0.25">
      <c r="A820">
        <v>2021</v>
      </c>
      <c r="B820" s="8">
        <v>44261</v>
      </c>
      <c r="C820" s="50">
        <v>500</v>
      </c>
      <c r="D820" t="s">
        <v>286</v>
      </c>
      <c r="E820" s="22" t="s">
        <v>289</v>
      </c>
      <c r="F820" t="s">
        <v>290</v>
      </c>
      <c r="G820" s="11" t="s">
        <v>247</v>
      </c>
    </row>
    <row r="821" spans="1:7" x14ac:dyDescent="0.25">
      <c r="A821">
        <v>2021</v>
      </c>
      <c r="B821" s="8">
        <v>44261</v>
      </c>
      <c r="C821" s="50">
        <v>600</v>
      </c>
      <c r="D821" t="s">
        <v>286</v>
      </c>
      <c r="E821" s="22" t="s">
        <v>289</v>
      </c>
      <c r="F821" t="s">
        <v>290</v>
      </c>
      <c r="G821" s="11" t="s">
        <v>247</v>
      </c>
    </row>
    <row r="822" spans="1:7" x14ac:dyDescent="0.25">
      <c r="A822">
        <v>2021</v>
      </c>
      <c r="B822" s="8">
        <v>44261</v>
      </c>
      <c r="C822" s="50">
        <v>700</v>
      </c>
      <c r="D822" t="s">
        <v>286</v>
      </c>
      <c r="E822" s="22" t="s">
        <v>289</v>
      </c>
      <c r="F822" t="s">
        <v>290</v>
      </c>
      <c r="G822" s="11" t="s">
        <v>247</v>
      </c>
    </row>
    <row r="823" spans="1:7" x14ac:dyDescent="0.25">
      <c r="A823">
        <v>2021</v>
      </c>
      <c r="B823" s="8">
        <v>44261</v>
      </c>
      <c r="C823" s="50">
        <v>800</v>
      </c>
      <c r="D823" t="s">
        <v>286</v>
      </c>
      <c r="E823" s="22" t="s">
        <v>289</v>
      </c>
      <c r="F823" t="s">
        <v>290</v>
      </c>
      <c r="G823" s="11" t="s">
        <v>247</v>
      </c>
    </row>
    <row r="824" spans="1:7" x14ac:dyDescent="0.25">
      <c r="A824">
        <v>2021</v>
      </c>
      <c r="B824" s="8">
        <v>44261</v>
      </c>
      <c r="C824" s="50">
        <v>900</v>
      </c>
      <c r="D824" t="s">
        <v>286</v>
      </c>
      <c r="E824" s="22" t="s">
        <v>289</v>
      </c>
      <c r="F824" t="s">
        <v>290</v>
      </c>
      <c r="G824" s="11" t="s">
        <v>247</v>
      </c>
    </row>
    <row r="825" spans="1:7" x14ac:dyDescent="0.25">
      <c r="A825">
        <v>2021</v>
      </c>
      <c r="B825" s="8">
        <v>44261</v>
      </c>
      <c r="C825" s="50">
        <v>1000</v>
      </c>
      <c r="D825" t="s">
        <v>286</v>
      </c>
      <c r="E825" s="22" t="s">
        <v>289</v>
      </c>
      <c r="F825" t="s">
        <v>290</v>
      </c>
      <c r="G825" s="11" t="s">
        <v>247</v>
      </c>
    </row>
    <row r="826" spans="1:7" x14ac:dyDescent="0.25">
      <c r="A826">
        <v>2021</v>
      </c>
      <c r="B826" s="8">
        <v>44261</v>
      </c>
      <c r="C826" s="50">
        <v>1100</v>
      </c>
      <c r="D826" t="s">
        <v>286</v>
      </c>
      <c r="E826" s="22" t="s">
        <v>289</v>
      </c>
      <c r="F826" t="s">
        <v>290</v>
      </c>
      <c r="G826" s="11" t="s">
        <v>247</v>
      </c>
    </row>
    <row r="827" spans="1:7" x14ac:dyDescent="0.25">
      <c r="A827">
        <v>2021</v>
      </c>
      <c r="B827" s="8">
        <v>44261</v>
      </c>
      <c r="C827" s="50">
        <v>1200</v>
      </c>
      <c r="D827" t="s">
        <v>286</v>
      </c>
      <c r="E827" s="22" t="s">
        <v>289</v>
      </c>
      <c r="F827" t="s">
        <v>290</v>
      </c>
      <c r="G827" s="11" t="s">
        <v>247</v>
      </c>
    </row>
    <row r="828" spans="1:7" x14ac:dyDescent="0.25">
      <c r="A828">
        <v>2021</v>
      </c>
      <c r="B828" s="8">
        <v>44261</v>
      </c>
      <c r="C828" s="50">
        <v>1300</v>
      </c>
      <c r="D828" t="s">
        <v>286</v>
      </c>
      <c r="E828" s="22" t="s">
        <v>289</v>
      </c>
      <c r="F828" t="s">
        <v>290</v>
      </c>
      <c r="G828" s="11" t="s">
        <v>247</v>
      </c>
    </row>
    <row r="829" spans="1:7" x14ac:dyDescent="0.25">
      <c r="A829">
        <v>2021</v>
      </c>
      <c r="B829" s="8">
        <v>44261</v>
      </c>
      <c r="C829" s="50">
        <v>1400</v>
      </c>
      <c r="D829" t="s">
        <v>286</v>
      </c>
      <c r="E829" s="22" t="s">
        <v>289</v>
      </c>
      <c r="F829" t="s">
        <v>290</v>
      </c>
      <c r="G829" s="11" t="s">
        <v>247</v>
      </c>
    </row>
    <row r="830" spans="1:7" x14ac:dyDescent="0.25">
      <c r="A830">
        <v>2021</v>
      </c>
      <c r="B830" s="8">
        <v>44261</v>
      </c>
      <c r="C830" s="50">
        <v>1500</v>
      </c>
      <c r="D830" t="s">
        <v>286</v>
      </c>
      <c r="E830" s="22" t="s">
        <v>289</v>
      </c>
      <c r="F830" t="s">
        <v>290</v>
      </c>
      <c r="G830" s="11" t="s">
        <v>247</v>
      </c>
    </row>
    <row r="831" spans="1:7" x14ac:dyDescent="0.25">
      <c r="A831">
        <v>2021</v>
      </c>
      <c r="B831" s="8">
        <v>44261</v>
      </c>
      <c r="C831" s="50">
        <v>1600</v>
      </c>
      <c r="D831" t="s">
        <v>286</v>
      </c>
      <c r="E831" s="22" t="s">
        <v>289</v>
      </c>
      <c r="F831" t="s">
        <v>290</v>
      </c>
      <c r="G831" s="11" t="s">
        <v>247</v>
      </c>
    </row>
    <row r="832" spans="1:7" x14ac:dyDescent="0.25">
      <c r="A832">
        <v>2021</v>
      </c>
      <c r="B832" s="8">
        <v>44261</v>
      </c>
      <c r="C832" s="50">
        <v>1700</v>
      </c>
      <c r="D832" t="s">
        <v>286</v>
      </c>
      <c r="E832" s="22" t="s">
        <v>289</v>
      </c>
      <c r="F832" t="s">
        <v>290</v>
      </c>
      <c r="G832" s="11" t="s">
        <v>247</v>
      </c>
    </row>
    <row r="833" spans="1:12" x14ac:dyDescent="0.25">
      <c r="A833">
        <v>2021</v>
      </c>
      <c r="B833" s="8">
        <v>44261</v>
      </c>
      <c r="C833" s="50">
        <v>1800</v>
      </c>
      <c r="D833" t="s">
        <v>286</v>
      </c>
      <c r="E833" s="22" t="s">
        <v>289</v>
      </c>
      <c r="F833" t="s">
        <v>290</v>
      </c>
      <c r="G833" s="11" t="s">
        <v>247</v>
      </c>
    </row>
    <row r="834" spans="1:12" x14ac:dyDescent="0.25">
      <c r="A834">
        <v>2021</v>
      </c>
      <c r="B834" s="8">
        <v>44261</v>
      </c>
      <c r="C834" s="50">
        <v>1900</v>
      </c>
      <c r="D834" t="s">
        <v>286</v>
      </c>
      <c r="E834" s="22" t="s">
        <v>289</v>
      </c>
      <c r="F834" t="s">
        <v>290</v>
      </c>
      <c r="G834" s="11" t="s">
        <v>247</v>
      </c>
    </row>
    <row r="835" spans="1:12" x14ac:dyDescent="0.25">
      <c r="A835">
        <v>2021</v>
      </c>
      <c r="B835" s="8">
        <v>44261</v>
      </c>
      <c r="C835" s="50">
        <v>2000</v>
      </c>
      <c r="D835" t="s">
        <v>286</v>
      </c>
      <c r="E835" s="22" t="s">
        <v>289</v>
      </c>
      <c r="F835" t="s">
        <v>290</v>
      </c>
      <c r="G835" s="11" t="s">
        <v>247</v>
      </c>
    </row>
    <row r="836" spans="1:12" x14ac:dyDescent="0.25">
      <c r="A836">
        <v>2021</v>
      </c>
      <c r="B836" s="8">
        <v>44261</v>
      </c>
      <c r="C836" s="50">
        <v>2100</v>
      </c>
      <c r="D836" t="s">
        <v>286</v>
      </c>
      <c r="E836" s="22" t="s">
        <v>289</v>
      </c>
      <c r="F836" t="s">
        <v>290</v>
      </c>
      <c r="G836" s="11">
        <v>0.89315972222222229</v>
      </c>
      <c r="H836" t="s">
        <v>13</v>
      </c>
      <c r="I836" s="13">
        <v>63.8</v>
      </c>
      <c r="J836">
        <v>6017</v>
      </c>
      <c r="K836" s="10">
        <v>8.23</v>
      </c>
      <c r="L836">
        <v>1</v>
      </c>
    </row>
    <row r="837" spans="1:12" x14ac:dyDescent="0.25">
      <c r="A837">
        <v>2021</v>
      </c>
      <c r="B837" s="8">
        <v>44261</v>
      </c>
      <c r="C837" s="50">
        <v>2200</v>
      </c>
      <c r="D837" t="s">
        <v>286</v>
      </c>
      <c r="E837" s="22" t="s">
        <v>289</v>
      </c>
      <c r="F837" t="s">
        <v>290</v>
      </c>
      <c r="G837" s="11" t="s">
        <v>247</v>
      </c>
    </row>
    <row r="838" spans="1:12" x14ac:dyDescent="0.25">
      <c r="A838">
        <v>2021</v>
      </c>
      <c r="B838" s="8">
        <v>44261</v>
      </c>
      <c r="C838" s="50">
        <v>2300</v>
      </c>
      <c r="D838" t="s">
        <v>286</v>
      </c>
      <c r="E838" s="22" t="s">
        <v>289</v>
      </c>
      <c r="F838" t="s">
        <v>290</v>
      </c>
      <c r="G838" s="11">
        <v>0.95909722222222227</v>
      </c>
      <c r="H838" t="s">
        <v>14</v>
      </c>
      <c r="I838" s="13">
        <v>79.3</v>
      </c>
      <c r="J838">
        <v>239</v>
      </c>
      <c r="K838" s="10">
        <v>13.67</v>
      </c>
      <c r="L838">
        <v>1</v>
      </c>
    </row>
    <row r="839" spans="1:12" x14ac:dyDescent="0.25">
      <c r="A839">
        <v>2021</v>
      </c>
      <c r="B839" s="8">
        <v>44262</v>
      </c>
      <c r="C839" s="50">
        <v>0</v>
      </c>
      <c r="D839" t="s">
        <v>286</v>
      </c>
      <c r="E839" s="22" t="s">
        <v>289</v>
      </c>
      <c r="F839" t="s">
        <v>290</v>
      </c>
      <c r="G839" s="11">
        <v>9.0624999999999994E-3</v>
      </c>
      <c r="H839" t="s">
        <v>13</v>
      </c>
      <c r="I839" s="13">
        <v>51.3</v>
      </c>
      <c r="J839">
        <v>2937</v>
      </c>
      <c r="K839" s="10">
        <v>10.4</v>
      </c>
      <c r="L839">
        <v>1</v>
      </c>
    </row>
    <row r="840" spans="1:12" x14ac:dyDescent="0.25">
      <c r="A840">
        <v>2021</v>
      </c>
      <c r="B840" s="8">
        <v>44262</v>
      </c>
      <c r="C840" s="50">
        <v>0</v>
      </c>
      <c r="D840" t="s">
        <v>286</v>
      </c>
      <c r="E840" s="22" t="s">
        <v>289</v>
      </c>
      <c r="F840" t="s">
        <v>290</v>
      </c>
      <c r="G840" s="11">
        <v>1.7986111111111109E-2</v>
      </c>
      <c r="H840" t="s">
        <v>13</v>
      </c>
      <c r="I840" s="13">
        <v>49.5</v>
      </c>
      <c r="J840">
        <v>5868</v>
      </c>
      <c r="K840" s="10">
        <v>9.9</v>
      </c>
      <c r="L840">
        <v>1</v>
      </c>
    </row>
    <row r="841" spans="1:12" x14ac:dyDescent="0.25">
      <c r="A841">
        <v>2021</v>
      </c>
      <c r="B841" s="8">
        <v>44262</v>
      </c>
      <c r="C841" s="50">
        <v>100</v>
      </c>
      <c r="D841" t="s">
        <v>286</v>
      </c>
      <c r="E841" s="22" t="s">
        <v>289</v>
      </c>
      <c r="F841" t="s">
        <v>290</v>
      </c>
      <c r="G841" t="s">
        <v>247</v>
      </c>
    </row>
    <row r="842" spans="1:12" x14ac:dyDescent="0.25">
      <c r="A842">
        <v>2021</v>
      </c>
      <c r="B842" s="8">
        <v>44262</v>
      </c>
      <c r="C842" s="50">
        <v>200</v>
      </c>
      <c r="D842" t="s">
        <v>286</v>
      </c>
      <c r="E842" s="22" t="s">
        <v>289</v>
      </c>
      <c r="F842" t="s">
        <v>290</v>
      </c>
      <c r="G842" t="s">
        <v>247</v>
      </c>
    </row>
    <row r="843" spans="1:12" x14ac:dyDescent="0.25">
      <c r="A843">
        <v>2021</v>
      </c>
      <c r="B843" s="8">
        <v>44262</v>
      </c>
      <c r="C843" s="50">
        <v>300</v>
      </c>
      <c r="D843" t="s">
        <v>286</v>
      </c>
      <c r="E843" s="22" t="s">
        <v>289</v>
      </c>
      <c r="F843" t="s">
        <v>290</v>
      </c>
      <c r="G843" t="s">
        <v>247</v>
      </c>
    </row>
    <row r="844" spans="1:12" x14ac:dyDescent="0.25">
      <c r="A844">
        <v>2021</v>
      </c>
      <c r="B844" s="8">
        <v>44262</v>
      </c>
      <c r="C844" s="50">
        <v>400</v>
      </c>
      <c r="D844" t="s">
        <v>286</v>
      </c>
      <c r="E844" s="22" t="s">
        <v>289</v>
      </c>
      <c r="F844" t="s">
        <v>290</v>
      </c>
      <c r="G844" t="s">
        <v>247</v>
      </c>
    </row>
    <row r="845" spans="1:12" x14ac:dyDescent="0.25">
      <c r="A845">
        <v>2021</v>
      </c>
      <c r="B845" s="8">
        <v>44262</v>
      </c>
      <c r="C845" s="50">
        <v>500</v>
      </c>
      <c r="D845" t="s">
        <v>286</v>
      </c>
      <c r="E845" s="22" t="s">
        <v>289</v>
      </c>
      <c r="F845" t="s">
        <v>290</v>
      </c>
      <c r="G845" s="9">
        <v>0.21135416666666665</v>
      </c>
      <c r="H845" t="s">
        <v>13</v>
      </c>
      <c r="I845" s="13">
        <v>69.2</v>
      </c>
      <c r="J845">
        <v>996</v>
      </c>
      <c r="K845" s="10">
        <v>15.63</v>
      </c>
      <c r="L845">
        <v>1</v>
      </c>
    </row>
    <row r="846" spans="1:12" x14ac:dyDescent="0.25">
      <c r="A846">
        <v>2021</v>
      </c>
      <c r="B846" s="8">
        <v>44262</v>
      </c>
      <c r="C846" s="50">
        <v>600</v>
      </c>
      <c r="D846" t="s">
        <v>286</v>
      </c>
      <c r="E846" s="22" t="s">
        <v>289</v>
      </c>
      <c r="F846" t="s">
        <v>290</v>
      </c>
      <c r="G846" t="s">
        <v>247</v>
      </c>
    </row>
    <row r="847" spans="1:12" x14ac:dyDescent="0.25">
      <c r="A847">
        <v>2021</v>
      </c>
      <c r="B847" s="8">
        <v>44262</v>
      </c>
      <c r="C847" s="50">
        <v>700</v>
      </c>
      <c r="D847" t="s">
        <v>286</v>
      </c>
      <c r="E847" s="22" t="s">
        <v>289</v>
      </c>
      <c r="F847" t="s">
        <v>290</v>
      </c>
      <c r="G847" t="s">
        <v>247</v>
      </c>
    </row>
    <row r="848" spans="1:12" x14ac:dyDescent="0.25">
      <c r="A848">
        <v>2021</v>
      </c>
      <c r="B848" s="8">
        <v>44262</v>
      </c>
      <c r="C848" s="50">
        <v>800</v>
      </c>
      <c r="D848" t="s">
        <v>286</v>
      </c>
      <c r="E848" s="22" t="s">
        <v>289</v>
      </c>
      <c r="F848" t="s">
        <v>290</v>
      </c>
      <c r="G848" t="s">
        <v>247</v>
      </c>
    </row>
    <row r="849" spans="1:12" x14ac:dyDescent="0.25">
      <c r="A849">
        <v>2021</v>
      </c>
      <c r="B849" s="8">
        <v>44262</v>
      </c>
      <c r="C849" s="50">
        <v>900</v>
      </c>
      <c r="D849" t="s">
        <v>286</v>
      </c>
      <c r="E849" s="22" t="s">
        <v>289</v>
      </c>
      <c r="F849" t="s">
        <v>290</v>
      </c>
      <c r="G849" t="s">
        <v>247</v>
      </c>
    </row>
    <row r="850" spans="1:12" x14ac:dyDescent="0.25">
      <c r="A850">
        <v>2021</v>
      </c>
      <c r="B850" s="8">
        <v>44262</v>
      </c>
      <c r="C850" s="50">
        <v>1000</v>
      </c>
      <c r="D850" t="s">
        <v>286</v>
      </c>
      <c r="E850" s="22" t="s">
        <v>289</v>
      </c>
      <c r="F850" t="s">
        <v>290</v>
      </c>
      <c r="G850" t="s">
        <v>247</v>
      </c>
    </row>
    <row r="851" spans="1:12" x14ac:dyDescent="0.25">
      <c r="A851">
        <v>2021</v>
      </c>
      <c r="B851" s="8">
        <v>44262</v>
      </c>
      <c r="C851" s="50">
        <v>1100</v>
      </c>
      <c r="D851" t="s">
        <v>286</v>
      </c>
      <c r="E851" s="22" t="s">
        <v>289</v>
      </c>
      <c r="F851" t="s">
        <v>290</v>
      </c>
      <c r="G851" t="s">
        <v>247</v>
      </c>
    </row>
    <row r="852" spans="1:12" x14ac:dyDescent="0.25">
      <c r="A852">
        <v>2021</v>
      </c>
      <c r="B852" s="8">
        <v>44262</v>
      </c>
      <c r="C852" s="50">
        <v>1200</v>
      </c>
      <c r="D852" t="s">
        <v>286</v>
      </c>
      <c r="E852" s="22" t="s">
        <v>289</v>
      </c>
      <c r="F852" t="s">
        <v>290</v>
      </c>
      <c r="G852" t="s">
        <v>247</v>
      </c>
    </row>
    <row r="853" spans="1:12" x14ac:dyDescent="0.25">
      <c r="A853">
        <v>2021</v>
      </c>
      <c r="B853" s="8">
        <v>44262</v>
      </c>
      <c r="C853" s="50">
        <v>1300</v>
      </c>
      <c r="D853" t="s">
        <v>286</v>
      </c>
      <c r="E853" s="22" t="s">
        <v>289</v>
      </c>
      <c r="F853" t="s">
        <v>290</v>
      </c>
      <c r="G853" t="s">
        <v>247</v>
      </c>
    </row>
    <row r="854" spans="1:12" x14ac:dyDescent="0.25">
      <c r="A854">
        <v>2021</v>
      </c>
      <c r="B854" s="8">
        <v>44262</v>
      </c>
      <c r="C854" s="50">
        <v>1400</v>
      </c>
      <c r="D854" t="s">
        <v>286</v>
      </c>
      <c r="E854" s="22" t="s">
        <v>289</v>
      </c>
      <c r="F854" t="s">
        <v>290</v>
      </c>
      <c r="G854" t="s">
        <v>247</v>
      </c>
    </row>
    <row r="855" spans="1:12" x14ac:dyDescent="0.25">
      <c r="A855">
        <v>2021</v>
      </c>
      <c r="B855" s="8">
        <v>44262</v>
      </c>
      <c r="C855" s="50">
        <v>1500</v>
      </c>
      <c r="D855" t="s">
        <v>286</v>
      </c>
      <c r="E855" s="22" t="s">
        <v>289</v>
      </c>
      <c r="F855" t="s">
        <v>290</v>
      </c>
      <c r="G855" t="s">
        <v>247</v>
      </c>
    </row>
    <row r="856" spans="1:12" x14ac:dyDescent="0.25">
      <c r="A856">
        <v>2021</v>
      </c>
      <c r="B856" s="8">
        <v>44262</v>
      </c>
      <c r="C856" s="50">
        <v>1600</v>
      </c>
      <c r="D856" t="s">
        <v>286</v>
      </c>
      <c r="E856" s="22" t="s">
        <v>289</v>
      </c>
      <c r="F856" t="s">
        <v>290</v>
      </c>
      <c r="G856" t="s">
        <v>247</v>
      </c>
    </row>
    <row r="857" spans="1:12" x14ac:dyDescent="0.25">
      <c r="A857">
        <v>2021</v>
      </c>
      <c r="B857" s="8">
        <v>44262</v>
      </c>
      <c r="C857" s="50">
        <v>1700</v>
      </c>
      <c r="D857" t="s">
        <v>286</v>
      </c>
      <c r="E857" s="22" t="s">
        <v>289</v>
      </c>
      <c r="F857" t="s">
        <v>290</v>
      </c>
      <c r="G857" t="s">
        <v>247</v>
      </c>
    </row>
    <row r="858" spans="1:12" x14ac:dyDescent="0.25">
      <c r="A858">
        <v>2021</v>
      </c>
      <c r="B858" s="8">
        <v>44262</v>
      </c>
      <c r="C858" s="50">
        <v>1800</v>
      </c>
      <c r="D858" t="s">
        <v>286</v>
      </c>
      <c r="E858" s="22" t="s">
        <v>289</v>
      </c>
      <c r="F858" t="s">
        <v>290</v>
      </c>
      <c r="G858" t="s">
        <v>247</v>
      </c>
    </row>
    <row r="859" spans="1:12" x14ac:dyDescent="0.25">
      <c r="A859">
        <v>2021</v>
      </c>
      <c r="B859" s="8">
        <v>44262</v>
      </c>
      <c r="C859" s="50">
        <v>1900</v>
      </c>
      <c r="D859" t="s">
        <v>286</v>
      </c>
      <c r="E859" s="22" t="s">
        <v>289</v>
      </c>
      <c r="F859" t="s">
        <v>290</v>
      </c>
      <c r="G859" s="9">
        <v>0.79546296296296293</v>
      </c>
      <c r="H859" t="s">
        <v>13</v>
      </c>
      <c r="I859" s="13">
        <v>63.4</v>
      </c>
      <c r="J859">
        <v>1207</v>
      </c>
      <c r="K859" s="10">
        <v>17.82</v>
      </c>
      <c r="L859">
        <v>1</v>
      </c>
    </row>
    <row r="860" spans="1:12" x14ac:dyDescent="0.25">
      <c r="A860">
        <v>2021</v>
      </c>
      <c r="B860" s="8">
        <v>44262</v>
      </c>
      <c r="C860" s="50">
        <v>2000</v>
      </c>
      <c r="D860" t="s">
        <v>286</v>
      </c>
      <c r="E860" s="22" t="s">
        <v>289</v>
      </c>
      <c r="F860" t="s">
        <v>290</v>
      </c>
      <c r="G860" s="9">
        <v>0.85364583333333333</v>
      </c>
      <c r="H860" t="s">
        <v>14</v>
      </c>
      <c r="I860" s="13">
        <v>73.3</v>
      </c>
      <c r="J860">
        <v>6208</v>
      </c>
      <c r="K860" s="10">
        <v>13.42</v>
      </c>
      <c r="L860">
        <v>1</v>
      </c>
    </row>
    <row r="861" spans="1:12" x14ac:dyDescent="0.25">
      <c r="A861">
        <v>2021</v>
      </c>
      <c r="B861" s="8">
        <v>44262</v>
      </c>
      <c r="C861" s="50">
        <v>2100</v>
      </c>
      <c r="D861" t="s">
        <v>286</v>
      </c>
      <c r="E861" s="22" t="s">
        <v>289</v>
      </c>
      <c r="F861" t="s">
        <v>290</v>
      </c>
      <c r="G861" s="9">
        <v>0.8817476851851852</v>
      </c>
      <c r="H861" t="s">
        <v>13</v>
      </c>
      <c r="I861" s="13">
        <v>73.8</v>
      </c>
      <c r="J861">
        <v>2241</v>
      </c>
      <c r="K861" s="10">
        <v>16.32</v>
      </c>
      <c r="L861">
        <v>1</v>
      </c>
    </row>
    <row r="862" spans="1:12" x14ac:dyDescent="0.25">
      <c r="A862">
        <v>2021</v>
      </c>
      <c r="B862" s="8">
        <v>44262</v>
      </c>
      <c r="C862" s="50">
        <v>2100</v>
      </c>
      <c r="D862" t="s">
        <v>286</v>
      </c>
      <c r="E862" s="22" t="s">
        <v>289</v>
      </c>
      <c r="F862" t="s">
        <v>290</v>
      </c>
      <c r="G862" s="9">
        <v>0.8881134259259259</v>
      </c>
      <c r="H862" t="s">
        <v>13</v>
      </c>
      <c r="I862" s="13">
        <v>80.7</v>
      </c>
      <c r="J862">
        <v>4318</v>
      </c>
      <c r="K862" s="10">
        <v>13.27</v>
      </c>
      <c r="L862">
        <v>1</v>
      </c>
    </row>
    <row r="863" spans="1:12" x14ac:dyDescent="0.25">
      <c r="A863">
        <v>2021</v>
      </c>
      <c r="B863" s="8">
        <v>44262</v>
      </c>
      <c r="C863" s="50">
        <v>2100</v>
      </c>
      <c r="D863" t="s">
        <v>286</v>
      </c>
      <c r="E863" s="22" t="s">
        <v>289</v>
      </c>
      <c r="F863" t="s">
        <v>290</v>
      </c>
      <c r="G863" s="9">
        <v>0.89359953703703709</v>
      </c>
      <c r="H863" t="s">
        <v>13</v>
      </c>
      <c r="I863" s="13">
        <v>46.4</v>
      </c>
      <c r="J863">
        <v>6075</v>
      </c>
      <c r="K863" s="10">
        <v>10.43</v>
      </c>
      <c r="L863">
        <v>1</v>
      </c>
    </row>
    <row r="864" spans="1:12" x14ac:dyDescent="0.25">
      <c r="A864">
        <v>2021</v>
      </c>
      <c r="B864" s="8">
        <v>44262</v>
      </c>
      <c r="C864" s="50">
        <v>2200</v>
      </c>
      <c r="D864" t="s">
        <v>286</v>
      </c>
      <c r="E864" s="22" t="s">
        <v>289</v>
      </c>
      <c r="F864" t="s">
        <v>290</v>
      </c>
      <c r="G864" t="s">
        <v>247</v>
      </c>
    </row>
    <row r="865" spans="1:13" x14ac:dyDescent="0.25">
      <c r="A865">
        <v>2021</v>
      </c>
      <c r="B865" s="8">
        <v>44262</v>
      </c>
      <c r="C865" s="50">
        <v>2300</v>
      </c>
      <c r="D865" t="s">
        <v>286</v>
      </c>
      <c r="E865" s="22" t="s">
        <v>289</v>
      </c>
      <c r="F865" t="s">
        <v>290</v>
      </c>
      <c r="G865" t="s">
        <v>247</v>
      </c>
    </row>
    <row r="866" spans="1:13" x14ac:dyDescent="0.25">
      <c r="A866">
        <v>2021</v>
      </c>
      <c r="B866" s="8">
        <v>44263</v>
      </c>
      <c r="C866" s="50">
        <v>0</v>
      </c>
      <c r="D866" t="s">
        <v>286</v>
      </c>
      <c r="E866" s="22" t="s">
        <v>289</v>
      </c>
      <c r="F866" t="s">
        <v>291</v>
      </c>
      <c r="G866" t="s">
        <v>247</v>
      </c>
    </row>
    <row r="867" spans="1:13" x14ac:dyDescent="0.25">
      <c r="A867">
        <v>2021</v>
      </c>
      <c r="B867" s="8">
        <v>44263</v>
      </c>
      <c r="C867" s="50">
        <v>100</v>
      </c>
      <c r="D867" t="s">
        <v>286</v>
      </c>
      <c r="E867" s="22" t="s">
        <v>289</v>
      </c>
      <c r="F867" t="s">
        <v>291</v>
      </c>
      <c r="G867" t="s">
        <v>247</v>
      </c>
    </row>
    <row r="868" spans="1:13" x14ac:dyDescent="0.25">
      <c r="A868">
        <v>2021</v>
      </c>
      <c r="B868" s="8">
        <v>44263</v>
      </c>
      <c r="C868" s="50">
        <v>200</v>
      </c>
      <c r="D868" t="s">
        <v>286</v>
      </c>
      <c r="E868" s="22" t="s">
        <v>289</v>
      </c>
      <c r="F868" t="s">
        <v>291</v>
      </c>
      <c r="G868" t="s">
        <v>247</v>
      </c>
    </row>
    <row r="869" spans="1:13" x14ac:dyDescent="0.25">
      <c r="A869">
        <v>2021</v>
      </c>
      <c r="B869" s="8">
        <v>44263</v>
      </c>
      <c r="C869" s="50">
        <v>300</v>
      </c>
      <c r="D869" t="s">
        <v>286</v>
      </c>
      <c r="E869" s="22" t="s">
        <v>289</v>
      </c>
      <c r="F869" t="s">
        <v>291</v>
      </c>
      <c r="G869" s="9">
        <v>0.13909722222222223</v>
      </c>
      <c r="H869" t="s">
        <v>13</v>
      </c>
      <c r="I869" s="13">
        <v>72.599999999999994</v>
      </c>
      <c r="J869">
        <v>4280</v>
      </c>
      <c r="K869" s="10">
        <v>10.47</v>
      </c>
      <c r="L869">
        <v>1</v>
      </c>
    </row>
    <row r="870" spans="1:13" x14ac:dyDescent="0.25">
      <c r="A870">
        <v>2021</v>
      </c>
      <c r="B870" s="8">
        <v>44263</v>
      </c>
      <c r="C870" s="50">
        <v>300</v>
      </c>
      <c r="D870" t="s">
        <v>286</v>
      </c>
      <c r="E870" s="22" t="s">
        <v>289</v>
      </c>
      <c r="F870" t="s">
        <v>291</v>
      </c>
      <c r="G870" s="9">
        <v>0.1451388888888889</v>
      </c>
      <c r="M870" s="22" t="s">
        <v>76</v>
      </c>
    </row>
    <row r="871" spans="1:13" x14ac:dyDescent="0.25">
      <c r="A871">
        <v>2021</v>
      </c>
      <c r="B871" s="8">
        <v>44263</v>
      </c>
      <c r="C871" s="50">
        <v>400</v>
      </c>
      <c r="D871" t="s">
        <v>286</v>
      </c>
      <c r="E871" s="22" t="s">
        <v>289</v>
      </c>
      <c r="F871" t="s">
        <v>291</v>
      </c>
      <c r="G871" t="s">
        <v>247</v>
      </c>
    </row>
    <row r="872" spans="1:13" x14ac:dyDescent="0.25">
      <c r="A872">
        <v>2021</v>
      </c>
      <c r="B872" s="8">
        <v>44263</v>
      </c>
      <c r="C872" s="50">
        <v>500</v>
      </c>
      <c r="D872" t="s">
        <v>286</v>
      </c>
      <c r="E872" s="22" t="s">
        <v>289</v>
      </c>
      <c r="F872" t="s">
        <v>291</v>
      </c>
      <c r="G872" t="s">
        <v>247</v>
      </c>
    </row>
    <row r="873" spans="1:13" x14ac:dyDescent="0.25">
      <c r="A873">
        <v>2021</v>
      </c>
      <c r="B873" s="8">
        <v>44263</v>
      </c>
      <c r="C873" s="50">
        <v>600</v>
      </c>
      <c r="D873" t="s">
        <v>286</v>
      </c>
      <c r="E873" s="22" t="s">
        <v>289</v>
      </c>
      <c r="F873" t="s">
        <v>291</v>
      </c>
      <c r="G873" t="s">
        <v>247</v>
      </c>
    </row>
    <row r="874" spans="1:13" x14ac:dyDescent="0.25">
      <c r="A874">
        <v>2021</v>
      </c>
      <c r="B874" s="8">
        <v>44263</v>
      </c>
      <c r="C874" s="50">
        <v>700</v>
      </c>
      <c r="D874" t="s">
        <v>286</v>
      </c>
      <c r="E874" s="22" t="s">
        <v>289</v>
      </c>
      <c r="F874" t="s">
        <v>291</v>
      </c>
      <c r="G874" t="s">
        <v>247</v>
      </c>
    </row>
    <row r="875" spans="1:13" x14ac:dyDescent="0.25">
      <c r="A875">
        <v>2021</v>
      </c>
      <c r="B875" s="8">
        <v>44263</v>
      </c>
      <c r="C875" s="50">
        <v>800</v>
      </c>
      <c r="D875" t="s">
        <v>286</v>
      </c>
      <c r="E875" s="22" t="s">
        <v>289</v>
      </c>
      <c r="F875" t="s">
        <v>291</v>
      </c>
      <c r="G875" t="s">
        <v>247</v>
      </c>
    </row>
    <row r="876" spans="1:13" x14ac:dyDescent="0.25">
      <c r="A876">
        <v>2021</v>
      </c>
      <c r="B876" s="8">
        <v>44263</v>
      </c>
      <c r="C876" s="50">
        <v>900</v>
      </c>
      <c r="D876" t="s">
        <v>286</v>
      </c>
      <c r="E876" s="22" t="s">
        <v>289</v>
      </c>
      <c r="F876" t="s">
        <v>291</v>
      </c>
      <c r="G876" s="11" t="s">
        <v>247</v>
      </c>
    </row>
    <row r="877" spans="1:13" x14ac:dyDescent="0.25">
      <c r="A877">
        <v>2021</v>
      </c>
      <c r="B877" s="8">
        <v>44263</v>
      </c>
      <c r="C877" s="50">
        <v>1000</v>
      </c>
      <c r="D877" t="s">
        <v>286</v>
      </c>
      <c r="E877" s="22" t="s">
        <v>289</v>
      </c>
      <c r="F877" t="s">
        <v>291</v>
      </c>
      <c r="G877" s="11" t="s">
        <v>247</v>
      </c>
    </row>
    <row r="878" spans="1:13" x14ac:dyDescent="0.25">
      <c r="A878">
        <v>2021</v>
      </c>
      <c r="B878" s="8">
        <v>44263</v>
      </c>
      <c r="C878" s="50">
        <v>1100</v>
      </c>
      <c r="D878" t="s">
        <v>286</v>
      </c>
      <c r="E878" s="22" t="s">
        <v>289</v>
      </c>
      <c r="F878" t="s">
        <v>291</v>
      </c>
      <c r="G878" s="11" t="s">
        <v>247</v>
      </c>
    </row>
    <row r="879" spans="1:13" x14ac:dyDescent="0.25">
      <c r="A879">
        <v>2021</v>
      </c>
      <c r="B879" s="8">
        <v>44263</v>
      </c>
      <c r="C879" s="50">
        <v>1200</v>
      </c>
      <c r="D879" t="s">
        <v>286</v>
      </c>
      <c r="E879" s="22" t="s">
        <v>289</v>
      </c>
      <c r="F879" t="s">
        <v>291</v>
      </c>
      <c r="G879" s="11" t="s">
        <v>247</v>
      </c>
    </row>
    <row r="880" spans="1:13" x14ac:dyDescent="0.25">
      <c r="A880">
        <v>2021</v>
      </c>
      <c r="B880" s="8">
        <v>44263</v>
      </c>
      <c r="C880" s="50">
        <v>1300</v>
      </c>
      <c r="D880" t="s">
        <v>286</v>
      </c>
      <c r="E880" s="22" t="s">
        <v>289</v>
      </c>
      <c r="F880" t="s">
        <v>291</v>
      </c>
      <c r="G880" s="11" t="s">
        <v>247</v>
      </c>
    </row>
    <row r="881" spans="1:13" x14ac:dyDescent="0.25">
      <c r="A881">
        <v>2021</v>
      </c>
      <c r="B881" s="8">
        <v>44263</v>
      </c>
      <c r="C881" s="50">
        <v>1400</v>
      </c>
      <c r="D881" t="s">
        <v>286</v>
      </c>
      <c r="E881" s="22" t="s">
        <v>289</v>
      </c>
      <c r="F881" t="s">
        <v>291</v>
      </c>
      <c r="G881" s="11" t="s">
        <v>247</v>
      </c>
      <c r="M881" s="22" t="s">
        <v>69</v>
      </c>
    </row>
    <row r="882" spans="1:13" x14ac:dyDescent="0.25">
      <c r="A882">
        <v>2021</v>
      </c>
      <c r="B882" s="8">
        <v>44263</v>
      </c>
      <c r="C882" s="50">
        <v>1500</v>
      </c>
      <c r="D882" t="s">
        <v>286</v>
      </c>
      <c r="E882" s="22" t="s">
        <v>289</v>
      </c>
      <c r="F882" t="s">
        <v>291</v>
      </c>
      <c r="G882" s="11" t="s">
        <v>247</v>
      </c>
    </row>
    <row r="883" spans="1:13" x14ac:dyDescent="0.25">
      <c r="A883">
        <v>2021</v>
      </c>
      <c r="B883" s="8">
        <v>44263</v>
      </c>
      <c r="C883" s="50">
        <v>1600</v>
      </c>
      <c r="D883" t="s">
        <v>286</v>
      </c>
      <c r="E883" s="22" t="s">
        <v>289</v>
      </c>
      <c r="F883" t="s">
        <v>291</v>
      </c>
      <c r="G883" s="11" t="s">
        <v>247</v>
      </c>
    </row>
    <row r="884" spans="1:13" x14ac:dyDescent="0.25">
      <c r="A884">
        <v>2021</v>
      </c>
      <c r="B884" s="8">
        <v>44263</v>
      </c>
      <c r="C884" s="50">
        <v>1700</v>
      </c>
      <c r="D884" t="s">
        <v>286</v>
      </c>
      <c r="E884" s="22" t="s">
        <v>289</v>
      </c>
      <c r="F884" t="s">
        <v>291</v>
      </c>
      <c r="G884" s="11" t="s">
        <v>247</v>
      </c>
    </row>
    <row r="885" spans="1:13" x14ac:dyDescent="0.25">
      <c r="A885">
        <v>2021</v>
      </c>
      <c r="B885" s="8">
        <v>44263</v>
      </c>
      <c r="C885" s="50">
        <v>1800</v>
      </c>
      <c r="D885" t="s">
        <v>286</v>
      </c>
      <c r="E885" s="22" t="s">
        <v>289</v>
      </c>
      <c r="F885" t="s">
        <v>291</v>
      </c>
      <c r="G885" s="11" t="s">
        <v>247</v>
      </c>
    </row>
    <row r="886" spans="1:13" x14ac:dyDescent="0.25">
      <c r="A886">
        <v>2021</v>
      </c>
      <c r="B886" s="8">
        <v>44263</v>
      </c>
      <c r="C886" s="50">
        <v>1900</v>
      </c>
      <c r="D886" t="s">
        <v>286</v>
      </c>
      <c r="E886" s="22" t="s">
        <v>289</v>
      </c>
      <c r="F886" t="s">
        <v>291</v>
      </c>
      <c r="G886" s="11" t="s">
        <v>247</v>
      </c>
    </row>
    <row r="887" spans="1:13" x14ac:dyDescent="0.25">
      <c r="A887">
        <v>2021</v>
      </c>
      <c r="B887" s="8">
        <v>44263</v>
      </c>
      <c r="C887" s="50">
        <v>2000</v>
      </c>
      <c r="D887" t="s">
        <v>286</v>
      </c>
      <c r="E887" s="22" t="s">
        <v>289</v>
      </c>
      <c r="F887" t="s">
        <v>291</v>
      </c>
      <c r="G887" s="11" t="s">
        <v>247</v>
      </c>
    </row>
    <row r="888" spans="1:13" x14ac:dyDescent="0.25">
      <c r="A888">
        <v>2021</v>
      </c>
      <c r="B888" s="8">
        <v>44263</v>
      </c>
      <c r="C888" s="50">
        <v>2100</v>
      </c>
      <c r="D888" t="s">
        <v>286</v>
      </c>
      <c r="E888" s="22" t="s">
        <v>289</v>
      </c>
      <c r="F888" t="s">
        <v>291</v>
      </c>
      <c r="G888" s="11">
        <v>0.88456018518518509</v>
      </c>
      <c r="H888" t="s">
        <v>13</v>
      </c>
      <c r="I888" s="13">
        <v>53.4</v>
      </c>
      <c r="J888">
        <v>3292</v>
      </c>
      <c r="K888" s="10">
        <v>18.13</v>
      </c>
      <c r="L888">
        <v>1</v>
      </c>
    </row>
    <row r="889" spans="1:13" x14ac:dyDescent="0.25">
      <c r="A889">
        <v>2021</v>
      </c>
      <c r="B889" s="8">
        <v>44263</v>
      </c>
      <c r="C889" s="50">
        <v>2200</v>
      </c>
      <c r="D889" t="s">
        <v>286</v>
      </c>
      <c r="E889" s="22" t="s">
        <v>289</v>
      </c>
      <c r="F889" t="s">
        <v>291</v>
      </c>
      <c r="G889" s="11">
        <v>0.92961805555555566</v>
      </c>
      <c r="H889" t="s">
        <v>13</v>
      </c>
      <c r="I889" s="13">
        <v>82.3</v>
      </c>
      <c r="J889">
        <v>4462</v>
      </c>
      <c r="K889" s="10">
        <v>13.94</v>
      </c>
      <c r="L889">
        <v>1</v>
      </c>
    </row>
    <row r="890" spans="1:13" x14ac:dyDescent="0.25">
      <c r="A890">
        <v>2021</v>
      </c>
      <c r="B890" s="8">
        <v>44263</v>
      </c>
      <c r="C890" s="50">
        <v>2300</v>
      </c>
      <c r="D890" t="s">
        <v>286</v>
      </c>
      <c r="E890" s="22" t="s">
        <v>289</v>
      </c>
      <c r="F890" t="s">
        <v>291</v>
      </c>
      <c r="G890" s="11">
        <v>0.96912037037037047</v>
      </c>
      <c r="H890" t="s">
        <v>14</v>
      </c>
      <c r="I890" s="13">
        <v>83.6</v>
      </c>
      <c r="J890">
        <v>3712</v>
      </c>
      <c r="K890" s="10">
        <v>14.44</v>
      </c>
      <c r="L890">
        <v>1</v>
      </c>
    </row>
    <row r="891" spans="1:13" x14ac:dyDescent="0.25">
      <c r="A891">
        <v>2021</v>
      </c>
      <c r="B891" s="8">
        <v>44263</v>
      </c>
      <c r="C891" s="50">
        <v>2300</v>
      </c>
      <c r="D891" t="s">
        <v>286</v>
      </c>
      <c r="E891" s="22" t="s">
        <v>289</v>
      </c>
      <c r="F891" t="s">
        <v>291</v>
      </c>
      <c r="G891" s="11">
        <v>0.9773263888888889</v>
      </c>
      <c r="H891" t="s">
        <v>13</v>
      </c>
      <c r="I891" s="13">
        <v>76</v>
      </c>
      <c r="J891">
        <v>6548</v>
      </c>
      <c r="K891" s="10">
        <v>14.66</v>
      </c>
      <c r="L891">
        <v>1</v>
      </c>
    </row>
    <row r="892" spans="1:13" x14ac:dyDescent="0.25">
      <c r="A892">
        <v>2021</v>
      </c>
      <c r="B892" s="8">
        <v>44264</v>
      </c>
      <c r="C892" s="50">
        <v>0</v>
      </c>
      <c r="D892" t="s">
        <v>286</v>
      </c>
      <c r="E892" s="22" t="s">
        <v>289</v>
      </c>
      <c r="F892" t="s">
        <v>291</v>
      </c>
      <c r="G892" s="11">
        <v>5.0578703703703706E-3</v>
      </c>
      <c r="H892" t="s">
        <v>13</v>
      </c>
      <c r="I892" s="13">
        <v>79.900000000000006</v>
      </c>
      <c r="J892">
        <v>1725</v>
      </c>
      <c r="K892" s="10">
        <v>9.4700000000000006</v>
      </c>
      <c r="L892">
        <v>1</v>
      </c>
    </row>
    <row r="893" spans="1:13" x14ac:dyDescent="0.25">
      <c r="A893">
        <v>2021</v>
      </c>
      <c r="B893" s="8">
        <v>44264</v>
      </c>
      <c r="C893" s="50">
        <v>100</v>
      </c>
      <c r="D893" t="s">
        <v>286</v>
      </c>
      <c r="E893" s="22" t="s">
        <v>289</v>
      </c>
      <c r="F893" t="s">
        <v>291</v>
      </c>
      <c r="G893" t="s">
        <v>247</v>
      </c>
    </row>
    <row r="894" spans="1:13" x14ac:dyDescent="0.25">
      <c r="A894">
        <v>2021</v>
      </c>
      <c r="B894" s="8">
        <v>44264</v>
      </c>
      <c r="C894" s="50">
        <v>200</v>
      </c>
      <c r="D894" t="s">
        <v>286</v>
      </c>
      <c r="E894" s="22" t="s">
        <v>289</v>
      </c>
      <c r="F894" t="s">
        <v>291</v>
      </c>
      <c r="G894" t="s">
        <v>247</v>
      </c>
    </row>
    <row r="895" spans="1:13" x14ac:dyDescent="0.25">
      <c r="A895">
        <v>2021</v>
      </c>
      <c r="B895" s="8">
        <v>44264</v>
      </c>
      <c r="C895" s="50">
        <v>300</v>
      </c>
      <c r="D895" t="s">
        <v>286</v>
      </c>
      <c r="E895" s="22" t="s">
        <v>289</v>
      </c>
      <c r="F895" t="s">
        <v>291</v>
      </c>
      <c r="G895" s="9">
        <v>0.13268518518518518</v>
      </c>
      <c r="H895" t="s">
        <v>13</v>
      </c>
      <c r="I895" s="13">
        <v>70</v>
      </c>
      <c r="J895">
        <v>2531</v>
      </c>
      <c r="K895" s="10">
        <v>17.98</v>
      </c>
      <c r="L895">
        <v>1</v>
      </c>
    </row>
    <row r="896" spans="1:13" x14ac:dyDescent="0.25">
      <c r="A896">
        <v>2021</v>
      </c>
      <c r="B896" s="8">
        <v>44264</v>
      </c>
      <c r="C896" s="50">
        <v>400</v>
      </c>
      <c r="D896" t="s">
        <v>286</v>
      </c>
      <c r="E896" s="22" t="s">
        <v>289</v>
      </c>
      <c r="F896" t="s">
        <v>291</v>
      </c>
      <c r="G896" t="s">
        <v>247</v>
      </c>
    </row>
    <row r="897" spans="1:13" x14ac:dyDescent="0.25">
      <c r="A897">
        <v>2021</v>
      </c>
      <c r="B897" s="8">
        <v>44264</v>
      </c>
      <c r="C897" s="50">
        <v>500</v>
      </c>
      <c r="D897" t="s">
        <v>286</v>
      </c>
      <c r="E897" s="22" t="s">
        <v>289</v>
      </c>
      <c r="F897" t="s">
        <v>291</v>
      </c>
      <c r="G897" t="s">
        <v>247</v>
      </c>
    </row>
    <row r="898" spans="1:13" x14ac:dyDescent="0.25">
      <c r="A898">
        <v>2021</v>
      </c>
      <c r="B898" s="8">
        <v>44264</v>
      </c>
      <c r="C898" s="50">
        <v>600</v>
      </c>
      <c r="D898" t="s">
        <v>286</v>
      </c>
      <c r="E898" s="22" t="s">
        <v>289</v>
      </c>
      <c r="F898" t="s">
        <v>291</v>
      </c>
      <c r="G898" t="s">
        <v>247</v>
      </c>
    </row>
    <row r="899" spans="1:13" x14ac:dyDescent="0.25">
      <c r="A899">
        <v>2021</v>
      </c>
      <c r="B899" s="8">
        <v>44264</v>
      </c>
      <c r="C899" s="50">
        <v>700</v>
      </c>
      <c r="D899" t="s">
        <v>286</v>
      </c>
      <c r="E899" s="22" t="s">
        <v>289</v>
      </c>
      <c r="F899" t="s">
        <v>291</v>
      </c>
      <c r="G899" t="s">
        <v>247</v>
      </c>
    </row>
    <row r="900" spans="1:13" x14ac:dyDescent="0.25">
      <c r="A900">
        <v>2021</v>
      </c>
      <c r="B900" s="8">
        <v>44264</v>
      </c>
      <c r="C900" s="50">
        <v>800</v>
      </c>
      <c r="D900" t="s">
        <v>286</v>
      </c>
      <c r="E900" s="22" t="s">
        <v>289</v>
      </c>
      <c r="F900" t="s">
        <v>291</v>
      </c>
      <c r="G900" t="s">
        <v>247</v>
      </c>
    </row>
    <row r="901" spans="1:13" x14ac:dyDescent="0.25">
      <c r="A901">
        <v>2021</v>
      </c>
      <c r="B901" s="8">
        <v>44264</v>
      </c>
      <c r="C901" s="50">
        <v>900</v>
      </c>
      <c r="D901" t="s">
        <v>286</v>
      </c>
      <c r="E901" s="22" t="s">
        <v>289</v>
      </c>
      <c r="F901" t="s">
        <v>291</v>
      </c>
      <c r="G901" t="s">
        <v>247</v>
      </c>
    </row>
    <row r="902" spans="1:13" x14ac:dyDescent="0.25">
      <c r="A902">
        <v>2021</v>
      </c>
      <c r="B902" s="8">
        <v>44264</v>
      </c>
      <c r="C902" s="50">
        <v>1000</v>
      </c>
      <c r="D902" t="s">
        <v>286</v>
      </c>
      <c r="E902" s="22" t="s">
        <v>289</v>
      </c>
      <c r="F902" t="s">
        <v>291</v>
      </c>
      <c r="G902" t="s">
        <v>247</v>
      </c>
    </row>
    <row r="903" spans="1:13" x14ac:dyDescent="0.25">
      <c r="A903">
        <v>2021</v>
      </c>
      <c r="B903" s="8">
        <v>44264</v>
      </c>
      <c r="C903" s="50">
        <v>1100</v>
      </c>
      <c r="D903" t="s">
        <v>286</v>
      </c>
      <c r="E903" s="22" t="s">
        <v>289</v>
      </c>
      <c r="F903" t="s">
        <v>291</v>
      </c>
      <c r="G903" t="s">
        <v>247</v>
      </c>
    </row>
    <row r="904" spans="1:13" x14ac:dyDescent="0.25">
      <c r="A904">
        <v>2021</v>
      </c>
      <c r="B904" s="8">
        <v>44264</v>
      </c>
      <c r="C904" s="50">
        <v>1200</v>
      </c>
      <c r="D904" t="s">
        <v>286</v>
      </c>
      <c r="E904" s="22" t="s">
        <v>289</v>
      </c>
      <c r="F904" t="s">
        <v>291</v>
      </c>
      <c r="G904" t="s">
        <v>247</v>
      </c>
    </row>
    <row r="905" spans="1:13" x14ac:dyDescent="0.25">
      <c r="A905">
        <v>2021</v>
      </c>
      <c r="B905" s="8">
        <v>44264</v>
      </c>
      <c r="C905" s="50">
        <v>1300</v>
      </c>
      <c r="D905" t="s">
        <v>286</v>
      </c>
      <c r="E905" s="22" t="s">
        <v>289</v>
      </c>
      <c r="F905" t="s">
        <v>291</v>
      </c>
      <c r="G905" t="s">
        <v>247</v>
      </c>
    </row>
    <row r="906" spans="1:13" x14ac:dyDescent="0.25">
      <c r="A906">
        <v>2021</v>
      </c>
      <c r="B906" s="8">
        <v>44264</v>
      </c>
      <c r="C906" s="50">
        <v>1400</v>
      </c>
      <c r="D906" t="s">
        <v>286</v>
      </c>
      <c r="E906" s="22" t="s">
        <v>289</v>
      </c>
      <c r="F906" t="s">
        <v>291</v>
      </c>
      <c r="G906" t="s">
        <v>247</v>
      </c>
    </row>
    <row r="907" spans="1:13" x14ac:dyDescent="0.25">
      <c r="A907">
        <v>2021</v>
      </c>
      <c r="B907" s="8">
        <v>44264</v>
      </c>
      <c r="C907" s="50">
        <v>1500</v>
      </c>
      <c r="D907" t="s">
        <v>286</v>
      </c>
      <c r="E907" s="22" t="s">
        <v>289</v>
      </c>
      <c r="F907" t="s">
        <v>291</v>
      </c>
      <c r="G907" t="s">
        <v>247</v>
      </c>
    </row>
    <row r="908" spans="1:13" x14ac:dyDescent="0.25">
      <c r="A908">
        <v>2021</v>
      </c>
      <c r="B908" s="8">
        <v>44264</v>
      </c>
      <c r="C908" s="50">
        <v>1600</v>
      </c>
      <c r="D908" t="s">
        <v>286</v>
      </c>
      <c r="E908" s="22" t="s">
        <v>289</v>
      </c>
      <c r="F908" t="s">
        <v>291</v>
      </c>
      <c r="G908" t="s">
        <v>247</v>
      </c>
    </row>
    <row r="909" spans="1:13" x14ac:dyDescent="0.25">
      <c r="A909">
        <v>2021</v>
      </c>
      <c r="B909" s="8">
        <v>44264</v>
      </c>
      <c r="C909" s="50">
        <v>1700</v>
      </c>
      <c r="D909" t="s">
        <v>286</v>
      </c>
      <c r="E909" s="22" t="s">
        <v>289</v>
      </c>
      <c r="F909" t="s">
        <v>291</v>
      </c>
      <c r="G909" s="9">
        <v>0.71920138888888896</v>
      </c>
      <c r="H909" t="s">
        <v>13</v>
      </c>
      <c r="I909" s="13">
        <v>91.4</v>
      </c>
      <c r="J909">
        <v>3744</v>
      </c>
      <c r="K909" s="10">
        <v>11.83</v>
      </c>
      <c r="L909">
        <v>1</v>
      </c>
      <c r="M909" s="22" t="s">
        <v>64</v>
      </c>
    </row>
    <row r="910" spans="1:13" x14ac:dyDescent="0.25">
      <c r="A910">
        <v>2021</v>
      </c>
      <c r="B910" s="8">
        <v>44264</v>
      </c>
      <c r="C910" s="50">
        <v>1700</v>
      </c>
      <c r="D910" t="s">
        <v>286</v>
      </c>
      <c r="E910" s="22" t="s">
        <v>289</v>
      </c>
      <c r="F910" t="s">
        <v>291</v>
      </c>
      <c r="G910" s="9">
        <v>0.72476851851851853</v>
      </c>
      <c r="H910" t="s">
        <v>14</v>
      </c>
      <c r="I910" s="13">
        <v>59.7</v>
      </c>
      <c r="J910">
        <v>5507</v>
      </c>
      <c r="K910" s="10">
        <v>14.85</v>
      </c>
    </row>
    <row r="911" spans="1:13" x14ac:dyDescent="0.25">
      <c r="A911">
        <v>2021</v>
      </c>
      <c r="B911" s="8">
        <v>44264</v>
      </c>
      <c r="C911" s="50">
        <v>1700</v>
      </c>
      <c r="D911" t="s">
        <v>286</v>
      </c>
      <c r="E911" s="22" t="s">
        <v>289</v>
      </c>
      <c r="F911" t="s">
        <v>291</v>
      </c>
      <c r="G911" s="9">
        <v>0.72520833333333334</v>
      </c>
      <c r="H911" t="s">
        <v>13</v>
      </c>
      <c r="I911" s="13">
        <v>76.400000000000006</v>
      </c>
      <c r="J911">
        <v>5624</v>
      </c>
      <c r="K911" s="10">
        <v>15.83</v>
      </c>
      <c r="L911">
        <v>1</v>
      </c>
    </row>
    <row r="912" spans="1:13" x14ac:dyDescent="0.25">
      <c r="A912">
        <v>2021</v>
      </c>
      <c r="B912" s="8">
        <v>44264</v>
      </c>
      <c r="C912" s="50">
        <v>1700</v>
      </c>
      <c r="D912" t="s">
        <v>286</v>
      </c>
      <c r="E912" s="22" t="s">
        <v>289</v>
      </c>
      <c r="F912" t="s">
        <v>291</v>
      </c>
      <c r="G912" s="9">
        <v>0.72709490740740745</v>
      </c>
      <c r="H912" t="s">
        <v>14</v>
      </c>
      <c r="I912" s="13">
        <v>91.3</v>
      </c>
      <c r="J912">
        <v>6181</v>
      </c>
      <c r="K912" s="10">
        <v>11.22</v>
      </c>
      <c r="L912">
        <v>1</v>
      </c>
      <c r="M912" s="22" t="s">
        <v>63</v>
      </c>
    </row>
    <row r="913" spans="1:12" x14ac:dyDescent="0.25">
      <c r="A913">
        <v>2021</v>
      </c>
      <c r="B913" s="8">
        <v>44264</v>
      </c>
      <c r="C913" s="50">
        <v>1800</v>
      </c>
      <c r="D913" t="s">
        <v>286</v>
      </c>
      <c r="E913" s="22" t="s">
        <v>289</v>
      </c>
      <c r="F913" t="s">
        <v>291</v>
      </c>
      <c r="G913" t="s">
        <v>247</v>
      </c>
    </row>
    <row r="914" spans="1:12" x14ac:dyDescent="0.25">
      <c r="A914">
        <v>2021</v>
      </c>
      <c r="B914" s="8">
        <v>44264</v>
      </c>
      <c r="C914" s="50">
        <v>1900</v>
      </c>
      <c r="D914" t="s">
        <v>286</v>
      </c>
      <c r="E914" s="22" t="s">
        <v>289</v>
      </c>
      <c r="F914" t="s">
        <v>291</v>
      </c>
      <c r="G914" t="s">
        <v>247</v>
      </c>
    </row>
    <row r="915" spans="1:12" x14ac:dyDescent="0.25">
      <c r="A915">
        <v>2021</v>
      </c>
      <c r="B915" s="8">
        <v>44264</v>
      </c>
      <c r="C915" s="50">
        <v>2000</v>
      </c>
      <c r="D915" t="s">
        <v>286</v>
      </c>
      <c r="E915" s="22" t="s">
        <v>289</v>
      </c>
      <c r="F915" t="s">
        <v>291</v>
      </c>
      <c r="G915" s="9">
        <v>0.85233796296296294</v>
      </c>
      <c r="H915" t="s">
        <v>14</v>
      </c>
      <c r="I915" s="13">
        <v>83.3</v>
      </c>
      <c r="J915">
        <v>6563</v>
      </c>
      <c r="K915" s="10">
        <v>15.52</v>
      </c>
      <c r="L915">
        <v>1</v>
      </c>
    </row>
    <row r="916" spans="1:12" x14ac:dyDescent="0.25">
      <c r="A916">
        <v>2021</v>
      </c>
      <c r="B916" s="8">
        <v>44264</v>
      </c>
      <c r="C916" s="50">
        <v>2100</v>
      </c>
      <c r="D916" t="s">
        <v>286</v>
      </c>
      <c r="E916" s="22" t="s">
        <v>289</v>
      </c>
      <c r="F916" t="s">
        <v>291</v>
      </c>
      <c r="G916" s="9">
        <v>0.88476851851851857</v>
      </c>
      <c r="H916" t="s">
        <v>13</v>
      </c>
      <c r="I916" s="13">
        <v>76.8</v>
      </c>
      <c r="J916">
        <v>3362</v>
      </c>
      <c r="K916" s="10">
        <v>16.399999999999999</v>
      </c>
      <c r="L916">
        <v>1</v>
      </c>
    </row>
    <row r="917" spans="1:12" x14ac:dyDescent="0.25">
      <c r="A917">
        <v>2021</v>
      </c>
      <c r="B917" s="8">
        <v>44264</v>
      </c>
      <c r="C917" s="50">
        <v>2200</v>
      </c>
      <c r="D917" t="s">
        <v>286</v>
      </c>
      <c r="E917" s="22" t="s">
        <v>289</v>
      </c>
      <c r="F917" t="s">
        <v>291</v>
      </c>
      <c r="G917" t="s">
        <v>247</v>
      </c>
    </row>
    <row r="918" spans="1:12" x14ac:dyDescent="0.25">
      <c r="A918">
        <v>2021</v>
      </c>
      <c r="B918" s="8">
        <v>44264</v>
      </c>
      <c r="C918" s="50">
        <v>2300</v>
      </c>
      <c r="D918" t="s">
        <v>286</v>
      </c>
      <c r="E918" s="22" t="s">
        <v>289</v>
      </c>
      <c r="F918" t="s">
        <v>291</v>
      </c>
      <c r="G918" t="s">
        <v>247</v>
      </c>
    </row>
    <row r="919" spans="1:12" x14ac:dyDescent="0.25">
      <c r="A919">
        <v>2021</v>
      </c>
      <c r="B919" s="8">
        <v>44265</v>
      </c>
      <c r="C919" s="50">
        <v>0</v>
      </c>
      <c r="D919" t="s">
        <v>286</v>
      </c>
      <c r="E919" s="22" t="s">
        <v>289</v>
      </c>
      <c r="F919" t="s">
        <v>291</v>
      </c>
      <c r="G919" t="s">
        <v>247</v>
      </c>
    </row>
    <row r="920" spans="1:12" x14ac:dyDescent="0.25">
      <c r="A920">
        <v>2021</v>
      </c>
      <c r="B920" s="8">
        <v>44265</v>
      </c>
      <c r="C920" s="50">
        <v>100</v>
      </c>
      <c r="D920" t="s">
        <v>286</v>
      </c>
      <c r="E920" s="22" t="s">
        <v>289</v>
      </c>
      <c r="F920" t="s">
        <v>291</v>
      </c>
      <c r="G920" t="s">
        <v>247</v>
      </c>
    </row>
    <row r="921" spans="1:12" x14ac:dyDescent="0.25">
      <c r="A921">
        <v>2021</v>
      </c>
      <c r="B921" s="8">
        <v>44265</v>
      </c>
      <c r="C921" s="50">
        <v>200</v>
      </c>
      <c r="D921" t="s">
        <v>286</v>
      </c>
      <c r="E921" s="22" t="s">
        <v>289</v>
      </c>
      <c r="F921" t="s">
        <v>291</v>
      </c>
      <c r="G921" t="s">
        <v>247</v>
      </c>
    </row>
    <row r="922" spans="1:12" x14ac:dyDescent="0.25">
      <c r="A922">
        <v>2021</v>
      </c>
      <c r="B922" s="8">
        <v>44265</v>
      </c>
      <c r="C922" s="50">
        <v>300</v>
      </c>
      <c r="D922" t="s">
        <v>286</v>
      </c>
      <c r="E922" s="22" t="s">
        <v>289</v>
      </c>
      <c r="F922" t="s">
        <v>291</v>
      </c>
      <c r="G922" t="s">
        <v>247</v>
      </c>
    </row>
    <row r="923" spans="1:12" x14ac:dyDescent="0.25">
      <c r="A923">
        <v>2021</v>
      </c>
      <c r="B923" s="8">
        <v>44265</v>
      </c>
      <c r="C923" s="50">
        <v>400</v>
      </c>
      <c r="D923" t="s">
        <v>286</v>
      </c>
      <c r="E923" s="22" t="s">
        <v>289</v>
      </c>
      <c r="F923" t="s">
        <v>291</v>
      </c>
      <c r="G923" t="s">
        <v>247</v>
      </c>
    </row>
    <row r="924" spans="1:12" x14ac:dyDescent="0.25">
      <c r="A924">
        <v>2021</v>
      </c>
      <c r="B924" s="8">
        <v>44265</v>
      </c>
      <c r="C924" s="50">
        <v>500</v>
      </c>
      <c r="D924" t="s">
        <v>286</v>
      </c>
      <c r="E924" s="22" t="s">
        <v>289</v>
      </c>
      <c r="F924" t="s">
        <v>291</v>
      </c>
      <c r="G924" t="s">
        <v>247</v>
      </c>
    </row>
    <row r="925" spans="1:12" x14ac:dyDescent="0.25">
      <c r="A925">
        <v>2021</v>
      </c>
      <c r="B925" s="8">
        <v>44265</v>
      </c>
      <c r="C925" s="50">
        <v>600</v>
      </c>
      <c r="D925" t="s">
        <v>286</v>
      </c>
      <c r="E925" s="22" t="s">
        <v>289</v>
      </c>
      <c r="F925" t="s">
        <v>291</v>
      </c>
      <c r="G925" t="s">
        <v>247</v>
      </c>
    </row>
    <row r="926" spans="1:12" x14ac:dyDescent="0.25">
      <c r="A926">
        <v>2021</v>
      </c>
      <c r="B926" s="8">
        <v>44265</v>
      </c>
      <c r="C926" s="50">
        <v>700</v>
      </c>
      <c r="D926" t="s">
        <v>286</v>
      </c>
      <c r="E926" s="22" t="s">
        <v>289</v>
      </c>
      <c r="F926" t="s">
        <v>291</v>
      </c>
      <c r="G926" t="s">
        <v>247</v>
      </c>
    </row>
    <row r="927" spans="1:12" x14ac:dyDescent="0.25">
      <c r="A927">
        <v>2021</v>
      </c>
      <c r="B927" s="8">
        <v>44265</v>
      </c>
      <c r="C927" s="50">
        <v>800</v>
      </c>
      <c r="D927" t="s">
        <v>286</v>
      </c>
      <c r="E927" s="22" t="s">
        <v>289</v>
      </c>
      <c r="F927" t="s">
        <v>291</v>
      </c>
      <c r="G927" t="s">
        <v>247</v>
      </c>
    </row>
    <row r="928" spans="1:12" x14ac:dyDescent="0.25">
      <c r="A928">
        <v>2021</v>
      </c>
      <c r="B928" s="8">
        <v>44265</v>
      </c>
      <c r="C928" s="50">
        <v>900</v>
      </c>
      <c r="D928" t="s">
        <v>286</v>
      </c>
      <c r="E928" s="22" t="s">
        <v>289</v>
      </c>
      <c r="F928" t="s">
        <v>291</v>
      </c>
      <c r="G928" t="s">
        <v>247</v>
      </c>
    </row>
    <row r="929" spans="1:12" x14ac:dyDescent="0.25">
      <c r="A929">
        <v>2021</v>
      </c>
      <c r="B929" s="8">
        <v>44265</v>
      </c>
      <c r="C929" s="50">
        <v>1000</v>
      </c>
      <c r="D929" t="s">
        <v>286</v>
      </c>
      <c r="E929" s="22" t="s">
        <v>289</v>
      </c>
      <c r="F929" t="s">
        <v>291</v>
      </c>
      <c r="G929" t="s">
        <v>247</v>
      </c>
    </row>
    <row r="930" spans="1:12" x14ac:dyDescent="0.25">
      <c r="A930">
        <v>2021</v>
      </c>
      <c r="B930" s="8">
        <v>44265</v>
      </c>
      <c r="C930" s="50">
        <v>1100</v>
      </c>
      <c r="D930" t="s">
        <v>286</v>
      </c>
      <c r="E930" s="22" t="s">
        <v>289</v>
      </c>
      <c r="F930" t="s">
        <v>291</v>
      </c>
      <c r="G930" t="s">
        <v>247</v>
      </c>
    </row>
    <row r="931" spans="1:12" x14ac:dyDescent="0.25">
      <c r="A931">
        <v>2021</v>
      </c>
      <c r="B931" s="8">
        <v>44265</v>
      </c>
      <c r="C931" s="50">
        <v>1200</v>
      </c>
      <c r="D931" t="s">
        <v>286</v>
      </c>
      <c r="E931" s="22" t="s">
        <v>289</v>
      </c>
      <c r="F931" t="s">
        <v>291</v>
      </c>
      <c r="G931" t="s">
        <v>247</v>
      </c>
    </row>
    <row r="932" spans="1:12" x14ac:dyDescent="0.25">
      <c r="A932">
        <v>2021</v>
      </c>
      <c r="B932" s="8">
        <v>44265</v>
      </c>
      <c r="C932" s="50">
        <v>1300</v>
      </c>
      <c r="D932" t="s">
        <v>286</v>
      </c>
      <c r="E932" s="22" t="s">
        <v>289</v>
      </c>
      <c r="F932" t="s">
        <v>291</v>
      </c>
      <c r="G932" t="s">
        <v>247</v>
      </c>
    </row>
    <row r="933" spans="1:12" x14ac:dyDescent="0.25">
      <c r="A933">
        <v>2021</v>
      </c>
      <c r="B933" s="8">
        <v>44265</v>
      </c>
      <c r="C933" s="50">
        <v>1400</v>
      </c>
      <c r="D933" t="s">
        <v>286</v>
      </c>
      <c r="E933" s="22" t="s">
        <v>289</v>
      </c>
      <c r="F933" t="s">
        <v>291</v>
      </c>
      <c r="G933" t="s">
        <v>247</v>
      </c>
    </row>
    <row r="934" spans="1:12" x14ac:dyDescent="0.25">
      <c r="A934">
        <v>2021</v>
      </c>
      <c r="B934" s="8">
        <v>44265</v>
      </c>
      <c r="C934" s="50">
        <v>1500</v>
      </c>
      <c r="D934" t="s">
        <v>286</v>
      </c>
      <c r="E934" s="22" t="s">
        <v>289</v>
      </c>
      <c r="F934" t="s">
        <v>291</v>
      </c>
      <c r="G934" t="s">
        <v>247</v>
      </c>
    </row>
    <row r="935" spans="1:12" x14ac:dyDescent="0.25">
      <c r="A935">
        <v>2021</v>
      </c>
      <c r="B935" s="8">
        <v>44265</v>
      </c>
      <c r="C935" s="50">
        <v>1600</v>
      </c>
      <c r="D935" t="s">
        <v>286</v>
      </c>
      <c r="E935" s="22" t="s">
        <v>289</v>
      </c>
      <c r="F935" t="s">
        <v>291</v>
      </c>
      <c r="G935" t="s">
        <v>247</v>
      </c>
    </row>
    <row r="936" spans="1:12" x14ac:dyDescent="0.25">
      <c r="A936">
        <v>2021</v>
      </c>
      <c r="B936" s="8">
        <v>44265</v>
      </c>
      <c r="C936" s="50">
        <v>1700</v>
      </c>
      <c r="D936" t="s">
        <v>286</v>
      </c>
      <c r="E936" s="22" t="s">
        <v>289</v>
      </c>
      <c r="F936" t="s">
        <v>291</v>
      </c>
      <c r="G936" t="s">
        <v>247</v>
      </c>
    </row>
    <row r="937" spans="1:12" x14ac:dyDescent="0.25">
      <c r="A937">
        <v>2021</v>
      </c>
      <c r="B937" s="8">
        <v>44265</v>
      </c>
      <c r="C937" s="50">
        <v>1800</v>
      </c>
      <c r="D937" t="s">
        <v>286</v>
      </c>
      <c r="E937" s="22" t="s">
        <v>289</v>
      </c>
      <c r="F937" t="s">
        <v>291</v>
      </c>
      <c r="G937" t="s">
        <v>247</v>
      </c>
    </row>
    <row r="938" spans="1:12" x14ac:dyDescent="0.25">
      <c r="A938">
        <v>2021</v>
      </c>
      <c r="B938" s="8">
        <v>44265</v>
      </c>
      <c r="C938" s="50">
        <v>1900</v>
      </c>
      <c r="D938" t="s">
        <v>286</v>
      </c>
      <c r="E938" s="22" t="s">
        <v>289</v>
      </c>
      <c r="F938" t="s">
        <v>291</v>
      </c>
      <c r="G938" t="s">
        <v>247</v>
      </c>
    </row>
    <row r="939" spans="1:12" x14ac:dyDescent="0.25">
      <c r="A939">
        <v>2021</v>
      </c>
      <c r="B939" s="8">
        <v>44265</v>
      </c>
      <c r="C939" s="50">
        <v>2000</v>
      </c>
      <c r="D939" t="s">
        <v>286</v>
      </c>
      <c r="E939" s="22" t="s">
        <v>289</v>
      </c>
      <c r="F939" t="s">
        <v>291</v>
      </c>
      <c r="G939" s="11" t="s">
        <v>247</v>
      </c>
    </row>
    <row r="940" spans="1:12" x14ac:dyDescent="0.25">
      <c r="A940">
        <v>2021</v>
      </c>
      <c r="B940" s="8">
        <v>44265</v>
      </c>
      <c r="C940" s="50">
        <v>2100</v>
      </c>
      <c r="D940" t="s">
        <v>286</v>
      </c>
      <c r="E940" s="22" t="s">
        <v>289</v>
      </c>
      <c r="F940" t="s">
        <v>291</v>
      </c>
      <c r="G940" s="9">
        <v>0.885625</v>
      </c>
      <c r="H940" t="s">
        <v>14</v>
      </c>
      <c r="I940" s="13">
        <v>53.7</v>
      </c>
      <c r="J940">
        <v>3560</v>
      </c>
      <c r="K940" s="10">
        <v>13.59</v>
      </c>
      <c r="L940">
        <v>1</v>
      </c>
    </row>
    <row r="941" spans="1:12" x14ac:dyDescent="0.25">
      <c r="A941">
        <v>2021</v>
      </c>
      <c r="B941" s="8">
        <v>44265</v>
      </c>
      <c r="C941" s="50">
        <v>2200</v>
      </c>
      <c r="D941" t="s">
        <v>286</v>
      </c>
      <c r="E941" s="22" t="s">
        <v>289</v>
      </c>
      <c r="F941" t="s">
        <v>291</v>
      </c>
      <c r="G941" s="9">
        <v>0.92453703703703705</v>
      </c>
      <c r="H941" t="s">
        <v>13</v>
      </c>
      <c r="I941" s="13">
        <v>72.599999999999994</v>
      </c>
      <c r="J941">
        <v>2632</v>
      </c>
      <c r="K941" s="10">
        <v>16.12</v>
      </c>
      <c r="L941">
        <v>1</v>
      </c>
    </row>
    <row r="942" spans="1:12" x14ac:dyDescent="0.25">
      <c r="A942">
        <v>2021</v>
      </c>
      <c r="B942" s="8">
        <v>44265</v>
      </c>
      <c r="C942" s="50">
        <v>2300</v>
      </c>
      <c r="D942" t="s">
        <v>286</v>
      </c>
      <c r="E942" s="22" t="s">
        <v>289</v>
      </c>
      <c r="F942" t="s">
        <v>291</v>
      </c>
      <c r="G942" t="s">
        <v>247</v>
      </c>
    </row>
    <row r="943" spans="1:12" x14ac:dyDescent="0.25">
      <c r="A943">
        <v>2021</v>
      </c>
      <c r="B943" s="8">
        <v>44266</v>
      </c>
      <c r="C943" s="50">
        <v>0</v>
      </c>
      <c r="D943" t="s">
        <v>286</v>
      </c>
      <c r="E943" s="22" t="s">
        <v>289</v>
      </c>
      <c r="F943" t="s">
        <v>290</v>
      </c>
      <c r="G943" t="s">
        <v>247</v>
      </c>
    </row>
    <row r="944" spans="1:12" x14ac:dyDescent="0.25">
      <c r="A944">
        <v>2021</v>
      </c>
      <c r="B944" s="8">
        <v>44266</v>
      </c>
      <c r="C944" s="50">
        <v>100</v>
      </c>
      <c r="D944" t="s">
        <v>286</v>
      </c>
      <c r="E944" s="22" t="s">
        <v>289</v>
      </c>
      <c r="F944" t="s">
        <v>290</v>
      </c>
      <c r="G944" s="9">
        <v>5.527777777777778E-2</v>
      </c>
      <c r="H944" t="s">
        <v>13</v>
      </c>
      <c r="I944" s="13">
        <v>64.400000000000006</v>
      </c>
      <c r="J944">
        <v>4504</v>
      </c>
      <c r="K944" s="10">
        <v>18.71</v>
      </c>
      <c r="L944">
        <v>1</v>
      </c>
    </row>
    <row r="945" spans="1:12" x14ac:dyDescent="0.25">
      <c r="A945">
        <v>2021</v>
      </c>
      <c r="B945" s="8">
        <v>44266</v>
      </c>
      <c r="C945" s="50">
        <v>200</v>
      </c>
      <c r="D945" t="s">
        <v>286</v>
      </c>
      <c r="E945" s="22" t="s">
        <v>289</v>
      </c>
      <c r="F945" t="s">
        <v>290</v>
      </c>
      <c r="G945" t="s">
        <v>247</v>
      </c>
    </row>
    <row r="946" spans="1:12" x14ac:dyDescent="0.25">
      <c r="A946">
        <v>2021</v>
      </c>
      <c r="B946" s="8">
        <v>44266</v>
      </c>
      <c r="C946" s="50">
        <v>300</v>
      </c>
      <c r="D946" t="s">
        <v>286</v>
      </c>
      <c r="E946" s="22" t="s">
        <v>289</v>
      </c>
      <c r="F946" t="s">
        <v>290</v>
      </c>
      <c r="G946" t="s">
        <v>247</v>
      </c>
    </row>
    <row r="947" spans="1:12" x14ac:dyDescent="0.25">
      <c r="A947">
        <v>2021</v>
      </c>
      <c r="B947" s="8">
        <v>44266</v>
      </c>
      <c r="C947" s="50">
        <v>400</v>
      </c>
      <c r="D947" t="s">
        <v>286</v>
      </c>
      <c r="E947" s="22" t="s">
        <v>289</v>
      </c>
      <c r="F947" t="s">
        <v>290</v>
      </c>
      <c r="G947" s="9">
        <v>0.12685185185185185</v>
      </c>
      <c r="H947" t="s">
        <v>13</v>
      </c>
      <c r="I947" s="13">
        <v>94</v>
      </c>
      <c r="J947">
        <v>573</v>
      </c>
      <c r="K947" s="10">
        <v>9.7899999999999991</v>
      </c>
      <c r="L947">
        <v>1</v>
      </c>
    </row>
    <row r="948" spans="1:12" x14ac:dyDescent="0.25">
      <c r="A948">
        <v>2021</v>
      </c>
      <c r="B948" s="8">
        <v>44266</v>
      </c>
      <c r="C948" s="50">
        <v>500</v>
      </c>
      <c r="D948" t="s">
        <v>286</v>
      </c>
      <c r="E948" s="22" t="s">
        <v>289</v>
      </c>
      <c r="F948" t="s">
        <v>290</v>
      </c>
      <c r="G948" t="s">
        <v>247</v>
      </c>
    </row>
    <row r="949" spans="1:12" x14ac:dyDescent="0.25">
      <c r="A949">
        <v>2021</v>
      </c>
      <c r="B949" s="8">
        <v>44266</v>
      </c>
      <c r="C949" s="50">
        <v>600</v>
      </c>
      <c r="D949" t="s">
        <v>286</v>
      </c>
      <c r="E949" s="22" t="s">
        <v>289</v>
      </c>
      <c r="F949" t="s">
        <v>290</v>
      </c>
      <c r="G949" t="s">
        <v>247</v>
      </c>
    </row>
    <row r="950" spans="1:12" x14ac:dyDescent="0.25">
      <c r="A950">
        <v>2021</v>
      </c>
      <c r="B950" s="8">
        <v>44266</v>
      </c>
      <c r="C950" s="50">
        <v>700</v>
      </c>
      <c r="D950" t="s">
        <v>286</v>
      </c>
      <c r="E950" s="22" t="s">
        <v>289</v>
      </c>
      <c r="F950" t="s">
        <v>290</v>
      </c>
      <c r="G950" t="s">
        <v>247</v>
      </c>
    </row>
    <row r="951" spans="1:12" x14ac:dyDescent="0.25">
      <c r="A951">
        <v>2021</v>
      </c>
      <c r="B951" s="8">
        <v>44266</v>
      </c>
      <c r="C951" s="50">
        <v>800</v>
      </c>
      <c r="D951" t="s">
        <v>286</v>
      </c>
      <c r="E951" s="22" t="s">
        <v>289</v>
      </c>
      <c r="F951" t="s">
        <v>290</v>
      </c>
      <c r="G951" t="s">
        <v>247</v>
      </c>
    </row>
    <row r="952" spans="1:12" x14ac:dyDescent="0.25">
      <c r="A952">
        <v>2021</v>
      </c>
      <c r="B952" s="8">
        <v>44266</v>
      </c>
      <c r="C952" s="50">
        <v>900</v>
      </c>
      <c r="D952" t="s">
        <v>286</v>
      </c>
      <c r="E952" s="22" t="s">
        <v>289</v>
      </c>
      <c r="F952" t="s">
        <v>290</v>
      </c>
      <c r="G952" t="s">
        <v>247</v>
      </c>
    </row>
    <row r="953" spans="1:12" x14ac:dyDescent="0.25">
      <c r="A953">
        <v>2021</v>
      </c>
      <c r="B953" s="8">
        <v>44266</v>
      </c>
      <c r="C953" s="50">
        <v>1000</v>
      </c>
      <c r="D953" t="s">
        <v>286</v>
      </c>
      <c r="E953" s="22" t="s">
        <v>289</v>
      </c>
      <c r="F953" t="s">
        <v>290</v>
      </c>
      <c r="G953" t="s">
        <v>247</v>
      </c>
    </row>
    <row r="954" spans="1:12" x14ac:dyDescent="0.25">
      <c r="A954">
        <v>2021</v>
      </c>
      <c r="B954" s="8">
        <v>44266</v>
      </c>
      <c r="C954" s="50">
        <v>1100</v>
      </c>
      <c r="D954" t="s">
        <v>286</v>
      </c>
      <c r="E954" s="22" t="s">
        <v>289</v>
      </c>
      <c r="F954" t="s">
        <v>290</v>
      </c>
      <c r="G954" t="s">
        <v>247</v>
      </c>
    </row>
    <row r="955" spans="1:12" x14ac:dyDescent="0.25">
      <c r="A955">
        <v>2021</v>
      </c>
      <c r="B955" s="8">
        <v>44266</v>
      </c>
      <c r="C955" s="50">
        <v>1200</v>
      </c>
      <c r="D955" t="s">
        <v>286</v>
      </c>
      <c r="E955" s="22" t="s">
        <v>289</v>
      </c>
      <c r="F955" t="s">
        <v>290</v>
      </c>
      <c r="G955" t="s">
        <v>247</v>
      </c>
    </row>
    <row r="956" spans="1:12" x14ac:dyDescent="0.25">
      <c r="A956">
        <v>2021</v>
      </c>
      <c r="B956" s="8">
        <v>44266</v>
      </c>
      <c r="C956" s="50">
        <v>1300</v>
      </c>
      <c r="D956" t="s">
        <v>286</v>
      </c>
      <c r="E956" s="22" t="s">
        <v>289</v>
      </c>
      <c r="F956" t="s">
        <v>290</v>
      </c>
      <c r="G956" t="s">
        <v>247</v>
      </c>
    </row>
    <row r="957" spans="1:12" x14ac:dyDescent="0.25">
      <c r="A957">
        <v>2021</v>
      </c>
      <c r="B957" s="8">
        <v>44266</v>
      </c>
      <c r="C957" s="50">
        <v>1400</v>
      </c>
      <c r="D957" t="s">
        <v>286</v>
      </c>
      <c r="E957" s="22" t="s">
        <v>289</v>
      </c>
      <c r="F957" t="s">
        <v>290</v>
      </c>
      <c r="G957" t="s">
        <v>247</v>
      </c>
    </row>
    <row r="958" spans="1:12" x14ac:dyDescent="0.25">
      <c r="A958">
        <v>2021</v>
      </c>
      <c r="B958" s="8">
        <v>44266</v>
      </c>
      <c r="C958" s="50">
        <v>1500</v>
      </c>
      <c r="D958" t="s">
        <v>286</v>
      </c>
      <c r="E958" s="22" t="s">
        <v>289</v>
      </c>
      <c r="F958" t="s">
        <v>290</v>
      </c>
      <c r="G958" t="s">
        <v>247</v>
      </c>
    </row>
    <row r="959" spans="1:12" x14ac:dyDescent="0.25">
      <c r="A959">
        <v>2021</v>
      </c>
      <c r="B959" s="8">
        <v>44266</v>
      </c>
      <c r="C959" s="50">
        <v>1600</v>
      </c>
      <c r="D959" t="s">
        <v>286</v>
      </c>
      <c r="E959" s="22" t="s">
        <v>289</v>
      </c>
      <c r="F959" t="s">
        <v>290</v>
      </c>
      <c r="G959" s="9">
        <v>0.67167824074074067</v>
      </c>
      <c r="H959" t="s">
        <v>13</v>
      </c>
      <c r="I959" s="13">
        <v>77.400000000000006</v>
      </c>
      <c r="J959">
        <v>1658</v>
      </c>
      <c r="K959" s="10">
        <v>14.18</v>
      </c>
      <c r="L959">
        <v>1</v>
      </c>
    </row>
    <row r="960" spans="1:12" x14ac:dyDescent="0.25">
      <c r="A960">
        <v>2021</v>
      </c>
      <c r="B960" s="8">
        <v>44266</v>
      </c>
      <c r="C960" s="50">
        <v>1600</v>
      </c>
      <c r="D960" t="s">
        <v>286</v>
      </c>
      <c r="E960" s="22" t="s">
        <v>289</v>
      </c>
      <c r="F960" t="s">
        <v>290</v>
      </c>
      <c r="G960" s="9">
        <v>0.67178240740740736</v>
      </c>
      <c r="H960" t="s">
        <v>13</v>
      </c>
      <c r="I960" s="13">
        <v>83</v>
      </c>
      <c r="J960">
        <v>1694</v>
      </c>
      <c r="K960" s="10">
        <v>12.87</v>
      </c>
      <c r="L960">
        <v>1</v>
      </c>
    </row>
    <row r="961" spans="1:13" x14ac:dyDescent="0.25">
      <c r="A961">
        <v>2021</v>
      </c>
      <c r="B961" s="8">
        <v>44266</v>
      </c>
      <c r="C961" s="50">
        <v>1700</v>
      </c>
      <c r="D961" t="s">
        <v>286</v>
      </c>
      <c r="E961" s="22" t="s">
        <v>289</v>
      </c>
      <c r="F961" t="s">
        <v>290</v>
      </c>
      <c r="G961" t="s">
        <v>247</v>
      </c>
    </row>
    <row r="962" spans="1:13" x14ac:dyDescent="0.25">
      <c r="A962">
        <v>2021</v>
      </c>
      <c r="B962" s="8">
        <v>44266</v>
      </c>
      <c r="C962" s="50">
        <v>1800</v>
      </c>
      <c r="D962" t="s">
        <v>286</v>
      </c>
      <c r="E962" s="22" t="s">
        <v>289</v>
      </c>
      <c r="F962" t="s">
        <v>290</v>
      </c>
      <c r="G962" s="9">
        <v>0.76949074074074064</v>
      </c>
      <c r="H962" t="s">
        <v>14</v>
      </c>
      <c r="I962" s="13">
        <v>75.099999999999994</v>
      </c>
      <c r="J962">
        <v>6505</v>
      </c>
      <c r="K962" s="10">
        <v>7.48</v>
      </c>
      <c r="L962">
        <v>1</v>
      </c>
    </row>
    <row r="963" spans="1:13" x14ac:dyDescent="0.25">
      <c r="A963">
        <v>2021</v>
      </c>
      <c r="B963" s="8">
        <v>44266</v>
      </c>
      <c r="C963" s="50">
        <v>1900</v>
      </c>
      <c r="D963" t="s">
        <v>286</v>
      </c>
      <c r="E963" s="22" t="s">
        <v>289</v>
      </c>
      <c r="F963" t="s">
        <v>290</v>
      </c>
      <c r="G963" s="9">
        <v>0.79328703703703696</v>
      </c>
      <c r="H963" t="s">
        <v>13</v>
      </c>
      <c r="I963" s="13">
        <v>77.400000000000006</v>
      </c>
      <c r="J963">
        <v>553</v>
      </c>
      <c r="K963" s="10">
        <v>9.32</v>
      </c>
      <c r="L963">
        <v>1</v>
      </c>
    </row>
    <row r="964" spans="1:13" x14ac:dyDescent="0.25">
      <c r="A964">
        <v>2021</v>
      </c>
      <c r="B964" s="8">
        <v>44266</v>
      </c>
      <c r="C964" s="50">
        <v>1900</v>
      </c>
      <c r="D964" t="s">
        <v>286</v>
      </c>
      <c r="E964" s="22" t="s">
        <v>289</v>
      </c>
      <c r="F964" t="s">
        <v>290</v>
      </c>
      <c r="G964" s="9">
        <v>0.79342592592592587</v>
      </c>
      <c r="H964" t="s">
        <v>13</v>
      </c>
      <c r="I964" s="13">
        <v>41.3</v>
      </c>
      <c r="J964">
        <v>601</v>
      </c>
      <c r="K964" s="10">
        <v>12.22</v>
      </c>
      <c r="L964">
        <v>1</v>
      </c>
    </row>
    <row r="965" spans="1:13" x14ac:dyDescent="0.25">
      <c r="A965">
        <v>2021</v>
      </c>
      <c r="B965" s="8">
        <v>44266</v>
      </c>
      <c r="C965" s="50">
        <v>1900</v>
      </c>
      <c r="D965" t="s">
        <v>286</v>
      </c>
      <c r="E965" s="22" t="s">
        <v>289</v>
      </c>
      <c r="F965" t="s">
        <v>290</v>
      </c>
      <c r="G965" s="9">
        <v>0.80512731481481481</v>
      </c>
      <c r="H965" t="s">
        <v>14</v>
      </c>
      <c r="I965" s="13">
        <v>74</v>
      </c>
      <c r="J965">
        <v>4380</v>
      </c>
      <c r="K965" s="10">
        <v>15.64</v>
      </c>
      <c r="L965">
        <v>1</v>
      </c>
    </row>
    <row r="966" spans="1:13" x14ac:dyDescent="0.25">
      <c r="A966">
        <v>2021</v>
      </c>
      <c r="B966" s="8">
        <v>44266</v>
      </c>
      <c r="C966" s="50">
        <v>1900</v>
      </c>
      <c r="D966" t="s">
        <v>286</v>
      </c>
      <c r="E966" s="22" t="s">
        <v>289</v>
      </c>
      <c r="F966" t="s">
        <v>290</v>
      </c>
      <c r="G966" s="9">
        <v>0.80516203703703704</v>
      </c>
      <c r="H966" t="s">
        <v>14</v>
      </c>
      <c r="I966" s="13">
        <v>69.400000000000006</v>
      </c>
      <c r="J966">
        <v>4391</v>
      </c>
      <c r="K966" s="10">
        <v>15.37</v>
      </c>
      <c r="L966">
        <v>1</v>
      </c>
    </row>
    <row r="967" spans="1:13" x14ac:dyDescent="0.25">
      <c r="A967">
        <v>2021</v>
      </c>
      <c r="B967" s="8">
        <v>44266</v>
      </c>
      <c r="C967" s="50">
        <v>1900</v>
      </c>
      <c r="D967" t="s">
        <v>286</v>
      </c>
      <c r="E967" s="22" t="s">
        <v>289</v>
      </c>
      <c r="F967" t="s">
        <v>290</v>
      </c>
      <c r="G967" s="9">
        <v>0.80699074074074073</v>
      </c>
      <c r="H967" t="s">
        <v>13</v>
      </c>
      <c r="I967" s="13">
        <v>74.7</v>
      </c>
      <c r="J967">
        <v>4957</v>
      </c>
      <c r="K967" s="10">
        <v>16.27</v>
      </c>
      <c r="L967">
        <v>1</v>
      </c>
    </row>
    <row r="968" spans="1:13" x14ac:dyDescent="0.25">
      <c r="A968">
        <v>2021</v>
      </c>
      <c r="B968" s="8">
        <v>44266</v>
      </c>
      <c r="C968" s="50">
        <v>1900</v>
      </c>
      <c r="D968" t="s">
        <v>286</v>
      </c>
      <c r="E968" s="22" t="s">
        <v>289</v>
      </c>
      <c r="F968" t="s">
        <v>290</v>
      </c>
      <c r="G968" s="9">
        <v>0.80704861111111104</v>
      </c>
      <c r="H968" t="s">
        <v>13</v>
      </c>
      <c r="I968" s="13">
        <v>70.400000000000006</v>
      </c>
      <c r="J968">
        <v>4968</v>
      </c>
      <c r="K968" s="10">
        <v>15.76</v>
      </c>
      <c r="L968">
        <v>1</v>
      </c>
    </row>
    <row r="969" spans="1:13" x14ac:dyDescent="0.25">
      <c r="A969">
        <v>2021</v>
      </c>
      <c r="B969" s="8">
        <v>44266</v>
      </c>
      <c r="C969" s="50">
        <v>2000</v>
      </c>
      <c r="D969" t="s">
        <v>286</v>
      </c>
      <c r="E969" s="22" t="s">
        <v>289</v>
      </c>
      <c r="F969" t="s">
        <v>290</v>
      </c>
      <c r="G969" t="s">
        <v>247</v>
      </c>
    </row>
    <row r="970" spans="1:13" x14ac:dyDescent="0.25">
      <c r="A970">
        <v>2021</v>
      </c>
      <c r="B970" s="8">
        <v>44266</v>
      </c>
      <c r="C970" s="50">
        <v>2100</v>
      </c>
      <c r="D970" t="s">
        <v>286</v>
      </c>
      <c r="E970" s="22" t="s">
        <v>289</v>
      </c>
      <c r="F970" t="s">
        <v>290</v>
      </c>
      <c r="G970" s="9">
        <v>0.88739583333333327</v>
      </c>
      <c r="H970" t="s">
        <v>13</v>
      </c>
      <c r="I970" s="13">
        <v>69.400000000000006</v>
      </c>
      <c r="J970">
        <v>4117</v>
      </c>
      <c r="K970" s="10">
        <v>13.23</v>
      </c>
      <c r="L970">
        <v>1</v>
      </c>
    </row>
    <row r="971" spans="1:13" x14ac:dyDescent="0.25">
      <c r="A971">
        <v>2021</v>
      </c>
      <c r="B971" s="8">
        <v>44266</v>
      </c>
      <c r="C971" s="50">
        <v>2100</v>
      </c>
      <c r="D971" t="s">
        <v>286</v>
      </c>
      <c r="E971" s="22" t="s">
        <v>289</v>
      </c>
      <c r="F971" t="s">
        <v>290</v>
      </c>
      <c r="G971" s="9">
        <v>0.89155092592592589</v>
      </c>
      <c r="H971" t="s">
        <v>13</v>
      </c>
      <c r="I971" s="13">
        <v>41</v>
      </c>
      <c r="J971">
        <v>5473</v>
      </c>
      <c r="K971" s="10">
        <v>6.03</v>
      </c>
      <c r="L971">
        <v>1</v>
      </c>
    </row>
    <row r="972" spans="1:13" x14ac:dyDescent="0.25">
      <c r="A972">
        <v>2021</v>
      </c>
      <c r="B972" s="8">
        <v>44266</v>
      </c>
      <c r="C972" s="50">
        <v>2200</v>
      </c>
      <c r="D972" t="s">
        <v>286</v>
      </c>
      <c r="E972" s="22" t="s">
        <v>289</v>
      </c>
      <c r="F972" t="s">
        <v>290</v>
      </c>
      <c r="G972" s="9">
        <v>0.91803240740740744</v>
      </c>
      <c r="H972" t="s">
        <v>13</v>
      </c>
      <c r="I972" s="13">
        <v>44.2</v>
      </c>
      <c r="J972">
        <v>446</v>
      </c>
      <c r="K972" s="10">
        <v>14.93</v>
      </c>
      <c r="L972">
        <v>1</v>
      </c>
    </row>
    <row r="973" spans="1:13" x14ac:dyDescent="0.25">
      <c r="A973">
        <v>2021</v>
      </c>
      <c r="B973" s="8">
        <v>44266</v>
      </c>
      <c r="C973" s="50">
        <v>2300</v>
      </c>
      <c r="D973" t="s">
        <v>286</v>
      </c>
      <c r="E973" s="22" t="s">
        <v>289</v>
      </c>
      <c r="F973" t="s">
        <v>290</v>
      </c>
      <c r="G973" s="9">
        <v>0.97645833333333332</v>
      </c>
      <c r="H973" t="s">
        <v>14</v>
      </c>
      <c r="I973" s="13">
        <v>46.3</v>
      </c>
      <c r="J973">
        <v>6040</v>
      </c>
      <c r="K973" s="10">
        <v>11.81</v>
      </c>
      <c r="L973">
        <v>2</v>
      </c>
      <c r="M973" s="22" t="s">
        <v>68</v>
      </c>
    </row>
    <row r="974" spans="1:13" x14ac:dyDescent="0.25">
      <c r="A974">
        <v>2021</v>
      </c>
      <c r="B974" s="8">
        <v>44267</v>
      </c>
      <c r="C974" s="50">
        <v>0</v>
      </c>
      <c r="D974" t="s">
        <v>286</v>
      </c>
      <c r="E974" s="22" t="s">
        <v>289</v>
      </c>
      <c r="F974" t="s">
        <v>290</v>
      </c>
      <c r="G974" s="9">
        <v>3.6226851851851854E-3</v>
      </c>
      <c r="H974" t="s">
        <v>13</v>
      </c>
      <c r="I974" s="13">
        <v>68.2</v>
      </c>
      <c r="J974">
        <v>1213</v>
      </c>
      <c r="K974" s="10">
        <v>15.88</v>
      </c>
      <c r="L974">
        <v>1</v>
      </c>
    </row>
    <row r="975" spans="1:13" x14ac:dyDescent="0.25">
      <c r="A975">
        <v>2021</v>
      </c>
      <c r="B975" s="8">
        <v>44267</v>
      </c>
      <c r="C975" s="50">
        <v>100</v>
      </c>
      <c r="D975" t="s">
        <v>286</v>
      </c>
      <c r="E975" s="22" t="s">
        <v>289</v>
      </c>
      <c r="F975" t="s">
        <v>290</v>
      </c>
      <c r="G975" t="s">
        <v>247</v>
      </c>
    </row>
    <row r="976" spans="1:13" x14ac:dyDescent="0.25">
      <c r="A976">
        <v>2021</v>
      </c>
      <c r="B976" s="8">
        <v>44267</v>
      </c>
      <c r="C976" s="50">
        <v>200</v>
      </c>
      <c r="D976" t="s">
        <v>286</v>
      </c>
      <c r="E976" s="22" t="s">
        <v>289</v>
      </c>
      <c r="F976" t="s">
        <v>290</v>
      </c>
      <c r="G976" s="9">
        <v>0.10350694444444446</v>
      </c>
      <c r="H976" t="s">
        <v>14</v>
      </c>
      <c r="I976" s="13">
        <v>66.099999999999994</v>
      </c>
      <c r="J976">
        <v>6761</v>
      </c>
      <c r="K976" s="10">
        <v>17.239999999999998</v>
      </c>
      <c r="L976">
        <v>1</v>
      </c>
    </row>
    <row r="977" spans="1:7" x14ac:dyDescent="0.25">
      <c r="A977">
        <v>2021</v>
      </c>
      <c r="B977" s="8">
        <v>44267</v>
      </c>
      <c r="C977" s="50">
        <v>300</v>
      </c>
      <c r="D977" t="s">
        <v>286</v>
      </c>
      <c r="E977" s="22" t="s">
        <v>289</v>
      </c>
      <c r="F977" t="s">
        <v>290</v>
      </c>
      <c r="G977" t="s">
        <v>247</v>
      </c>
    </row>
    <row r="978" spans="1:7" x14ac:dyDescent="0.25">
      <c r="A978">
        <v>2021</v>
      </c>
      <c r="B978" s="8">
        <v>44267</v>
      </c>
      <c r="C978" s="50">
        <v>400</v>
      </c>
      <c r="D978" t="s">
        <v>286</v>
      </c>
      <c r="E978" s="22" t="s">
        <v>289</v>
      </c>
      <c r="F978" t="s">
        <v>290</v>
      </c>
      <c r="G978" t="s">
        <v>247</v>
      </c>
    </row>
    <row r="979" spans="1:7" x14ac:dyDescent="0.25">
      <c r="A979">
        <v>2021</v>
      </c>
      <c r="B979" s="8">
        <v>44267</v>
      </c>
      <c r="C979" s="50">
        <v>500</v>
      </c>
      <c r="D979" t="s">
        <v>286</v>
      </c>
      <c r="E979" s="22" t="s">
        <v>289</v>
      </c>
      <c r="F979" t="s">
        <v>290</v>
      </c>
      <c r="G979" t="s">
        <v>247</v>
      </c>
    </row>
    <row r="980" spans="1:7" x14ac:dyDescent="0.25">
      <c r="A980">
        <v>2021</v>
      </c>
      <c r="B980" s="8">
        <v>44267</v>
      </c>
      <c r="C980" s="50">
        <v>600</v>
      </c>
      <c r="D980" t="s">
        <v>286</v>
      </c>
      <c r="E980" s="22" t="s">
        <v>289</v>
      </c>
      <c r="F980" t="s">
        <v>290</v>
      </c>
      <c r="G980" t="s">
        <v>247</v>
      </c>
    </row>
    <row r="981" spans="1:7" x14ac:dyDescent="0.25">
      <c r="A981">
        <v>2021</v>
      </c>
      <c r="B981" s="8">
        <v>44267</v>
      </c>
      <c r="C981" s="50">
        <v>700</v>
      </c>
      <c r="D981" t="s">
        <v>286</v>
      </c>
      <c r="E981" s="22" t="s">
        <v>289</v>
      </c>
      <c r="F981" t="s">
        <v>290</v>
      </c>
      <c r="G981" t="s">
        <v>247</v>
      </c>
    </row>
    <row r="982" spans="1:7" x14ac:dyDescent="0.25">
      <c r="A982">
        <v>2021</v>
      </c>
      <c r="B982" s="8">
        <v>44267</v>
      </c>
      <c r="C982" s="50">
        <v>800</v>
      </c>
      <c r="D982" t="s">
        <v>286</v>
      </c>
      <c r="E982" s="22" t="s">
        <v>289</v>
      </c>
      <c r="F982" t="s">
        <v>290</v>
      </c>
      <c r="G982" t="s">
        <v>247</v>
      </c>
    </row>
    <row r="983" spans="1:7" x14ac:dyDescent="0.25">
      <c r="A983">
        <v>2021</v>
      </c>
      <c r="B983" s="8">
        <v>44267</v>
      </c>
      <c r="C983" s="50">
        <v>900</v>
      </c>
      <c r="D983" t="s">
        <v>286</v>
      </c>
      <c r="E983" s="22" t="s">
        <v>289</v>
      </c>
      <c r="F983" t="s">
        <v>290</v>
      </c>
      <c r="G983" t="s">
        <v>247</v>
      </c>
    </row>
    <row r="984" spans="1:7" x14ac:dyDescent="0.25">
      <c r="A984">
        <v>2021</v>
      </c>
      <c r="B984" s="8">
        <v>44267</v>
      </c>
      <c r="C984" s="50">
        <v>1000</v>
      </c>
      <c r="D984" t="s">
        <v>286</v>
      </c>
      <c r="E984" s="22" t="s">
        <v>289</v>
      </c>
      <c r="F984" t="s">
        <v>290</v>
      </c>
      <c r="G984" t="s">
        <v>247</v>
      </c>
    </row>
    <row r="985" spans="1:7" x14ac:dyDescent="0.25">
      <c r="A985">
        <v>2021</v>
      </c>
      <c r="B985" s="8">
        <v>44267</v>
      </c>
      <c r="C985" s="50">
        <v>1100</v>
      </c>
      <c r="D985" t="s">
        <v>286</v>
      </c>
      <c r="E985" s="22" t="s">
        <v>289</v>
      </c>
      <c r="F985" t="s">
        <v>290</v>
      </c>
      <c r="G985" t="s">
        <v>247</v>
      </c>
    </row>
    <row r="986" spans="1:7" x14ac:dyDescent="0.25">
      <c r="A986">
        <v>2021</v>
      </c>
      <c r="B986" s="8">
        <v>44267</v>
      </c>
      <c r="C986" s="50">
        <v>1200</v>
      </c>
      <c r="D986" t="s">
        <v>286</v>
      </c>
      <c r="E986" s="22" t="s">
        <v>289</v>
      </c>
      <c r="F986" t="s">
        <v>290</v>
      </c>
      <c r="G986" t="s">
        <v>247</v>
      </c>
    </row>
    <row r="987" spans="1:7" x14ac:dyDescent="0.25">
      <c r="A987">
        <v>2021</v>
      </c>
      <c r="B987" s="8">
        <v>44267</v>
      </c>
      <c r="C987" s="50">
        <v>1300</v>
      </c>
      <c r="D987" t="s">
        <v>286</v>
      </c>
      <c r="E987" s="22" t="s">
        <v>289</v>
      </c>
      <c r="F987" t="s">
        <v>290</v>
      </c>
      <c r="G987" t="s">
        <v>247</v>
      </c>
    </row>
    <row r="988" spans="1:7" x14ac:dyDescent="0.25">
      <c r="A988">
        <v>2021</v>
      </c>
      <c r="B988" s="8">
        <v>44267</v>
      </c>
      <c r="C988" s="50">
        <v>1400</v>
      </c>
      <c r="D988" t="s">
        <v>286</v>
      </c>
      <c r="E988" s="22" t="s">
        <v>289</v>
      </c>
      <c r="F988" t="s">
        <v>290</v>
      </c>
      <c r="G988" t="s">
        <v>247</v>
      </c>
    </row>
    <row r="989" spans="1:7" x14ac:dyDescent="0.25">
      <c r="A989">
        <v>2021</v>
      </c>
      <c r="B989" s="8">
        <v>44267</v>
      </c>
      <c r="C989" s="50">
        <v>1500</v>
      </c>
      <c r="D989" t="s">
        <v>286</v>
      </c>
      <c r="E989" s="22" t="s">
        <v>289</v>
      </c>
      <c r="F989" t="s">
        <v>290</v>
      </c>
      <c r="G989" t="s">
        <v>247</v>
      </c>
    </row>
    <row r="990" spans="1:7" x14ac:dyDescent="0.25">
      <c r="A990">
        <v>2021</v>
      </c>
      <c r="B990" s="8">
        <v>44267</v>
      </c>
      <c r="C990" s="50">
        <v>1600</v>
      </c>
      <c r="D990" t="s">
        <v>286</v>
      </c>
      <c r="E990" s="22" t="s">
        <v>289</v>
      </c>
      <c r="F990" t="s">
        <v>290</v>
      </c>
      <c r="G990" t="s">
        <v>247</v>
      </c>
    </row>
    <row r="991" spans="1:7" x14ac:dyDescent="0.25">
      <c r="A991">
        <v>2021</v>
      </c>
      <c r="B991" s="8">
        <v>44267</v>
      </c>
      <c r="C991" s="50">
        <v>1700</v>
      </c>
      <c r="D991" t="s">
        <v>286</v>
      </c>
      <c r="E991" s="22" t="s">
        <v>289</v>
      </c>
      <c r="F991" t="s">
        <v>290</v>
      </c>
      <c r="G991" t="s">
        <v>247</v>
      </c>
    </row>
    <row r="992" spans="1:7" x14ac:dyDescent="0.25">
      <c r="A992">
        <v>2021</v>
      </c>
      <c r="B992" s="8">
        <v>44267</v>
      </c>
      <c r="C992" s="50">
        <v>1800</v>
      </c>
      <c r="D992" t="s">
        <v>286</v>
      </c>
      <c r="E992" s="22" t="s">
        <v>289</v>
      </c>
      <c r="F992" t="s">
        <v>290</v>
      </c>
      <c r="G992" t="s">
        <v>247</v>
      </c>
    </row>
    <row r="993" spans="1:12" x14ac:dyDescent="0.25">
      <c r="A993">
        <v>2021</v>
      </c>
      <c r="B993" s="8">
        <v>44267</v>
      </c>
      <c r="C993" s="50">
        <v>1900</v>
      </c>
      <c r="D993" t="s">
        <v>286</v>
      </c>
      <c r="E993" s="22" t="s">
        <v>289</v>
      </c>
      <c r="F993" t="s">
        <v>290</v>
      </c>
      <c r="G993" s="9">
        <v>0.80082175925925936</v>
      </c>
      <c r="H993" t="s">
        <v>13</v>
      </c>
      <c r="I993" s="13">
        <v>71.7</v>
      </c>
      <c r="J993">
        <v>2997</v>
      </c>
      <c r="K993" s="10">
        <v>7.71</v>
      </c>
      <c r="L993">
        <v>1</v>
      </c>
    </row>
    <row r="994" spans="1:12" x14ac:dyDescent="0.25">
      <c r="A994">
        <v>2021</v>
      </c>
      <c r="B994" s="8">
        <v>44267</v>
      </c>
      <c r="C994" s="50">
        <v>1900</v>
      </c>
      <c r="D994" t="s">
        <v>286</v>
      </c>
      <c r="E994" s="22" t="s">
        <v>289</v>
      </c>
      <c r="F994" t="s">
        <v>290</v>
      </c>
      <c r="G994" s="9">
        <v>0.80082175925925936</v>
      </c>
      <c r="H994" t="s">
        <v>13</v>
      </c>
      <c r="I994" s="13">
        <v>76</v>
      </c>
      <c r="J994">
        <v>2997</v>
      </c>
      <c r="K994" s="10">
        <v>8.64</v>
      </c>
      <c r="L994">
        <v>1</v>
      </c>
    </row>
    <row r="995" spans="1:12" x14ac:dyDescent="0.25">
      <c r="A995">
        <v>2021</v>
      </c>
      <c r="B995" s="8">
        <v>44267</v>
      </c>
      <c r="C995" s="50">
        <v>1900</v>
      </c>
      <c r="D995" t="s">
        <v>286</v>
      </c>
      <c r="E995" s="22" t="s">
        <v>289</v>
      </c>
      <c r="F995" t="s">
        <v>290</v>
      </c>
      <c r="G995" s="9">
        <v>0.80356481481481479</v>
      </c>
      <c r="H995" t="s">
        <v>13</v>
      </c>
      <c r="I995" s="13">
        <v>69.5</v>
      </c>
      <c r="J995">
        <v>3907</v>
      </c>
      <c r="K995" s="10">
        <v>17.440000000000001</v>
      </c>
      <c r="L995">
        <v>1</v>
      </c>
    </row>
    <row r="996" spans="1:12" x14ac:dyDescent="0.25">
      <c r="A996">
        <v>2021</v>
      </c>
      <c r="B996" s="8">
        <v>44267</v>
      </c>
      <c r="C996" s="50">
        <v>1900</v>
      </c>
      <c r="D996" t="s">
        <v>286</v>
      </c>
      <c r="E996" s="22" t="s">
        <v>289</v>
      </c>
      <c r="F996" t="s">
        <v>290</v>
      </c>
      <c r="G996" s="9">
        <v>0.80708333333333337</v>
      </c>
      <c r="H996" t="s">
        <v>13</v>
      </c>
      <c r="I996" s="13">
        <v>40.4</v>
      </c>
      <c r="J996">
        <v>5081</v>
      </c>
      <c r="K996" s="10">
        <v>15.13</v>
      </c>
      <c r="L996">
        <v>1</v>
      </c>
    </row>
    <row r="997" spans="1:12" x14ac:dyDescent="0.25">
      <c r="A997">
        <v>2021</v>
      </c>
      <c r="B997" s="8">
        <v>44267</v>
      </c>
      <c r="C997" s="50">
        <v>2000</v>
      </c>
      <c r="D997" t="s">
        <v>286</v>
      </c>
      <c r="E997" s="22" t="s">
        <v>289</v>
      </c>
      <c r="F997" t="s">
        <v>290</v>
      </c>
      <c r="G997" s="9">
        <v>0.83422453703703703</v>
      </c>
      <c r="H997" t="s">
        <v>14</v>
      </c>
      <c r="I997" s="13">
        <v>68.7</v>
      </c>
      <c r="J997">
        <v>271</v>
      </c>
      <c r="K997" s="10">
        <v>16.100000000000001</v>
      </c>
      <c r="L997">
        <v>1</v>
      </c>
    </row>
    <row r="998" spans="1:12" x14ac:dyDescent="0.25">
      <c r="A998">
        <v>2021</v>
      </c>
      <c r="B998" s="8">
        <v>44267</v>
      </c>
      <c r="C998" s="50">
        <v>2000</v>
      </c>
      <c r="D998" t="s">
        <v>286</v>
      </c>
      <c r="E998" s="22" t="s">
        <v>289</v>
      </c>
      <c r="F998" t="s">
        <v>290</v>
      </c>
      <c r="G998" s="9">
        <v>0.83460648148148142</v>
      </c>
      <c r="H998" t="s">
        <v>14</v>
      </c>
      <c r="I998" s="13">
        <v>53</v>
      </c>
      <c r="J998">
        <v>399</v>
      </c>
      <c r="K998" s="10">
        <v>16.5</v>
      </c>
      <c r="L998">
        <v>1</v>
      </c>
    </row>
    <row r="999" spans="1:12" x14ac:dyDescent="0.25">
      <c r="A999">
        <v>2021</v>
      </c>
      <c r="B999" s="8">
        <v>44267</v>
      </c>
      <c r="C999" s="50">
        <v>2100</v>
      </c>
      <c r="D999" t="s">
        <v>286</v>
      </c>
      <c r="E999" s="22" t="s">
        <v>289</v>
      </c>
      <c r="F999" t="s">
        <v>290</v>
      </c>
      <c r="G999" s="9">
        <v>0.88468750000000007</v>
      </c>
      <c r="H999" t="s">
        <v>14</v>
      </c>
      <c r="I999" s="13">
        <v>41.8</v>
      </c>
      <c r="J999">
        <v>3182</v>
      </c>
      <c r="K999" s="10">
        <v>17.46</v>
      </c>
      <c r="L999">
        <v>1</v>
      </c>
    </row>
    <row r="1000" spans="1:12" x14ac:dyDescent="0.25">
      <c r="A1000">
        <v>2021</v>
      </c>
      <c r="B1000" s="8">
        <v>44267</v>
      </c>
      <c r="C1000" s="50">
        <v>2100</v>
      </c>
      <c r="D1000" t="s">
        <v>286</v>
      </c>
      <c r="E1000" s="22" t="s">
        <v>289</v>
      </c>
      <c r="F1000" t="s">
        <v>290</v>
      </c>
      <c r="G1000" s="9">
        <v>0.89156250000000004</v>
      </c>
      <c r="H1000" t="s">
        <v>14</v>
      </c>
      <c r="I1000" s="13">
        <v>64.900000000000006</v>
      </c>
      <c r="J1000">
        <v>5465</v>
      </c>
      <c r="K1000" s="10">
        <v>8.59</v>
      </c>
      <c r="L1000">
        <v>1</v>
      </c>
    </row>
    <row r="1001" spans="1:12" x14ac:dyDescent="0.25">
      <c r="A1001">
        <v>2021</v>
      </c>
      <c r="B1001" s="8">
        <v>44267</v>
      </c>
      <c r="C1001" s="50">
        <v>2200</v>
      </c>
      <c r="D1001" t="s">
        <v>286</v>
      </c>
      <c r="E1001" s="22" t="s">
        <v>289</v>
      </c>
      <c r="F1001" t="s">
        <v>290</v>
      </c>
      <c r="G1001" t="s">
        <v>247</v>
      </c>
    </row>
    <row r="1002" spans="1:12" x14ac:dyDescent="0.25">
      <c r="A1002">
        <v>2021</v>
      </c>
      <c r="B1002" s="8">
        <v>44267</v>
      </c>
      <c r="C1002" s="50">
        <v>2300</v>
      </c>
      <c r="D1002" t="s">
        <v>286</v>
      </c>
      <c r="E1002" s="22" t="s">
        <v>289</v>
      </c>
      <c r="F1002" t="s">
        <v>290</v>
      </c>
      <c r="G1002" t="s">
        <v>247</v>
      </c>
    </row>
    <row r="1003" spans="1:12" x14ac:dyDescent="0.25">
      <c r="A1003">
        <v>2021</v>
      </c>
      <c r="B1003" s="8">
        <v>44268</v>
      </c>
      <c r="C1003" s="50">
        <v>0</v>
      </c>
      <c r="D1003" t="s">
        <v>286</v>
      </c>
      <c r="E1003" s="22" t="s">
        <v>289</v>
      </c>
      <c r="F1003" t="s">
        <v>290</v>
      </c>
      <c r="G1003" t="s">
        <v>247</v>
      </c>
    </row>
    <row r="1004" spans="1:12" x14ac:dyDescent="0.25">
      <c r="A1004">
        <v>2021</v>
      </c>
      <c r="B1004" s="8">
        <v>44268</v>
      </c>
      <c r="C1004" s="50">
        <v>100</v>
      </c>
      <c r="D1004" t="s">
        <v>286</v>
      </c>
      <c r="E1004" s="22" t="s">
        <v>289</v>
      </c>
      <c r="F1004" t="s">
        <v>290</v>
      </c>
      <c r="G1004" s="9">
        <v>4.5752314814814815E-2</v>
      </c>
      <c r="H1004" t="s">
        <v>13</v>
      </c>
      <c r="I1004" s="13">
        <v>69.3</v>
      </c>
      <c r="J1004">
        <v>1338</v>
      </c>
      <c r="K1004" s="10">
        <v>16.13</v>
      </c>
      <c r="L1004">
        <v>1</v>
      </c>
    </row>
    <row r="1005" spans="1:12" x14ac:dyDescent="0.25">
      <c r="A1005">
        <v>2021</v>
      </c>
      <c r="B1005" s="8">
        <v>44268</v>
      </c>
      <c r="C1005" s="50">
        <v>200</v>
      </c>
      <c r="D1005" t="s">
        <v>286</v>
      </c>
      <c r="E1005" s="22" t="s">
        <v>289</v>
      </c>
      <c r="F1005" t="s">
        <v>290</v>
      </c>
      <c r="G1005" t="s">
        <v>247</v>
      </c>
    </row>
    <row r="1006" spans="1:12" x14ac:dyDescent="0.25">
      <c r="A1006">
        <v>2021</v>
      </c>
      <c r="B1006" s="8">
        <v>44268</v>
      </c>
      <c r="C1006" s="50">
        <v>300</v>
      </c>
      <c r="D1006" t="s">
        <v>286</v>
      </c>
      <c r="E1006" s="22" t="s">
        <v>289</v>
      </c>
      <c r="F1006" t="s">
        <v>290</v>
      </c>
      <c r="G1006" s="9">
        <v>0.13836805555555556</v>
      </c>
      <c r="H1006" t="s">
        <v>13</v>
      </c>
      <c r="I1006" s="13">
        <v>73.8</v>
      </c>
      <c r="J1006">
        <v>4398</v>
      </c>
      <c r="K1006" s="10">
        <v>17.71</v>
      </c>
      <c r="L1006">
        <v>1</v>
      </c>
    </row>
    <row r="1007" spans="1:12" x14ac:dyDescent="0.25">
      <c r="A1007">
        <v>2021</v>
      </c>
      <c r="B1007" s="8">
        <v>44268</v>
      </c>
      <c r="C1007" s="50">
        <v>400</v>
      </c>
      <c r="D1007" t="s">
        <v>286</v>
      </c>
      <c r="E1007" s="22" t="s">
        <v>289</v>
      </c>
      <c r="F1007" t="s">
        <v>290</v>
      </c>
      <c r="G1007" s="9">
        <v>0.18467592592592594</v>
      </c>
      <c r="H1007" t="s">
        <v>13</v>
      </c>
      <c r="I1007" s="13">
        <v>80.099999999999994</v>
      </c>
      <c r="J1007">
        <v>5949</v>
      </c>
      <c r="K1007" s="10">
        <v>10.51</v>
      </c>
      <c r="L1007">
        <v>1</v>
      </c>
    </row>
    <row r="1008" spans="1:12" x14ac:dyDescent="0.25">
      <c r="A1008">
        <v>2021</v>
      </c>
      <c r="B1008" s="8">
        <v>44268</v>
      </c>
      <c r="C1008" s="50">
        <v>500</v>
      </c>
      <c r="D1008" t="s">
        <v>286</v>
      </c>
      <c r="E1008" s="22" t="s">
        <v>289</v>
      </c>
      <c r="F1008" t="s">
        <v>290</v>
      </c>
      <c r="G1008" t="s">
        <v>247</v>
      </c>
    </row>
    <row r="1009" spans="1:12" x14ac:dyDescent="0.25">
      <c r="A1009">
        <v>2021</v>
      </c>
      <c r="B1009" s="8">
        <v>44268</v>
      </c>
      <c r="C1009" s="50">
        <v>600</v>
      </c>
      <c r="D1009" t="s">
        <v>286</v>
      </c>
      <c r="E1009" s="22" t="s">
        <v>289</v>
      </c>
      <c r="F1009" t="s">
        <v>290</v>
      </c>
      <c r="G1009" t="s">
        <v>247</v>
      </c>
    </row>
    <row r="1010" spans="1:12" x14ac:dyDescent="0.25">
      <c r="A1010">
        <v>2021</v>
      </c>
      <c r="B1010" s="8">
        <v>44268</v>
      </c>
      <c r="C1010" s="50">
        <v>700</v>
      </c>
      <c r="D1010" t="s">
        <v>286</v>
      </c>
      <c r="E1010" s="22" t="s">
        <v>289</v>
      </c>
      <c r="F1010" t="s">
        <v>290</v>
      </c>
      <c r="G1010" t="s">
        <v>247</v>
      </c>
    </row>
    <row r="1011" spans="1:12" x14ac:dyDescent="0.25">
      <c r="A1011">
        <v>2021</v>
      </c>
      <c r="B1011" s="8">
        <v>44268</v>
      </c>
      <c r="C1011" s="50">
        <v>800</v>
      </c>
      <c r="D1011" t="s">
        <v>286</v>
      </c>
      <c r="E1011" s="22" t="s">
        <v>289</v>
      </c>
      <c r="F1011" t="s">
        <v>290</v>
      </c>
      <c r="G1011" t="s">
        <v>247</v>
      </c>
    </row>
    <row r="1012" spans="1:12" x14ac:dyDescent="0.25">
      <c r="A1012">
        <v>2021</v>
      </c>
      <c r="B1012" s="8">
        <v>44268</v>
      </c>
      <c r="C1012" s="50">
        <v>900</v>
      </c>
      <c r="D1012" t="s">
        <v>286</v>
      </c>
      <c r="E1012" s="22" t="s">
        <v>289</v>
      </c>
      <c r="F1012" t="s">
        <v>290</v>
      </c>
      <c r="G1012" t="s">
        <v>247</v>
      </c>
    </row>
    <row r="1013" spans="1:12" x14ac:dyDescent="0.25">
      <c r="A1013">
        <v>2021</v>
      </c>
      <c r="B1013" s="8">
        <v>44268</v>
      </c>
      <c r="C1013" s="50">
        <v>1000</v>
      </c>
      <c r="D1013" t="s">
        <v>286</v>
      </c>
      <c r="E1013" s="22" t="s">
        <v>289</v>
      </c>
      <c r="F1013" t="s">
        <v>290</v>
      </c>
      <c r="G1013" t="s">
        <v>247</v>
      </c>
    </row>
    <row r="1014" spans="1:12" x14ac:dyDescent="0.25">
      <c r="A1014">
        <v>2021</v>
      </c>
      <c r="B1014" s="8">
        <v>44268</v>
      </c>
      <c r="C1014" s="50">
        <v>1100</v>
      </c>
      <c r="D1014" t="s">
        <v>286</v>
      </c>
      <c r="E1014" s="22" t="s">
        <v>289</v>
      </c>
      <c r="F1014" t="s">
        <v>290</v>
      </c>
      <c r="G1014" t="s">
        <v>247</v>
      </c>
    </row>
    <row r="1015" spans="1:12" x14ac:dyDescent="0.25">
      <c r="A1015">
        <v>2021</v>
      </c>
      <c r="B1015" s="8">
        <v>44268</v>
      </c>
      <c r="C1015" s="50">
        <v>1200</v>
      </c>
      <c r="D1015" t="s">
        <v>286</v>
      </c>
      <c r="E1015" s="22" t="s">
        <v>289</v>
      </c>
      <c r="F1015" t="s">
        <v>290</v>
      </c>
      <c r="G1015" t="s">
        <v>247</v>
      </c>
    </row>
    <row r="1016" spans="1:12" x14ac:dyDescent="0.25">
      <c r="A1016">
        <v>2021</v>
      </c>
      <c r="B1016" s="8">
        <v>44268</v>
      </c>
      <c r="C1016" s="50">
        <v>1300</v>
      </c>
      <c r="D1016" t="s">
        <v>286</v>
      </c>
      <c r="E1016" s="22" t="s">
        <v>289</v>
      </c>
      <c r="F1016" t="s">
        <v>290</v>
      </c>
      <c r="G1016" t="s">
        <v>247</v>
      </c>
    </row>
    <row r="1017" spans="1:12" x14ac:dyDescent="0.25">
      <c r="A1017">
        <v>2021</v>
      </c>
      <c r="B1017" s="8">
        <v>44268</v>
      </c>
      <c r="C1017" s="50">
        <v>1400</v>
      </c>
      <c r="D1017" t="s">
        <v>286</v>
      </c>
      <c r="E1017" s="22" t="s">
        <v>289</v>
      </c>
      <c r="F1017" t="s">
        <v>290</v>
      </c>
      <c r="G1017" t="s">
        <v>247</v>
      </c>
    </row>
    <row r="1018" spans="1:12" x14ac:dyDescent="0.25">
      <c r="A1018">
        <v>2021</v>
      </c>
      <c r="B1018" s="8">
        <v>44268</v>
      </c>
      <c r="C1018" s="50">
        <v>1500</v>
      </c>
      <c r="D1018" t="s">
        <v>286</v>
      </c>
      <c r="E1018" s="22" t="s">
        <v>289</v>
      </c>
      <c r="F1018" t="s">
        <v>290</v>
      </c>
      <c r="G1018" t="s">
        <v>247</v>
      </c>
    </row>
    <row r="1019" spans="1:12" x14ac:dyDescent="0.25">
      <c r="A1019">
        <v>2021</v>
      </c>
      <c r="B1019" s="8">
        <v>44268</v>
      </c>
      <c r="C1019" s="50">
        <v>1600</v>
      </c>
      <c r="D1019" t="s">
        <v>286</v>
      </c>
      <c r="E1019" s="22" t="s">
        <v>289</v>
      </c>
      <c r="F1019" t="s">
        <v>290</v>
      </c>
      <c r="G1019" t="s">
        <v>247</v>
      </c>
    </row>
    <row r="1020" spans="1:12" x14ac:dyDescent="0.25">
      <c r="A1020">
        <v>2021</v>
      </c>
      <c r="B1020" s="8">
        <v>44268</v>
      </c>
      <c r="C1020" s="50">
        <v>1700</v>
      </c>
      <c r="D1020" t="s">
        <v>286</v>
      </c>
      <c r="E1020" s="22" t="s">
        <v>289</v>
      </c>
      <c r="F1020" t="s">
        <v>290</v>
      </c>
      <c r="G1020" t="s">
        <v>247</v>
      </c>
    </row>
    <row r="1021" spans="1:12" x14ac:dyDescent="0.25">
      <c r="A1021">
        <v>2021</v>
      </c>
      <c r="B1021" s="8">
        <v>44268</v>
      </c>
      <c r="C1021" s="50">
        <v>1800</v>
      </c>
      <c r="D1021" t="s">
        <v>286</v>
      </c>
      <c r="E1021" s="22" t="s">
        <v>289</v>
      </c>
      <c r="F1021" t="s">
        <v>290</v>
      </c>
      <c r="G1021" t="s">
        <v>247</v>
      </c>
    </row>
    <row r="1022" spans="1:12" x14ac:dyDescent="0.25">
      <c r="A1022">
        <v>2021</v>
      </c>
      <c r="B1022" s="8">
        <v>44268</v>
      </c>
      <c r="C1022" s="50">
        <v>1900</v>
      </c>
      <c r="D1022" t="s">
        <v>286</v>
      </c>
      <c r="E1022" s="22" t="s">
        <v>289</v>
      </c>
      <c r="F1022" t="s">
        <v>290</v>
      </c>
      <c r="G1022" t="s">
        <v>247</v>
      </c>
    </row>
    <row r="1023" spans="1:12" x14ac:dyDescent="0.25">
      <c r="A1023">
        <v>2021</v>
      </c>
      <c r="B1023" s="8">
        <v>44268</v>
      </c>
      <c r="C1023" s="50">
        <v>2000</v>
      </c>
      <c r="D1023" t="s">
        <v>286</v>
      </c>
      <c r="E1023" s="22" t="s">
        <v>289</v>
      </c>
      <c r="F1023" t="s">
        <v>290</v>
      </c>
      <c r="G1023" s="9">
        <v>0.83569444444444452</v>
      </c>
      <c r="H1023" t="s">
        <v>13</v>
      </c>
      <c r="I1023" s="13">
        <v>84.1</v>
      </c>
      <c r="J1023">
        <v>777</v>
      </c>
      <c r="K1023" s="10">
        <v>11.68</v>
      </c>
      <c r="L1023">
        <v>1</v>
      </c>
    </row>
    <row r="1024" spans="1:12" x14ac:dyDescent="0.25">
      <c r="A1024">
        <v>2021</v>
      </c>
      <c r="B1024" s="8">
        <v>44268</v>
      </c>
      <c r="C1024" s="50">
        <v>2000</v>
      </c>
      <c r="D1024" t="s">
        <v>286</v>
      </c>
      <c r="E1024" s="22" t="s">
        <v>289</v>
      </c>
      <c r="F1024" t="s">
        <v>290</v>
      </c>
      <c r="G1024" s="9">
        <v>0.84325231481481477</v>
      </c>
      <c r="H1024" t="s">
        <v>13</v>
      </c>
      <c r="I1024" s="13">
        <v>78.7</v>
      </c>
      <c r="J1024">
        <v>3327</v>
      </c>
      <c r="K1024" s="10">
        <v>8.8800000000000008</v>
      </c>
      <c r="L1024">
        <v>1</v>
      </c>
    </row>
    <row r="1025" spans="1:13" x14ac:dyDescent="0.25">
      <c r="A1025">
        <v>2021</v>
      </c>
      <c r="B1025" s="8">
        <v>44268</v>
      </c>
      <c r="C1025" s="50">
        <v>2000</v>
      </c>
      <c r="D1025" t="s">
        <v>286</v>
      </c>
      <c r="E1025" s="22" t="s">
        <v>289</v>
      </c>
      <c r="F1025" t="s">
        <v>290</v>
      </c>
      <c r="G1025" s="9">
        <v>0.84331018518518519</v>
      </c>
      <c r="H1025" t="s">
        <v>13</v>
      </c>
      <c r="I1025" s="13">
        <v>54.9</v>
      </c>
      <c r="J1025">
        <v>3349</v>
      </c>
      <c r="K1025" s="10">
        <v>10.57</v>
      </c>
      <c r="L1025">
        <v>1</v>
      </c>
    </row>
    <row r="1026" spans="1:13" x14ac:dyDescent="0.25">
      <c r="A1026">
        <v>2021</v>
      </c>
      <c r="B1026" s="8">
        <v>44268</v>
      </c>
      <c r="C1026" s="50">
        <v>2000</v>
      </c>
      <c r="D1026" t="s">
        <v>286</v>
      </c>
      <c r="E1026" s="22" t="s">
        <v>289</v>
      </c>
      <c r="F1026" t="s">
        <v>290</v>
      </c>
      <c r="G1026" s="9">
        <v>0.84721064814814817</v>
      </c>
      <c r="H1026" t="s">
        <v>13</v>
      </c>
      <c r="I1026" s="13">
        <v>76.2</v>
      </c>
      <c r="J1026">
        <v>4656</v>
      </c>
      <c r="K1026" s="10">
        <v>11.59</v>
      </c>
      <c r="L1026">
        <v>1</v>
      </c>
    </row>
    <row r="1027" spans="1:13" x14ac:dyDescent="0.25">
      <c r="A1027">
        <v>2021</v>
      </c>
      <c r="B1027" s="8">
        <v>44268</v>
      </c>
      <c r="C1027" s="50">
        <v>2100</v>
      </c>
      <c r="D1027" t="s">
        <v>286</v>
      </c>
      <c r="E1027" s="22" t="s">
        <v>289</v>
      </c>
      <c r="F1027" t="s">
        <v>290</v>
      </c>
      <c r="G1027" t="s">
        <v>247</v>
      </c>
    </row>
    <row r="1028" spans="1:13" x14ac:dyDescent="0.25">
      <c r="A1028">
        <v>2021</v>
      </c>
      <c r="B1028" s="8">
        <v>44268</v>
      </c>
      <c r="C1028" s="50">
        <v>2200</v>
      </c>
      <c r="D1028" t="s">
        <v>286</v>
      </c>
      <c r="E1028" s="22" t="s">
        <v>289</v>
      </c>
      <c r="F1028" t="s">
        <v>290</v>
      </c>
      <c r="G1028" t="s">
        <v>247</v>
      </c>
    </row>
    <row r="1029" spans="1:13" x14ac:dyDescent="0.25">
      <c r="A1029">
        <v>2021</v>
      </c>
      <c r="B1029" s="8">
        <v>44268</v>
      </c>
      <c r="C1029" s="50">
        <v>2300</v>
      </c>
      <c r="D1029" t="s">
        <v>286</v>
      </c>
      <c r="E1029" s="22" t="s">
        <v>289</v>
      </c>
      <c r="F1029" t="s">
        <v>290</v>
      </c>
      <c r="G1029" s="9">
        <v>0.96244212962962961</v>
      </c>
      <c r="H1029" t="s">
        <v>13</v>
      </c>
      <c r="I1029" s="13">
        <v>62.3</v>
      </c>
      <c r="J1029">
        <v>1350</v>
      </c>
      <c r="K1029" s="10">
        <v>3.42</v>
      </c>
      <c r="L1029">
        <v>1</v>
      </c>
    </row>
    <row r="1030" spans="1:13" x14ac:dyDescent="0.25">
      <c r="A1030">
        <v>2021</v>
      </c>
      <c r="B1030" s="8">
        <v>44268</v>
      </c>
      <c r="C1030" s="50">
        <v>2300</v>
      </c>
      <c r="D1030" t="s">
        <v>286</v>
      </c>
      <c r="E1030" s="22" t="s">
        <v>289</v>
      </c>
      <c r="F1030" t="s">
        <v>290</v>
      </c>
      <c r="G1030" s="9">
        <v>0.96652777777777776</v>
      </c>
      <c r="H1030" t="s">
        <v>13</v>
      </c>
      <c r="I1030" s="13">
        <v>62.3</v>
      </c>
      <c r="J1030">
        <v>2704</v>
      </c>
      <c r="K1030" s="10">
        <v>15.58</v>
      </c>
      <c r="L1030">
        <v>1</v>
      </c>
    </row>
    <row r="1031" spans="1:13" x14ac:dyDescent="0.25">
      <c r="A1031">
        <v>2021</v>
      </c>
      <c r="B1031" s="8">
        <v>44269</v>
      </c>
      <c r="C1031" s="50">
        <v>0</v>
      </c>
      <c r="D1031" t="s">
        <v>286</v>
      </c>
      <c r="E1031" s="22" t="s">
        <v>289</v>
      </c>
      <c r="F1031" t="s">
        <v>291</v>
      </c>
      <c r="G1031" t="s">
        <v>247</v>
      </c>
    </row>
    <row r="1032" spans="1:13" x14ac:dyDescent="0.25">
      <c r="A1032">
        <v>2021</v>
      </c>
      <c r="B1032" s="8">
        <v>44269</v>
      </c>
      <c r="C1032" s="50">
        <v>100</v>
      </c>
      <c r="D1032" t="s">
        <v>286</v>
      </c>
      <c r="E1032" s="22" t="s">
        <v>289</v>
      </c>
      <c r="F1032" t="s">
        <v>291</v>
      </c>
      <c r="G1032" t="s">
        <v>247</v>
      </c>
    </row>
    <row r="1033" spans="1:13" x14ac:dyDescent="0.25">
      <c r="A1033">
        <v>2021</v>
      </c>
      <c r="B1033" s="8">
        <v>44269</v>
      </c>
      <c r="C1033" s="50">
        <v>200</v>
      </c>
      <c r="D1033" s="43" t="s">
        <v>261</v>
      </c>
      <c r="E1033" s="22" t="s">
        <v>289</v>
      </c>
      <c r="F1033" t="s">
        <v>291</v>
      </c>
      <c r="G1033" s="43" t="s">
        <v>247</v>
      </c>
      <c r="M1033" s="60" t="s">
        <v>70</v>
      </c>
    </row>
    <row r="1034" spans="1:13" x14ac:dyDescent="0.25">
      <c r="A1034">
        <v>2021</v>
      </c>
      <c r="B1034" s="8">
        <v>44269</v>
      </c>
      <c r="C1034" s="50">
        <v>300</v>
      </c>
      <c r="D1034" s="42" t="s">
        <v>286</v>
      </c>
      <c r="E1034" s="22" t="s">
        <v>289</v>
      </c>
      <c r="F1034" t="s">
        <v>291</v>
      </c>
      <c r="G1034" t="s">
        <v>247</v>
      </c>
      <c r="M1034" s="42" t="s">
        <v>71</v>
      </c>
    </row>
    <row r="1035" spans="1:13" x14ac:dyDescent="0.25">
      <c r="A1035">
        <v>2021</v>
      </c>
      <c r="B1035" s="8">
        <v>44269</v>
      </c>
      <c r="C1035" s="50">
        <v>400</v>
      </c>
      <c r="D1035" t="s">
        <v>286</v>
      </c>
      <c r="E1035" s="22" t="s">
        <v>289</v>
      </c>
      <c r="F1035" t="s">
        <v>291</v>
      </c>
      <c r="G1035" t="s">
        <v>247</v>
      </c>
    </row>
    <row r="1036" spans="1:13" x14ac:dyDescent="0.25">
      <c r="A1036">
        <v>2021</v>
      </c>
      <c r="B1036" s="8">
        <v>44269</v>
      </c>
      <c r="C1036" s="50">
        <v>500</v>
      </c>
      <c r="D1036" t="s">
        <v>286</v>
      </c>
      <c r="E1036" s="22" t="s">
        <v>289</v>
      </c>
      <c r="F1036" t="s">
        <v>291</v>
      </c>
      <c r="G1036" t="s">
        <v>247</v>
      </c>
    </row>
    <row r="1037" spans="1:13" x14ac:dyDescent="0.25">
      <c r="A1037">
        <v>2021</v>
      </c>
      <c r="B1037" s="8">
        <v>44269</v>
      </c>
      <c r="C1037" s="50">
        <v>600</v>
      </c>
      <c r="D1037" t="s">
        <v>286</v>
      </c>
      <c r="E1037" s="22" t="s">
        <v>289</v>
      </c>
      <c r="F1037" t="s">
        <v>291</v>
      </c>
      <c r="G1037" t="s">
        <v>247</v>
      </c>
    </row>
    <row r="1038" spans="1:13" x14ac:dyDescent="0.25">
      <c r="A1038">
        <v>2021</v>
      </c>
      <c r="B1038" s="8">
        <v>44269</v>
      </c>
      <c r="C1038" s="50">
        <v>700</v>
      </c>
      <c r="D1038" t="s">
        <v>286</v>
      </c>
      <c r="E1038" s="22" t="s">
        <v>289</v>
      </c>
      <c r="F1038" t="s">
        <v>291</v>
      </c>
      <c r="G1038" t="s">
        <v>247</v>
      </c>
    </row>
    <row r="1039" spans="1:13" x14ac:dyDescent="0.25">
      <c r="A1039">
        <v>2021</v>
      </c>
      <c r="B1039" s="8">
        <v>44269</v>
      </c>
      <c r="C1039" s="50">
        <v>800</v>
      </c>
      <c r="D1039" t="s">
        <v>286</v>
      </c>
      <c r="E1039" s="22" t="s">
        <v>289</v>
      </c>
      <c r="F1039" t="s">
        <v>291</v>
      </c>
      <c r="G1039" t="s">
        <v>247</v>
      </c>
    </row>
    <row r="1040" spans="1:13" x14ac:dyDescent="0.25">
      <c r="A1040">
        <v>2021</v>
      </c>
      <c r="B1040" s="8">
        <v>44269</v>
      </c>
      <c r="C1040" s="50">
        <v>900</v>
      </c>
      <c r="D1040" t="s">
        <v>286</v>
      </c>
      <c r="E1040" s="22" t="s">
        <v>289</v>
      </c>
      <c r="F1040" t="s">
        <v>291</v>
      </c>
      <c r="G1040" t="s">
        <v>247</v>
      </c>
    </row>
    <row r="1041" spans="1:13" x14ac:dyDescent="0.25">
      <c r="A1041">
        <v>2021</v>
      </c>
      <c r="B1041" s="8">
        <v>44269</v>
      </c>
      <c r="C1041" s="50">
        <v>1000</v>
      </c>
      <c r="D1041" t="s">
        <v>286</v>
      </c>
      <c r="E1041" s="22" t="s">
        <v>289</v>
      </c>
      <c r="F1041" t="s">
        <v>291</v>
      </c>
      <c r="G1041" t="s">
        <v>247</v>
      </c>
    </row>
    <row r="1042" spans="1:13" x14ac:dyDescent="0.25">
      <c r="A1042">
        <v>2021</v>
      </c>
      <c r="B1042" s="8">
        <v>44269</v>
      </c>
      <c r="C1042" s="50">
        <v>1100</v>
      </c>
      <c r="D1042" t="s">
        <v>286</v>
      </c>
      <c r="E1042" s="22" t="s">
        <v>289</v>
      </c>
      <c r="F1042" t="s">
        <v>291</v>
      </c>
      <c r="G1042" t="s">
        <v>247</v>
      </c>
    </row>
    <row r="1043" spans="1:13" x14ac:dyDescent="0.25">
      <c r="A1043">
        <v>2021</v>
      </c>
      <c r="B1043" s="8">
        <v>44269</v>
      </c>
      <c r="C1043" s="50">
        <v>1200</v>
      </c>
      <c r="D1043" t="s">
        <v>286</v>
      </c>
      <c r="E1043" s="22" t="s">
        <v>289</v>
      </c>
      <c r="F1043" t="s">
        <v>291</v>
      </c>
      <c r="G1043" t="s">
        <v>247</v>
      </c>
    </row>
    <row r="1044" spans="1:13" x14ac:dyDescent="0.25">
      <c r="A1044">
        <v>2021</v>
      </c>
      <c r="B1044" s="8">
        <v>44269</v>
      </c>
      <c r="C1044" s="50">
        <v>1300</v>
      </c>
      <c r="D1044" t="s">
        <v>286</v>
      </c>
      <c r="E1044" s="22" t="s">
        <v>289</v>
      </c>
      <c r="F1044" t="s">
        <v>291</v>
      </c>
      <c r="G1044" t="s">
        <v>247</v>
      </c>
    </row>
    <row r="1045" spans="1:13" x14ac:dyDescent="0.25">
      <c r="A1045">
        <v>2021</v>
      </c>
      <c r="B1045" s="8">
        <v>44269</v>
      </c>
      <c r="C1045" s="50">
        <v>1400</v>
      </c>
      <c r="D1045" t="s">
        <v>286</v>
      </c>
      <c r="E1045" s="22" t="s">
        <v>289</v>
      </c>
      <c r="F1045" t="s">
        <v>291</v>
      </c>
      <c r="G1045" t="s">
        <v>247</v>
      </c>
    </row>
    <row r="1046" spans="1:13" x14ac:dyDescent="0.25">
      <c r="A1046">
        <v>2021</v>
      </c>
      <c r="B1046" s="8">
        <v>44269</v>
      </c>
      <c r="C1046" s="50">
        <v>1500</v>
      </c>
      <c r="D1046" t="s">
        <v>286</v>
      </c>
      <c r="E1046" s="22" t="s">
        <v>289</v>
      </c>
      <c r="F1046" t="s">
        <v>291</v>
      </c>
      <c r="G1046" t="s">
        <v>247</v>
      </c>
    </row>
    <row r="1047" spans="1:13" x14ac:dyDescent="0.25">
      <c r="A1047">
        <v>2021</v>
      </c>
      <c r="B1047" s="8">
        <v>44269</v>
      </c>
      <c r="C1047" s="50">
        <v>1600</v>
      </c>
      <c r="D1047" t="s">
        <v>286</v>
      </c>
      <c r="E1047" s="22" t="s">
        <v>289</v>
      </c>
      <c r="F1047" t="s">
        <v>291</v>
      </c>
      <c r="G1047" t="s">
        <v>247</v>
      </c>
    </row>
    <row r="1048" spans="1:13" x14ac:dyDescent="0.25">
      <c r="A1048">
        <v>2021</v>
      </c>
      <c r="B1048" s="8">
        <v>44269</v>
      </c>
      <c r="C1048" s="50">
        <v>1700</v>
      </c>
      <c r="D1048" t="s">
        <v>286</v>
      </c>
      <c r="E1048" s="22" t="s">
        <v>289</v>
      </c>
      <c r="F1048" t="s">
        <v>291</v>
      </c>
      <c r="G1048" t="s">
        <v>247</v>
      </c>
    </row>
    <row r="1049" spans="1:13" x14ac:dyDescent="0.25">
      <c r="A1049">
        <v>2021</v>
      </c>
      <c r="B1049" s="8">
        <v>44269</v>
      </c>
      <c r="C1049" s="50">
        <v>1800</v>
      </c>
      <c r="D1049" t="s">
        <v>286</v>
      </c>
      <c r="E1049" s="22" t="s">
        <v>289</v>
      </c>
      <c r="F1049" t="s">
        <v>291</v>
      </c>
      <c r="G1049" t="s">
        <v>247</v>
      </c>
    </row>
    <row r="1050" spans="1:13" x14ac:dyDescent="0.25">
      <c r="A1050">
        <v>2021</v>
      </c>
      <c r="B1050" s="8">
        <v>44269</v>
      </c>
      <c r="C1050" s="50">
        <v>1900</v>
      </c>
      <c r="D1050" t="s">
        <v>286</v>
      </c>
      <c r="E1050" s="22" t="s">
        <v>289</v>
      </c>
      <c r="F1050" t="s">
        <v>291</v>
      </c>
      <c r="G1050" t="s">
        <v>247</v>
      </c>
    </row>
    <row r="1051" spans="1:13" x14ac:dyDescent="0.25">
      <c r="A1051">
        <v>2021</v>
      </c>
      <c r="B1051" s="8">
        <v>44269</v>
      </c>
      <c r="C1051" s="50">
        <v>2000</v>
      </c>
      <c r="D1051" t="s">
        <v>286</v>
      </c>
      <c r="E1051" s="22" t="s">
        <v>289</v>
      </c>
      <c r="F1051" t="s">
        <v>291</v>
      </c>
      <c r="G1051" s="9">
        <v>0.83381944444444445</v>
      </c>
      <c r="H1051" t="s">
        <v>14</v>
      </c>
      <c r="I1051" s="13">
        <v>61.6</v>
      </c>
      <c r="J1051">
        <v>149</v>
      </c>
      <c r="K1051" s="10">
        <v>11.72</v>
      </c>
      <c r="L1051">
        <v>2</v>
      </c>
      <c r="M1051" s="22" t="s">
        <v>15</v>
      </c>
    </row>
    <row r="1052" spans="1:13" x14ac:dyDescent="0.25">
      <c r="A1052">
        <v>2021</v>
      </c>
      <c r="B1052" s="8">
        <v>44269</v>
      </c>
      <c r="C1052" s="50">
        <v>2100</v>
      </c>
      <c r="D1052" t="s">
        <v>286</v>
      </c>
      <c r="E1052" s="22" t="s">
        <v>289</v>
      </c>
      <c r="F1052" t="s">
        <v>291</v>
      </c>
      <c r="G1052" s="9">
        <v>0.8840972222222222</v>
      </c>
      <c r="H1052" t="s">
        <v>14</v>
      </c>
      <c r="I1052" s="13">
        <v>71.2</v>
      </c>
      <c r="J1052">
        <v>2988</v>
      </c>
      <c r="K1052" s="10">
        <v>16.27</v>
      </c>
      <c r="L1052">
        <v>1</v>
      </c>
    </row>
    <row r="1053" spans="1:13" x14ac:dyDescent="0.25">
      <c r="A1053">
        <v>2021</v>
      </c>
      <c r="B1053" s="8">
        <v>44269</v>
      </c>
      <c r="C1053" s="50">
        <v>2200</v>
      </c>
      <c r="D1053" t="s">
        <v>286</v>
      </c>
      <c r="E1053" s="22" t="s">
        <v>289</v>
      </c>
      <c r="F1053" t="s">
        <v>291</v>
      </c>
      <c r="G1053" s="9">
        <v>0.93112268518518515</v>
      </c>
      <c r="H1053" t="s">
        <v>14</v>
      </c>
      <c r="I1053" s="13">
        <v>57.4</v>
      </c>
      <c r="J1053">
        <v>4764</v>
      </c>
      <c r="K1053" s="10">
        <v>7.55</v>
      </c>
      <c r="L1053">
        <v>1</v>
      </c>
    </row>
    <row r="1054" spans="1:13" x14ac:dyDescent="0.25">
      <c r="A1054">
        <v>2021</v>
      </c>
      <c r="B1054" s="8">
        <v>44269</v>
      </c>
      <c r="C1054" s="50">
        <v>2300</v>
      </c>
      <c r="D1054" t="s">
        <v>286</v>
      </c>
      <c r="E1054" s="22" t="s">
        <v>289</v>
      </c>
      <c r="F1054" t="s">
        <v>291</v>
      </c>
      <c r="G1054" s="9">
        <v>0.97581018518518514</v>
      </c>
      <c r="H1054" t="s">
        <v>13</v>
      </c>
      <c r="I1054" s="13">
        <v>67.7</v>
      </c>
      <c r="J1054">
        <v>5784</v>
      </c>
      <c r="K1054" s="10">
        <v>16.07</v>
      </c>
      <c r="L1054">
        <v>1</v>
      </c>
    </row>
    <row r="1055" spans="1:13" x14ac:dyDescent="0.25">
      <c r="A1055">
        <v>2021</v>
      </c>
      <c r="B1055" s="8">
        <v>44270</v>
      </c>
      <c r="C1055" s="50">
        <v>0</v>
      </c>
      <c r="D1055" t="s">
        <v>286</v>
      </c>
      <c r="E1055" s="22" t="s">
        <v>289</v>
      </c>
      <c r="F1055" t="s">
        <v>291</v>
      </c>
      <c r="G1055" t="s">
        <v>247</v>
      </c>
    </row>
    <row r="1056" spans="1:13" x14ac:dyDescent="0.25">
      <c r="A1056">
        <v>2021</v>
      </c>
      <c r="B1056" s="8">
        <v>44270</v>
      </c>
      <c r="C1056" s="50">
        <v>100</v>
      </c>
      <c r="D1056" t="s">
        <v>286</v>
      </c>
      <c r="E1056" s="22" t="s">
        <v>289</v>
      </c>
      <c r="F1056" t="s">
        <v>291</v>
      </c>
      <c r="G1056" t="s">
        <v>247</v>
      </c>
    </row>
    <row r="1057" spans="1:13" x14ac:dyDescent="0.25">
      <c r="A1057">
        <v>2021</v>
      </c>
      <c r="B1057" s="8">
        <v>44270</v>
      </c>
      <c r="C1057" s="50">
        <v>200</v>
      </c>
      <c r="D1057" t="s">
        <v>286</v>
      </c>
      <c r="E1057" s="22" t="s">
        <v>289</v>
      </c>
      <c r="F1057" t="s">
        <v>291</v>
      </c>
      <c r="G1057" t="s">
        <v>247</v>
      </c>
    </row>
    <row r="1058" spans="1:13" x14ac:dyDescent="0.25">
      <c r="A1058">
        <v>2021</v>
      </c>
      <c r="B1058" s="8">
        <v>44270</v>
      </c>
      <c r="C1058" s="50">
        <v>300</v>
      </c>
      <c r="D1058" t="s">
        <v>286</v>
      </c>
      <c r="E1058" s="22" t="s">
        <v>289</v>
      </c>
      <c r="F1058" t="s">
        <v>291</v>
      </c>
      <c r="G1058" t="s">
        <v>247</v>
      </c>
    </row>
    <row r="1059" spans="1:13" x14ac:dyDescent="0.25">
      <c r="A1059">
        <v>2021</v>
      </c>
      <c r="B1059" s="8">
        <v>44270</v>
      </c>
      <c r="C1059" s="50">
        <v>400</v>
      </c>
      <c r="D1059" t="s">
        <v>286</v>
      </c>
      <c r="E1059" s="22" t="s">
        <v>289</v>
      </c>
      <c r="F1059" t="s">
        <v>291</v>
      </c>
      <c r="G1059" t="s">
        <v>247</v>
      </c>
    </row>
    <row r="1060" spans="1:13" x14ac:dyDescent="0.25">
      <c r="A1060">
        <v>2021</v>
      </c>
      <c r="B1060" s="8">
        <v>44270</v>
      </c>
      <c r="C1060" s="50">
        <v>500</v>
      </c>
      <c r="D1060" t="s">
        <v>286</v>
      </c>
      <c r="E1060" s="22" t="s">
        <v>289</v>
      </c>
      <c r="F1060" t="s">
        <v>291</v>
      </c>
      <c r="G1060" t="s">
        <v>247</v>
      </c>
    </row>
    <row r="1061" spans="1:13" x14ac:dyDescent="0.25">
      <c r="A1061">
        <v>2021</v>
      </c>
      <c r="B1061" s="8">
        <v>44270</v>
      </c>
      <c r="C1061" s="50">
        <v>600</v>
      </c>
      <c r="D1061" t="s">
        <v>286</v>
      </c>
      <c r="E1061" s="22" t="s">
        <v>289</v>
      </c>
      <c r="F1061" t="s">
        <v>291</v>
      </c>
      <c r="G1061" s="9">
        <v>0.26741898148148147</v>
      </c>
      <c r="H1061" t="s">
        <v>13</v>
      </c>
      <c r="I1061" s="13">
        <v>85.2</v>
      </c>
      <c r="J1061">
        <v>5675</v>
      </c>
      <c r="K1061" s="10">
        <v>10.039999999999999</v>
      </c>
      <c r="L1061">
        <v>1</v>
      </c>
    </row>
    <row r="1062" spans="1:13" x14ac:dyDescent="0.25">
      <c r="A1062">
        <v>2021</v>
      </c>
      <c r="B1062" s="8">
        <v>44270</v>
      </c>
      <c r="C1062" s="50">
        <v>700</v>
      </c>
      <c r="D1062" t="s">
        <v>286</v>
      </c>
      <c r="E1062" s="22" t="s">
        <v>289</v>
      </c>
      <c r="F1062" t="s">
        <v>291</v>
      </c>
      <c r="G1062" t="s">
        <v>247</v>
      </c>
    </row>
    <row r="1063" spans="1:13" x14ac:dyDescent="0.25">
      <c r="A1063">
        <v>2021</v>
      </c>
      <c r="B1063" s="8">
        <v>44270</v>
      </c>
      <c r="C1063" s="50">
        <v>800</v>
      </c>
      <c r="D1063" t="s">
        <v>286</v>
      </c>
      <c r="E1063" s="22" t="s">
        <v>289</v>
      </c>
      <c r="F1063" t="s">
        <v>291</v>
      </c>
      <c r="G1063" t="s">
        <v>247</v>
      </c>
    </row>
    <row r="1064" spans="1:13" x14ac:dyDescent="0.25">
      <c r="A1064">
        <v>2021</v>
      </c>
      <c r="B1064" s="8">
        <v>44270</v>
      </c>
      <c r="C1064" s="50">
        <v>900</v>
      </c>
      <c r="D1064" t="s">
        <v>286</v>
      </c>
      <c r="E1064" s="22" t="s">
        <v>289</v>
      </c>
      <c r="F1064" t="s">
        <v>291</v>
      </c>
      <c r="G1064" t="s">
        <v>247</v>
      </c>
    </row>
    <row r="1065" spans="1:13" x14ac:dyDescent="0.25">
      <c r="A1065">
        <v>2021</v>
      </c>
      <c r="B1065" s="8">
        <v>44270</v>
      </c>
      <c r="C1065" s="50">
        <v>1000</v>
      </c>
      <c r="D1065" t="s">
        <v>286</v>
      </c>
      <c r="E1065" s="22" t="s">
        <v>289</v>
      </c>
      <c r="F1065" t="s">
        <v>291</v>
      </c>
      <c r="G1065" t="s">
        <v>247</v>
      </c>
    </row>
    <row r="1066" spans="1:13" x14ac:dyDescent="0.25">
      <c r="A1066">
        <v>2021</v>
      </c>
      <c r="B1066" s="8">
        <v>44270</v>
      </c>
      <c r="C1066" s="50">
        <v>1100</v>
      </c>
      <c r="D1066" t="s">
        <v>286</v>
      </c>
      <c r="E1066" s="22" t="s">
        <v>289</v>
      </c>
      <c r="F1066" t="s">
        <v>291</v>
      </c>
      <c r="G1066" t="s">
        <v>247</v>
      </c>
    </row>
    <row r="1067" spans="1:13" x14ac:dyDescent="0.25">
      <c r="A1067">
        <v>2021</v>
      </c>
      <c r="B1067" s="8">
        <v>44270</v>
      </c>
      <c r="C1067" s="50">
        <v>1200</v>
      </c>
      <c r="D1067" t="s">
        <v>286</v>
      </c>
      <c r="E1067" s="22" t="s">
        <v>289</v>
      </c>
      <c r="F1067" t="s">
        <v>291</v>
      </c>
      <c r="G1067" t="s">
        <v>247</v>
      </c>
    </row>
    <row r="1068" spans="1:13" x14ac:dyDescent="0.25">
      <c r="A1068">
        <v>2021</v>
      </c>
      <c r="B1068" s="8">
        <v>44270</v>
      </c>
      <c r="C1068" s="50">
        <v>1300</v>
      </c>
      <c r="D1068" t="s">
        <v>286</v>
      </c>
      <c r="E1068" s="22" t="s">
        <v>289</v>
      </c>
      <c r="F1068" t="s">
        <v>291</v>
      </c>
      <c r="G1068" t="s">
        <v>247</v>
      </c>
      <c r="M1068" s="22" t="s">
        <v>72</v>
      </c>
    </row>
    <row r="1069" spans="1:13" x14ac:dyDescent="0.25">
      <c r="A1069">
        <v>2021</v>
      </c>
      <c r="B1069" s="8">
        <v>44270</v>
      </c>
      <c r="C1069" s="50">
        <v>1400</v>
      </c>
      <c r="D1069" t="s">
        <v>286</v>
      </c>
      <c r="E1069" s="22" t="s">
        <v>289</v>
      </c>
      <c r="F1069" t="s">
        <v>291</v>
      </c>
      <c r="G1069" t="s">
        <v>247</v>
      </c>
    </row>
    <row r="1070" spans="1:13" x14ac:dyDescent="0.25">
      <c r="A1070">
        <v>2021</v>
      </c>
      <c r="B1070" s="8">
        <v>44270</v>
      </c>
      <c r="C1070" s="50">
        <v>1500</v>
      </c>
      <c r="D1070" t="s">
        <v>286</v>
      </c>
      <c r="E1070" s="22" t="s">
        <v>289</v>
      </c>
      <c r="F1070" t="s">
        <v>291</v>
      </c>
      <c r="G1070" t="s">
        <v>247</v>
      </c>
    </row>
    <row r="1071" spans="1:13" x14ac:dyDescent="0.25">
      <c r="A1071">
        <v>2021</v>
      </c>
      <c r="B1071" s="8">
        <v>44270</v>
      </c>
      <c r="C1071" s="50">
        <v>1600</v>
      </c>
      <c r="D1071" t="s">
        <v>286</v>
      </c>
      <c r="E1071" s="22" t="s">
        <v>289</v>
      </c>
      <c r="F1071" t="s">
        <v>291</v>
      </c>
      <c r="G1071" t="s">
        <v>247</v>
      </c>
    </row>
    <row r="1072" spans="1:13" x14ac:dyDescent="0.25">
      <c r="A1072">
        <v>2021</v>
      </c>
      <c r="B1072" s="8">
        <v>44270</v>
      </c>
      <c r="C1072" s="50">
        <v>1700</v>
      </c>
      <c r="D1072" t="s">
        <v>286</v>
      </c>
      <c r="E1072" s="22" t="s">
        <v>289</v>
      </c>
      <c r="F1072" t="s">
        <v>291</v>
      </c>
      <c r="G1072" t="s">
        <v>247</v>
      </c>
    </row>
    <row r="1073" spans="1:13" x14ac:dyDescent="0.25">
      <c r="A1073">
        <v>2021</v>
      </c>
      <c r="B1073" s="8">
        <v>44270</v>
      </c>
      <c r="C1073" s="50">
        <v>1800</v>
      </c>
      <c r="D1073" t="s">
        <v>286</v>
      </c>
      <c r="E1073" s="22" t="s">
        <v>289</v>
      </c>
      <c r="F1073" t="s">
        <v>291</v>
      </c>
      <c r="G1073" t="s">
        <v>247</v>
      </c>
    </row>
    <row r="1074" spans="1:13" x14ac:dyDescent="0.25">
      <c r="A1074">
        <v>2021</v>
      </c>
      <c r="B1074" s="8">
        <v>44270</v>
      </c>
      <c r="C1074" s="50">
        <v>1900</v>
      </c>
      <c r="D1074" t="s">
        <v>286</v>
      </c>
      <c r="E1074" s="22" t="s">
        <v>289</v>
      </c>
      <c r="F1074" t="s">
        <v>291</v>
      </c>
      <c r="G1074" t="s">
        <v>247</v>
      </c>
      <c r="M1074" s="22" t="s">
        <v>73</v>
      </c>
    </row>
    <row r="1075" spans="1:13" x14ac:dyDescent="0.25">
      <c r="A1075">
        <v>2021</v>
      </c>
      <c r="B1075" s="8">
        <v>44270</v>
      </c>
      <c r="C1075" s="50">
        <v>2000</v>
      </c>
      <c r="D1075" t="s">
        <v>286</v>
      </c>
      <c r="E1075" s="22" t="s">
        <v>289</v>
      </c>
      <c r="F1075" t="s">
        <v>291</v>
      </c>
      <c r="G1075" s="9">
        <v>0.83394675925925921</v>
      </c>
      <c r="H1075" t="s">
        <v>14</v>
      </c>
      <c r="I1075" s="13">
        <v>64</v>
      </c>
      <c r="J1075">
        <v>205</v>
      </c>
      <c r="K1075" s="10">
        <v>3.49</v>
      </c>
      <c r="L1075">
        <v>1</v>
      </c>
      <c r="M1075" s="22" t="s">
        <v>161</v>
      </c>
    </row>
    <row r="1076" spans="1:13" x14ac:dyDescent="0.25">
      <c r="A1076">
        <v>2021</v>
      </c>
      <c r="B1076" s="8">
        <v>44270</v>
      </c>
      <c r="C1076" s="50">
        <v>2000</v>
      </c>
      <c r="D1076" t="s">
        <v>286</v>
      </c>
      <c r="E1076" s="22" t="s">
        <v>289</v>
      </c>
      <c r="F1076" t="s">
        <v>291</v>
      </c>
      <c r="G1076" s="9">
        <v>0.83476851851851841</v>
      </c>
      <c r="H1076" t="s">
        <v>13</v>
      </c>
      <c r="I1076" s="13">
        <v>64.5</v>
      </c>
      <c r="J1076">
        <v>491</v>
      </c>
      <c r="K1076" s="10">
        <v>8.41</v>
      </c>
      <c r="L1076">
        <v>1</v>
      </c>
      <c r="M1076" s="22" t="s">
        <v>74</v>
      </c>
    </row>
    <row r="1077" spans="1:13" x14ac:dyDescent="0.25">
      <c r="A1077">
        <v>2021</v>
      </c>
      <c r="B1077" s="8">
        <v>44270</v>
      </c>
      <c r="C1077" s="50">
        <v>2000</v>
      </c>
      <c r="D1077" t="s">
        <v>286</v>
      </c>
      <c r="E1077" s="22" t="s">
        <v>289</v>
      </c>
      <c r="F1077" t="s">
        <v>291</v>
      </c>
      <c r="G1077" s="9">
        <v>0.83609953703703699</v>
      </c>
      <c r="H1077" t="s">
        <v>13</v>
      </c>
      <c r="I1077" s="13">
        <v>68</v>
      </c>
      <c r="J1077">
        <v>950</v>
      </c>
      <c r="K1077" s="10">
        <v>4.5999999999999996</v>
      </c>
      <c r="L1077">
        <v>1</v>
      </c>
    </row>
    <row r="1078" spans="1:13" x14ac:dyDescent="0.25">
      <c r="A1078">
        <v>2021</v>
      </c>
      <c r="B1078" s="8">
        <v>44270</v>
      </c>
      <c r="C1078" s="50">
        <v>2000</v>
      </c>
      <c r="D1078" t="s">
        <v>286</v>
      </c>
      <c r="E1078" s="22" t="s">
        <v>289</v>
      </c>
      <c r="F1078" t="s">
        <v>291</v>
      </c>
      <c r="G1078" s="9">
        <v>0.84930555555555554</v>
      </c>
      <c r="M1078" s="22" t="s">
        <v>287</v>
      </c>
    </row>
    <row r="1079" spans="1:13" x14ac:dyDescent="0.25">
      <c r="A1079">
        <v>2021</v>
      </c>
      <c r="B1079" s="8">
        <v>44270</v>
      </c>
      <c r="C1079" s="50">
        <v>2100</v>
      </c>
      <c r="D1079" t="s">
        <v>286</v>
      </c>
      <c r="E1079" s="22" t="s">
        <v>289</v>
      </c>
      <c r="F1079" t="s">
        <v>291</v>
      </c>
      <c r="G1079" s="9">
        <v>0.8814467592592593</v>
      </c>
      <c r="H1079" t="s">
        <v>13</v>
      </c>
      <c r="I1079" s="13">
        <v>78.099999999999994</v>
      </c>
      <c r="J1079">
        <v>2223</v>
      </c>
      <c r="K1079" s="10">
        <v>9.59</v>
      </c>
      <c r="L1079">
        <v>1</v>
      </c>
      <c r="M1079" s="22" t="s">
        <v>75</v>
      </c>
    </row>
    <row r="1080" spans="1:13" x14ac:dyDescent="0.25">
      <c r="A1080">
        <v>2021</v>
      </c>
      <c r="B1080" s="8">
        <v>44270</v>
      </c>
      <c r="C1080" s="50">
        <v>2200</v>
      </c>
      <c r="D1080" t="s">
        <v>286</v>
      </c>
      <c r="E1080" s="22" t="s">
        <v>289</v>
      </c>
      <c r="F1080" t="s">
        <v>291</v>
      </c>
      <c r="G1080" s="9" t="s">
        <v>247</v>
      </c>
    </row>
    <row r="1081" spans="1:13" x14ac:dyDescent="0.25">
      <c r="A1081">
        <v>2021</v>
      </c>
      <c r="B1081" s="8">
        <v>44270</v>
      </c>
      <c r="C1081" s="50">
        <v>2300</v>
      </c>
      <c r="D1081" t="s">
        <v>286</v>
      </c>
      <c r="E1081" s="22" t="s">
        <v>289</v>
      </c>
      <c r="F1081" t="s">
        <v>291</v>
      </c>
      <c r="G1081" s="11">
        <v>0.96747685185185184</v>
      </c>
      <c r="H1081" t="s">
        <v>14</v>
      </c>
      <c r="I1081" s="13">
        <v>54.3</v>
      </c>
      <c r="J1081">
        <v>3139</v>
      </c>
      <c r="K1081" s="10">
        <v>7.51</v>
      </c>
      <c r="L1081">
        <v>1</v>
      </c>
    </row>
    <row r="1082" spans="1:13" x14ac:dyDescent="0.25">
      <c r="A1082">
        <v>2021</v>
      </c>
      <c r="B1082" s="8">
        <v>44271</v>
      </c>
      <c r="C1082" s="50">
        <v>0</v>
      </c>
      <c r="D1082" t="s">
        <v>286</v>
      </c>
      <c r="E1082" s="22" t="s">
        <v>289</v>
      </c>
      <c r="F1082" t="s">
        <v>291</v>
      </c>
      <c r="G1082" t="s">
        <v>247</v>
      </c>
    </row>
    <row r="1083" spans="1:13" x14ac:dyDescent="0.25">
      <c r="A1083">
        <v>2021</v>
      </c>
      <c r="B1083" s="8">
        <v>44271</v>
      </c>
      <c r="C1083" s="50">
        <v>100</v>
      </c>
      <c r="D1083" t="s">
        <v>286</v>
      </c>
      <c r="E1083" s="22" t="s">
        <v>289</v>
      </c>
      <c r="F1083" t="s">
        <v>291</v>
      </c>
      <c r="G1083" s="9">
        <v>5.9525462962962961E-2</v>
      </c>
      <c r="H1083" t="s">
        <v>13</v>
      </c>
      <c r="I1083" s="13">
        <v>67.400000000000006</v>
      </c>
      <c r="J1083">
        <v>6077</v>
      </c>
      <c r="K1083" s="10">
        <v>4.59</v>
      </c>
      <c r="L1083">
        <v>1</v>
      </c>
      <c r="M1083" s="22" t="s">
        <v>86</v>
      </c>
    </row>
    <row r="1084" spans="1:13" x14ac:dyDescent="0.25">
      <c r="A1084">
        <v>2021</v>
      </c>
      <c r="B1084" s="8">
        <v>44271</v>
      </c>
      <c r="C1084" s="50">
        <v>200</v>
      </c>
      <c r="D1084" t="s">
        <v>286</v>
      </c>
      <c r="E1084" s="22" t="s">
        <v>289</v>
      </c>
      <c r="F1084" t="s">
        <v>291</v>
      </c>
      <c r="G1084" t="s">
        <v>247</v>
      </c>
    </row>
    <row r="1085" spans="1:13" x14ac:dyDescent="0.25">
      <c r="A1085">
        <v>2021</v>
      </c>
      <c r="B1085" s="8">
        <v>44271</v>
      </c>
      <c r="C1085" s="50">
        <v>300</v>
      </c>
      <c r="D1085" t="s">
        <v>286</v>
      </c>
      <c r="E1085" s="22" t="s">
        <v>289</v>
      </c>
      <c r="F1085" t="s">
        <v>291</v>
      </c>
      <c r="G1085" t="s">
        <v>247</v>
      </c>
      <c r="M1085" s="22" t="s">
        <v>87</v>
      </c>
    </row>
    <row r="1086" spans="1:13" x14ac:dyDescent="0.25">
      <c r="A1086">
        <v>2021</v>
      </c>
      <c r="B1086" s="8">
        <v>44271</v>
      </c>
      <c r="C1086" s="50">
        <v>400</v>
      </c>
      <c r="D1086" t="s">
        <v>286</v>
      </c>
      <c r="E1086" s="22" t="s">
        <v>289</v>
      </c>
      <c r="F1086" t="s">
        <v>291</v>
      </c>
      <c r="G1086" t="s">
        <v>247</v>
      </c>
    </row>
    <row r="1087" spans="1:13" x14ac:dyDescent="0.25">
      <c r="A1087">
        <v>2021</v>
      </c>
      <c r="B1087" s="8">
        <v>44271</v>
      </c>
      <c r="C1087" s="50">
        <v>500</v>
      </c>
      <c r="D1087" t="s">
        <v>286</v>
      </c>
      <c r="E1087" s="22" t="s">
        <v>289</v>
      </c>
      <c r="F1087" t="s">
        <v>291</v>
      </c>
      <c r="G1087" s="9" t="s">
        <v>247</v>
      </c>
      <c r="M1087" s="22" t="s">
        <v>88</v>
      </c>
    </row>
    <row r="1088" spans="1:13" x14ac:dyDescent="0.25">
      <c r="A1088">
        <v>2021</v>
      </c>
      <c r="B1088" s="8">
        <v>44271</v>
      </c>
      <c r="C1088" s="50">
        <v>600</v>
      </c>
      <c r="D1088" t="s">
        <v>286</v>
      </c>
      <c r="E1088" s="22" t="s">
        <v>289</v>
      </c>
      <c r="F1088" t="s">
        <v>291</v>
      </c>
      <c r="G1088" t="s">
        <v>247</v>
      </c>
    </row>
    <row r="1089" spans="1:13" x14ac:dyDescent="0.25">
      <c r="A1089">
        <v>2021</v>
      </c>
      <c r="B1089" s="8">
        <v>44271</v>
      </c>
      <c r="C1089" s="50">
        <v>700</v>
      </c>
      <c r="D1089" t="s">
        <v>286</v>
      </c>
      <c r="E1089" s="22" t="s">
        <v>289</v>
      </c>
      <c r="F1089" t="s">
        <v>291</v>
      </c>
      <c r="G1089" s="9">
        <v>0.29902777777777778</v>
      </c>
      <c r="H1089" t="s">
        <v>13</v>
      </c>
      <c r="I1089" s="13">
        <v>68.7</v>
      </c>
      <c r="J1089">
        <v>2572</v>
      </c>
      <c r="K1089" s="10">
        <v>3</v>
      </c>
      <c r="L1089">
        <v>1</v>
      </c>
      <c r="M1089" s="22" t="s">
        <v>89</v>
      </c>
    </row>
    <row r="1090" spans="1:13" x14ac:dyDescent="0.25">
      <c r="A1090">
        <v>2021</v>
      </c>
      <c r="B1090" s="8">
        <v>44271</v>
      </c>
      <c r="C1090" s="50">
        <v>800</v>
      </c>
      <c r="D1090" t="s">
        <v>286</v>
      </c>
      <c r="E1090" s="22" t="s">
        <v>289</v>
      </c>
      <c r="F1090" t="s">
        <v>291</v>
      </c>
      <c r="G1090" t="s">
        <v>247</v>
      </c>
    </row>
    <row r="1091" spans="1:13" x14ac:dyDescent="0.25">
      <c r="A1091">
        <v>2021</v>
      </c>
      <c r="B1091" s="8">
        <v>44271</v>
      </c>
      <c r="C1091" s="50">
        <v>900</v>
      </c>
      <c r="D1091" t="s">
        <v>286</v>
      </c>
      <c r="E1091" s="22" t="s">
        <v>289</v>
      </c>
      <c r="F1091" t="s">
        <v>291</v>
      </c>
      <c r="G1091" s="9" t="s">
        <v>247</v>
      </c>
    </row>
    <row r="1092" spans="1:13" x14ac:dyDescent="0.25">
      <c r="A1092">
        <v>2021</v>
      </c>
      <c r="B1092" s="8">
        <v>44271</v>
      </c>
      <c r="C1092" s="50">
        <v>1000</v>
      </c>
      <c r="D1092" t="s">
        <v>286</v>
      </c>
      <c r="E1092" s="22" t="s">
        <v>289</v>
      </c>
      <c r="F1092" t="s">
        <v>291</v>
      </c>
      <c r="G1092" t="s">
        <v>247</v>
      </c>
    </row>
    <row r="1093" spans="1:13" x14ac:dyDescent="0.25">
      <c r="A1093">
        <v>2021</v>
      </c>
      <c r="B1093" s="8">
        <v>44271</v>
      </c>
      <c r="C1093" s="50">
        <v>1100</v>
      </c>
      <c r="D1093" t="s">
        <v>286</v>
      </c>
      <c r="E1093" s="22" t="s">
        <v>289</v>
      </c>
      <c r="F1093" t="s">
        <v>291</v>
      </c>
      <c r="G1093" s="9" t="s">
        <v>247</v>
      </c>
      <c r="M1093" s="22" t="s">
        <v>90</v>
      </c>
    </row>
    <row r="1094" spans="1:13" x14ac:dyDescent="0.25">
      <c r="A1094">
        <v>2021</v>
      </c>
      <c r="B1094" s="8">
        <v>44271</v>
      </c>
      <c r="C1094" s="50">
        <v>1200</v>
      </c>
      <c r="D1094" t="s">
        <v>286</v>
      </c>
      <c r="E1094" s="22" t="s">
        <v>289</v>
      </c>
      <c r="F1094" t="s">
        <v>291</v>
      </c>
      <c r="G1094" t="s">
        <v>247</v>
      </c>
    </row>
    <row r="1095" spans="1:13" x14ac:dyDescent="0.25">
      <c r="A1095">
        <v>2021</v>
      </c>
      <c r="B1095" s="8">
        <v>44271</v>
      </c>
      <c r="C1095" s="50">
        <v>1300</v>
      </c>
      <c r="D1095" t="s">
        <v>286</v>
      </c>
      <c r="E1095" s="22" t="s">
        <v>289</v>
      </c>
      <c r="F1095" t="s">
        <v>291</v>
      </c>
      <c r="G1095" s="9" t="s">
        <v>247</v>
      </c>
    </row>
    <row r="1096" spans="1:13" x14ac:dyDescent="0.25">
      <c r="A1096">
        <v>2021</v>
      </c>
      <c r="B1096" s="8">
        <v>44271</v>
      </c>
      <c r="C1096" s="50">
        <v>1400</v>
      </c>
      <c r="D1096" t="s">
        <v>286</v>
      </c>
      <c r="E1096" s="22" t="s">
        <v>289</v>
      </c>
      <c r="F1096" t="s">
        <v>291</v>
      </c>
      <c r="G1096" t="s">
        <v>247</v>
      </c>
    </row>
    <row r="1097" spans="1:13" x14ac:dyDescent="0.25">
      <c r="A1097">
        <v>2021</v>
      </c>
      <c r="B1097" s="8">
        <v>44271</v>
      </c>
      <c r="C1097" s="50">
        <v>1500</v>
      </c>
      <c r="D1097" t="s">
        <v>286</v>
      </c>
      <c r="E1097" s="22" t="s">
        <v>289</v>
      </c>
      <c r="F1097" t="s">
        <v>291</v>
      </c>
      <c r="G1097" s="9" t="s">
        <v>247</v>
      </c>
    </row>
    <row r="1098" spans="1:13" x14ac:dyDescent="0.25">
      <c r="A1098">
        <v>2021</v>
      </c>
      <c r="B1098" s="8">
        <v>44271</v>
      </c>
      <c r="C1098" s="50">
        <v>1600</v>
      </c>
      <c r="D1098" t="s">
        <v>286</v>
      </c>
      <c r="E1098" s="22" t="s">
        <v>289</v>
      </c>
      <c r="F1098" t="s">
        <v>291</v>
      </c>
      <c r="G1098" t="s">
        <v>247</v>
      </c>
      <c r="M1098" s="22" t="s">
        <v>91</v>
      </c>
    </row>
    <row r="1099" spans="1:13" x14ac:dyDescent="0.25">
      <c r="A1099">
        <v>2021</v>
      </c>
      <c r="B1099" s="8">
        <v>44271</v>
      </c>
      <c r="C1099" s="50">
        <v>1700</v>
      </c>
      <c r="D1099" t="s">
        <v>286</v>
      </c>
      <c r="E1099" s="22" t="s">
        <v>289</v>
      </c>
      <c r="F1099" t="s">
        <v>291</v>
      </c>
      <c r="G1099" s="9" t="s">
        <v>247</v>
      </c>
    </row>
    <row r="1100" spans="1:13" x14ac:dyDescent="0.25">
      <c r="A1100">
        <v>2021</v>
      </c>
      <c r="B1100" s="8">
        <v>44271</v>
      </c>
      <c r="C1100" s="50">
        <v>1800</v>
      </c>
      <c r="D1100" t="s">
        <v>286</v>
      </c>
      <c r="E1100" s="22" t="s">
        <v>289</v>
      </c>
      <c r="F1100" t="s">
        <v>291</v>
      </c>
      <c r="G1100" t="s">
        <v>247</v>
      </c>
    </row>
    <row r="1101" spans="1:13" x14ac:dyDescent="0.25">
      <c r="A1101">
        <v>2021</v>
      </c>
      <c r="B1101" s="8">
        <v>44271</v>
      </c>
      <c r="C1101" s="50">
        <v>1900</v>
      </c>
      <c r="D1101" t="s">
        <v>286</v>
      </c>
      <c r="E1101" s="22" t="s">
        <v>289</v>
      </c>
      <c r="F1101" t="s">
        <v>291</v>
      </c>
      <c r="G1101" s="9" t="s">
        <v>247</v>
      </c>
    </row>
    <row r="1102" spans="1:13" x14ac:dyDescent="0.25">
      <c r="A1102">
        <v>2021</v>
      </c>
      <c r="B1102" s="8">
        <v>44271</v>
      </c>
      <c r="C1102" s="50">
        <v>2000</v>
      </c>
      <c r="D1102" t="s">
        <v>286</v>
      </c>
      <c r="E1102" s="22" t="s">
        <v>289</v>
      </c>
      <c r="F1102" t="s">
        <v>291</v>
      </c>
      <c r="G1102" s="9">
        <v>0.84723379629629625</v>
      </c>
      <c r="H1102" t="s">
        <v>13</v>
      </c>
      <c r="I1102" s="13">
        <v>77.2</v>
      </c>
      <c r="J1102">
        <v>4551</v>
      </c>
      <c r="K1102" s="10">
        <v>3.53</v>
      </c>
      <c r="L1102">
        <v>1</v>
      </c>
    </row>
    <row r="1103" spans="1:13" x14ac:dyDescent="0.25">
      <c r="A1103">
        <v>2021</v>
      </c>
      <c r="B1103" s="8">
        <v>44271</v>
      </c>
      <c r="C1103" s="50">
        <v>2000</v>
      </c>
      <c r="D1103" t="s">
        <v>286</v>
      </c>
      <c r="E1103" s="22" t="s">
        <v>289</v>
      </c>
      <c r="F1103" t="s">
        <v>291</v>
      </c>
      <c r="G1103" s="9">
        <v>0.85388888888888881</v>
      </c>
      <c r="H1103" t="s">
        <v>13</v>
      </c>
      <c r="I1103" s="13">
        <v>73.900000000000006</v>
      </c>
      <c r="J1103">
        <v>6781</v>
      </c>
      <c r="K1103" s="10">
        <v>15.65</v>
      </c>
      <c r="L1103">
        <v>1</v>
      </c>
    </row>
    <row r="1104" spans="1:13" x14ac:dyDescent="0.25">
      <c r="A1104">
        <v>2021</v>
      </c>
      <c r="B1104" s="8">
        <v>44271</v>
      </c>
      <c r="C1104" s="50">
        <v>2100</v>
      </c>
      <c r="D1104" t="s">
        <v>286</v>
      </c>
      <c r="E1104" s="22" t="s">
        <v>289</v>
      </c>
      <c r="F1104" t="s">
        <v>291</v>
      </c>
      <c r="G1104" s="9" t="s">
        <v>247</v>
      </c>
    </row>
    <row r="1105" spans="1:7" x14ac:dyDescent="0.25">
      <c r="A1105">
        <v>2021</v>
      </c>
      <c r="B1105" s="8">
        <v>44271</v>
      </c>
      <c r="C1105" s="50">
        <v>2200</v>
      </c>
      <c r="D1105" t="s">
        <v>286</v>
      </c>
      <c r="E1105" s="22" t="s">
        <v>289</v>
      </c>
      <c r="F1105" t="s">
        <v>291</v>
      </c>
      <c r="G1105" s="9" t="s">
        <v>247</v>
      </c>
    </row>
    <row r="1106" spans="1:7" x14ac:dyDescent="0.25">
      <c r="A1106">
        <v>2021</v>
      </c>
      <c r="B1106" s="8">
        <v>44271</v>
      </c>
      <c r="C1106" s="50">
        <v>2300</v>
      </c>
      <c r="D1106" t="s">
        <v>286</v>
      </c>
      <c r="E1106" s="22" t="s">
        <v>289</v>
      </c>
      <c r="F1106" t="s">
        <v>291</v>
      </c>
      <c r="G1106" t="s">
        <v>247</v>
      </c>
    </row>
    <row r="1107" spans="1:7" x14ac:dyDescent="0.25">
      <c r="A1107">
        <v>2021</v>
      </c>
      <c r="B1107" s="8">
        <v>44272</v>
      </c>
      <c r="C1107" s="50">
        <v>0</v>
      </c>
      <c r="D1107" t="s">
        <v>286</v>
      </c>
      <c r="E1107" s="22" t="s">
        <v>289</v>
      </c>
      <c r="F1107" t="s">
        <v>290</v>
      </c>
      <c r="G1107" t="s">
        <v>247</v>
      </c>
    </row>
    <row r="1108" spans="1:7" x14ac:dyDescent="0.25">
      <c r="A1108">
        <v>2021</v>
      </c>
      <c r="B1108" s="8">
        <v>44272</v>
      </c>
      <c r="C1108" s="50">
        <v>100</v>
      </c>
      <c r="D1108" t="s">
        <v>286</v>
      </c>
      <c r="E1108" s="22" t="s">
        <v>289</v>
      </c>
      <c r="F1108" t="s">
        <v>290</v>
      </c>
      <c r="G1108" t="s">
        <v>247</v>
      </c>
    </row>
    <row r="1109" spans="1:7" x14ac:dyDescent="0.25">
      <c r="A1109">
        <v>2021</v>
      </c>
      <c r="B1109" s="8">
        <v>44272</v>
      </c>
      <c r="C1109" s="50">
        <v>200</v>
      </c>
      <c r="D1109" t="s">
        <v>286</v>
      </c>
      <c r="E1109" s="22" t="s">
        <v>289</v>
      </c>
      <c r="F1109" t="s">
        <v>290</v>
      </c>
      <c r="G1109" t="s">
        <v>247</v>
      </c>
    </row>
    <row r="1110" spans="1:7" x14ac:dyDescent="0.25">
      <c r="A1110">
        <v>2021</v>
      </c>
      <c r="B1110" s="8">
        <v>44272</v>
      </c>
      <c r="C1110" s="50">
        <v>300</v>
      </c>
      <c r="D1110" t="s">
        <v>286</v>
      </c>
      <c r="E1110" s="22" t="s">
        <v>289</v>
      </c>
      <c r="F1110" t="s">
        <v>290</v>
      </c>
      <c r="G1110" t="s">
        <v>247</v>
      </c>
    </row>
    <row r="1111" spans="1:7" x14ac:dyDescent="0.25">
      <c r="A1111">
        <v>2021</v>
      </c>
      <c r="B1111" s="8">
        <v>44272</v>
      </c>
      <c r="C1111" s="50">
        <v>400</v>
      </c>
      <c r="D1111" t="s">
        <v>286</v>
      </c>
      <c r="E1111" s="22" t="s">
        <v>289</v>
      </c>
      <c r="F1111" t="s">
        <v>290</v>
      </c>
      <c r="G1111" t="s">
        <v>247</v>
      </c>
    </row>
    <row r="1112" spans="1:7" x14ac:dyDescent="0.25">
      <c r="A1112">
        <v>2021</v>
      </c>
      <c r="B1112" s="8">
        <v>44272</v>
      </c>
      <c r="C1112" s="50">
        <v>500</v>
      </c>
      <c r="D1112" t="s">
        <v>286</v>
      </c>
      <c r="E1112" s="22" t="s">
        <v>289</v>
      </c>
      <c r="F1112" t="s">
        <v>290</v>
      </c>
      <c r="G1112" t="s">
        <v>247</v>
      </c>
    </row>
    <row r="1113" spans="1:7" x14ac:dyDescent="0.25">
      <c r="A1113">
        <v>2021</v>
      </c>
      <c r="B1113" s="8">
        <v>44272</v>
      </c>
      <c r="C1113" s="50">
        <v>600</v>
      </c>
      <c r="D1113" t="s">
        <v>286</v>
      </c>
      <c r="E1113" s="22" t="s">
        <v>289</v>
      </c>
      <c r="F1113" t="s">
        <v>290</v>
      </c>
      <c r="G1113" t="s">
        <v>247</v>
      </c>
    </row>
    <row r="1114" spans="1:7" x14ac:dyDescent="0.25">
      <c r="A1114">
        <v>2021</v>
      </c>
      <c r="B1114" s="8">
        <v>44272</v>
      </c>
      <c r="C1114" s="50">
        <v>700</v>
      </c>
      <c r="D1114" t="s">
        <v>286</v>
      </c>
      <c r="E1114" s="22" t="s">
        <v>289</v>
      </c>
      <c r="F1114" t="s">
        <v>290</v>
      </c>
      <c r="G1114" t="s">
        <v>247</v>
      </c>
    </row>
    <row r="1115" spans="1:7" x14ac:dyDescent="0.25">
      <c r="A1115">
        <v>2021</v>
      </c>
      <c r="B1115" s="8">
        <v>44272</v>
      </c>
      <c r="C1115" s="50">
        <v>800</v>
      </c>
      <c r="D1115" t="s">
        <v>286</v>
      </c>
      <c r="E1115" s="22" t="s">
        <v>289</v>
      </c>
      <c r="F1115" t="s">
        <v>290</v>
      </c>
      <c r="G1115" t="s">
        <v>247</v>
      </c>
    </row>
    <row r="1116" spans="1:7" x14ac:dyDescent="0.25">
      <c r="A1116">
        <v>2021</v>
      </c>
      <c r="B1116" s="8">
        <v>44272</v>
      </c>
      <c r="C1116" s="50">
        <v>900</v>
      </c>
      <c r="D1116" t="s">
        <v>286</v>
      </c>
      <c r="E1116" s="22" t="s">
        <v>289</v>
      </c>
      <c r="F1116" t="s">
        <v>290</v>
      </c>
      <c r="G1116" t="s">
        <v>247</v>
      </c>
    </row>
    <row r="1117" spans="1:7" x14ac:dyDescent="0.25">
      <c r="A1117">
        <v>2021</v>
      </c>
      <c r="B1117" s="8">
        <v>44272</v>
      </c>
      <c r="C1117" s="50">
        <v>1000</v>
      </c>
      <c r="D1117" t="s">
        <v>286</v>
      </c>
      <c r="E1117" s="22" t="s">
        <v>289</v>
      </c>
      <c r="F1117" t="s">
        <v>290</v>
      </c>
      <c r="G1117" t="s">
        <v>247</v>
      </c>
    </row>
    <row r="1118" spans="1:7" x14ac:dyDescent="0.25">
      <c r="A1118">
        <v>2021</v>
      </c>
      <c r="B1118" s="8">
        <v>44272</v>
      </c>
      <c r="C1118" s="50">
        <v>1100</v>
      </c>
      <c r="D1118" t="s">
        <v>286</v>
      </c>
      <c r="E1118" s="22" t="s">
        <v>289</v>
      </c>
      <c r="F1118" t="s">
        <v>290</v>
      </c>
      <c r="G1118" t="s">
        <v>247</v>
      </c>
    </row>
    <row r="1119" spans="1:7" x14ac:dyDescent="0.25">
      <c r="A1119">
        <v>2021</v>
      </c>
      <c r="B1119" s="8">
        <v>44272</v>
      </c>
      <c r="C1119" s="50">
        <v>1200</v>
      </c>
      <c r="D1119" t="s">
        <v>286</v>
      </c>
      <c r="E1119" s="22" t="s">
        <v>289</v>
      </c>
      <c r="F1119" t="s">
        <v>290</v>
      </c>
      <c r="G1119" t="s">
        <v>247</v>
      </c>
    </row>
    <row r="1120" spans="1:7" x14ac:dyDescent="0.25">
      <c r="A1120">
        <v>2021</v>
      </c>
      <c r="B1120" s="8">
        <v>44272</v>
      </c>
      <c r="C1120" s="50">
        <v>1300</v>
      </c>
      <c r="D1120" t="s">
        <v>286</v>
      </c>
      <c r="E1120" s="22" t="s">
        <v>289</v>
      </c>
      <c r="F1120" t="s">
        <v>290</v>
      </c>
      <c r="G1120" t="s">
        <v>247</v>
      </c>
    </row>
    <row r="1121" spans="1:12" x14ac:dyDescent="0.25">
      <c r="A1121">
        <v>2021</v>
      </c>
      <c r="B1121" s="8">
        <v>44272</v>
      </c>
      <c r="C1121" s="50">
        <v>1400</v>
      </c>
      <c r="D1121" t="s">
        <v>286</v>
      </c>
      <c r="E1121" s="22" t="s">
        <v>289</v>
      </c>
      <c r="F1121" t="s">
        <v>290</v>
      </c>
      <c r="G1121" t="s">
        <v>247</v>
      </c>
    </row>
    <row r="1122" spans="1:12" x14ac:dyDescent="0.25">
      <c r="A1122">
        <v>2021</v>
      </c>
      <c r="B1122" s="8">
        <v>44272</v>
      </c>
      <c r="C1122" s="50">
        <v>1500</v>
      </c>
      <c r="D1122" t="s">
        <v>286</v>
      </c>
      <c r="E1122" s="22" t="s">
        <v>289</v>
      </c>
      <c r="F1122" t="s">
        <v>290</v>
      </c>
      <c r="G1122" t="s">
        <v>247</v>
      </c>
    </row>
    <row r="1123" spans="1:12" x14ac:dyDescent="0.25">
      <c r="A1123">
        <v>2021</v>
      </c>
      <c r="B1123" s="8">
        <v>44272</v>
      </c>
      <c r="C1123" s="50">
        <v>1600</v>
      </c>
      <c r="D1123" t="s">
        <v>286</v>
      </c>
      <c r="E1123" s="22" t="s">
        <v>289</v>
      </c>
      <c r="F1123" t="s">
        <v>290</v>
      </c>
      <c r="G1123" t="s">
        <v>247</v>
      </c>
    </row>
    <row r="1124" spans="1:12" x14ac:dyDescent="0.25">
      <c r="A1124">
        <v>2021</v>
      </c>
      <c r="B1124" s="8">
        <v>44272</v>
      </c>
      <c r="C1124" s="50">
        <v>1700</v>
      </c>
      <c r="D1124" t="s">
        <v>286</v>
      </c>
      <c r="E1124" s="22" t="s">
        <v>289</v>
      </c>
      <c r="F1124" t="s">
        <v>290</v>
      </c>
      <c r="G1124" t="s">
        <v>247</v>
      </c>
    </row>
    <row r="1125" spans="1:12" x14ac:dyDescent="0.25">
      <c r="A1125">
        <v>2021</v>
      </c>
      <c r="B1125" s="8">
        <v>44272</v>
      </c>
      <c r="C1125" s="50">
        <v>1800</v>
      </c>
      <c r="D1125" t="s">
        <v>286</v>
      </c>
      <c r="E1125" s="22" t="s">
        <v>289</v>
      </c>
      <c r="F1125" t="s">
        <v>290</v>
      </c>
      <c r="G1125" t="s">
        <v>247</v>
      </c>
    </row>
    <row r="1126" spans="1:12" x14ac:dyDescent="0.25">
      <c r="A1126">
        <v>2021</v>
      </c>
      <c r="B1126" s="8">
        <v>44272</v>
      </c>
      <c r="C1126" s="50">
        <v>1900</v>
      </c>
      <c r="D1126" t="s">
        <v>286</v>
      </c>
      <c r="E1126" s="22" t="s">
        <v>289</v>
      </c>
      <c r="F1126" t="s">
        <v>290</v>
      </c>
      <c r="G1126" t="s">
        <v>247</v>
      </c>
    </row>
    <row r="1127" spans="1:12" x14ac:dyDescent="0.25">
      <c r="A1127">
        <v>2021</v>
      </c>
      <c r="B1127" s="8">
        <v>44272</v>
      </c>
      <c r="C1127" s="50">
        <v>2000</v>
      </c>
      <c r="D1127" t="s">
        <v>286</v>
      </c>
      <c r="E1127" s="22" t="s">
        <v>289</v>
      </c>
      <c r="F1127" t="s">
        <v>290</v>
      </c>
      <c r="G1127" s="9">
        <v>0.83416666666666661</v>
      </c>
      <c r="H1127" t="s">
        <v>14</v>
      </c>
      <c r="I1127" s="13">
        <v>82.2</v>
      </c>
      <c r="J1127">
        <v>273</v>
      </c>
      <c r="K1127" s="10">
        <v>7.47</v>
      </c>
      <c r="L1127">
        <v>1</v>
      </c>
    </row>
    <row r="1128" spans="1:12" x14ac:dyDescent="0.25">
      <c r="A1128">
        <v>2021</v>
      </c>
      <c r="B1128" s="8">
        <v>44272</v>
      </c>
      <c r="C1128" s="50">
        <v>2100</v>
      </c>
      <c r="D1128" t="s">
        <v>286</v>
      </c>
      <c r="E1128" s="22" t="s">
        <v>289</v>
      </c>
      <c r="F1128" t="s">
        <v>290</v>
      </c>
      <c r="G1128" t="s">
        <v>247</v>
      </c>
    </row>
    <row r="1129" spans="1:12" x14ac:dyDescent="0.25">
      <c r="A1129">
        <v>2021</v>
      </c>
      <c r="B1129" s="8">
        <v>44272</v>
      </c>
      <c r="C1129" s="50">
        <v>2200</v>
      </c>
      <c r="D1129" t="s">
        <v>286</v>
      </c>
      <c r="E1129" s="22" t="s">
        <v>289</v>
      </c>
      <c r="F1129" t="s">
        <v>290</v>
      </c>
      <c r="G1129" t="s">
        <v>247</v>
      </c>
    </row>
    <row r="1130" spans="1:12" x14ac:dyDescent="0.25">
      <c r="A1130">
        <v>2021</v>
      </c>
      <c r="B1130" s="8">
        <v>44272</v>
      </c>
      <c r="C1130" s="50">
        <v>2300</v>
      </c>
      <c r="D1130" t="s">
        <v>286</v>
      </c>
      <c r="E1130" s="22" t="s">
        <v>289</v>
      </c>
      <c r="F1130" t="s">
        <v>290</v>
      </c>
      <c r="G1130" t="s">
        <v>247</v>
      </c>
    </row>
    <row r="1131" spans="1:12" x14ac:dyDescent="0.25">
      <c r="A1131">
        <v>2021</v>
      </c>
      <c r="B1131" s="8">
        <v>44273</v>
      </c>
      <c r="C1131" s="50">
        <v>0</v>
      </c>
      <c r="D1131" t="s">
        <v>286</v>
      </c>
      <c r="E1131" s="22" t="s">
        <v>289</v>
      </c>
      <c r="F1131" t="s">
        <v>290</v>
      </c>
      <c r="G1131" t="s">
        <v>247</v>
      </c>
    </row>
    <row r="1132" spans="1:12" x14ac:dyDescent="0.25">
      <c r="A1132">
        <v>2021</v>
      </c>
      <c r="B1132" s="8">
        <v>44273</v>
      </c>
      <c r="C1132" s="50">
        <v>100</v>
      </c>
      <c r="D1132" t="s">
        <v>286</v>
      </c>
      <c r="E1132" s="22" t="s">
        <v>289</v>
      </c>
      <c r="F1132" t="s">
        <v>290</v>
      </c>
      <c r="G1132" s="9">
        <v>4.8761574074074075E-2</v>
      </c>
      <c r="H1132" t="s">
        <v>13</v>
      </c>
      <c r="I1132" s="13">
        <v>70.8</v>
      </c>
      <c r="J1132">
        <v>2342</v>
      </c>
      <c r="K1132" s="10">
        <v>15.62</v>
      </c>
      <c r="L1132">
        <v>1</v>
      </c>
    </row>
    <row r="1133" spans="1:12" x14ac:dyDescent="0.25">
      <c r="A1133">
        <v>2021</v>
      </c>
      <c r="B1133" s="8">
        <v>44273</v>
      </c>
      <c r="C1133" s="50">
        <v>200</v>
      </c>
      <c r="D1133" t="s">
        <v>286</v>
      </c>
      <c r="E1133" s="22" t="s">
        <v>289</v>
      </c>
      <c r="F1133" t="s">
        <v>290</v>
      </c>
      <c r="G1133" t="s">
        <v>247</v>
      </c>
    </row>
    <row r="1134" spans="1:12" x14ac:dyDescent="0.25">
      <c r="A1134">
        <v>2021</v>
      </c>
      <c r="B1134" s="8">
        <v>44273</v>
      </c>
      <c r="C1134" s="50">
        <v>300</v>
      </c>
      <c r="D1134" t="s">
        <v>286</v>
      </c>
      <c r="E1134" s="22" t="s">
        <v>289</v>
      </c>
      <c r="F1134" t="s">
        <v>290</v>
      </c>
      <c r="G1134" t="s">
        <v>247</v>
      </c>
    </row>
    <row r="1135" spans="1:12" x14ac:dyDescent="0.25">
      <c r="A1135">
        <v>2021</v>
      </c>
      <c r="B1135" s="8">
        <v>44273</v>
      </c>
      <c r="C1135" s="50">
        <v>400</v>
      </c>
      <c r="D1135" t="s">
        <v>286</v>
      </c>
      <c r="E1135" s="22" t="s">
        <v>289</v>
      </c>
      <c r="F1135" t="s">
        <v>290</v>
      </c>
      <c r="G1135" t="s">
        <v>247</v>
      </c>
    </row>
    <row r="1136" spans="1:12" x14ac:dyDescent="0.25">
      <c r="A1136">
        <v>2021</v>
      </c>
      <c r="B1136" s="8">
        <v>44273</v>
      </c>
      <c r="C1136" s="50">
        <v>500</v>
      </c>
      <c r="D1136" t="s">
        <v>286</v>
      </c>
      <c r="E1136" s="22" t="s">
        <v>289</v>
      </c>
      <c r="F1136" t="s">
        <v>290</v>
      </c>
      <c r="G1136" t="s">
        <v>247</v>
      </c>
    </row>
    <row r="1137" spans="1:12" x14ac:dyDescent="0.25">
      <c r="A1137">
        <v>2021</v>
      </c>
      <c r="B1137" s="8">
        <v>44273</v>
      </c>
      <c r="C1137" s="50">
        <v>600</v>
      </c>
      <c r="D1137" t="s">
        <v>286</v>
      </c>
      <c r="E1137" s="22" t="s">
        <v>289</v>
      </c>
      <c r="F1137" t="s">
        <v>290</v>
      </c>
      <c r="G1137" t="s">
        <v>247</v>
      </c>
    </row>
    <row r="1138" spans="1:12" x14ac:dyDescent="0.25">
      <c r="A1138">
        <v>2021</v>
      </c>
      <c r="B1138" s="8">
        <v>44273</v>
      </c>
      <c r="C1138" s="50">
        <v>700</v>
      </c>
      <c r="D1138" t="s">
        <v>286</v>
      </c>
      <c r="E1138" s="22" t="s">
        <v>289</v>
      </c>
      <c r="F1138" t="s">
        <v>290</v>
      </c>
      <c r="G1138" t="s">
        <v>247</v>
      </c>
    </row>
    <row r="1139" spans="1:12" x14ac:dyDescent="0.25">
      <c r="A1139">
        <v>2021</v>
      </c>
      <c r="B1139" s="8">
        <v>44273</v>
      </c>
      <c r="C1139" s="50">
        <v>800</v>
      </c>
      <c r="D1139" t="s">
        <v>286</v>
      </c>
      <c r="E1139" s="22" t="s">
        <v>289</v>
      </c>
      <c r="F1139" t="s">
        <v>290</v>
      </c>
      <c r="G1139" t="s">
        <v>247</v>
      </c>
    </row>
    <row r="1140" spans="1:12" x14ac:dyDescent="0.25">
      <c r="A1140">
        <v>2021</v>
      </c>
      <c r="B1140" s="8">
        <v>44273</v>
      </c>
      <c r="C1140" s="50">
        <v>900</v>
      </c>
      <c r="D1140" t="s">
        <v>286</v>
      </c>
      <c r="E1140" s="22" t="s">
        <v>289</v>
      </c>
      <c r="F1140" t="s">
        <v>290</v>
      </c>
      <c r="G1140" t="s">
        <v>247</v>
      </c>
    </row>
    <row r="1141" spans="1:12" x14ac:dyDescent="0.25">
      <c r="A1141">
        <v>2021</v>
      </c>
      <c r="B1141" s="8">
        <v>44273</v>
      </c>
      <c r="C1141" s="50">
        <v>1000</v>
      </c>
      <c r="D1141" t="s">
        <v>286</v>
      </c>
      <c r="E1141" s="22" t="s">
        <v>289</v>
      </c>
      <c r="F1141" t="s">
        <v>290</v>
      </c>
      <c r="G1141" t="s">
        <v>247</v>
      </c>
    </row>
    <row r="1142" spans="1:12" x14ac:dyDescent="0.25">
      <c r="A1142">
        <v>2021</v>
      </c>
      <c r="B1142" s="8">
        <v>44273</v>
      </c>
      <c r="C1142" s="50">
        <v>1100</v>
      </c>
      <c r="D1142" t="s">
        <v>286</v>
      </c>
      <c r="E1142" s="22" t="s">
        <v>289</v>
      </c>
      <c r="F1142" t="s">
        <v>290</v>
      </c>
      <c r="G1142" t="s">
        <v>247</v>
      </c>
    </row>
    <row r="1143" spans="1:12" x14ac:dyDescent="0.25">
      <c r="A1143">
        <v>2021</v>
      </c>
      <c r="B1143" s="8">
        <v>44273</v>
      </c>
      <c r="C1143" s="50">
        <v>1200</v>
      </c>
      <c r="D1143" t="s">
        <v>286</v>
      </c>
      <c r="E1143" s="22" t="s">
        <v>289</v>
      </c>
      <c r="F1143" t="s">
        <v>290</v>
      </c>
      <c r="G1143" t="s">
        <v>247</v>
      </c>
    </row>
    <row r="1144" spans="1:12" x14ac:dyDescent="0.25">
      <c r="A1144">
        <v>2021</v>
      </c>
      <c r="B1144" s="8">
        <v>44273</v>
      </c>
      <c r="C1144" s="50">
        <v>1300</v>
      </c>
      <c r="D1144" t="s">
        <v>286</v>
      </c>
      <c r="E1144" s="22" t="s">
        <v>289</v>
      </c>
      <c r="F1144" t="s">
        <v>290</v>
      </c>
      <c r="G1144" t="s">
        <v>247</v>
      </c>
    </row>
    <row r="1145" spans="1:12" x14ac:dyDescent="0.25">
      <c r="A1145">
        <v>2021</v>
      </c>
      <c r="B1145" s="8">
        <v>44273</v>
      </c>
      <c r="C1145" s="50">
        <v>1400</v>
      </c>
      <c r="D1145" t="s">
        <v>286</v>
      </c>
      <c r="E1145" s="22" t="s">
        <v>289</v>
      </c>
      <c r="F1145" t="s">
        <v>290</v>
      </c>
      <c r="G1145" t="s">
        <v>247</v>
      </c>
    </row>
    <row r="1146" spans="1:12" x14ac:dyDescent="0.25">
      <c r="A1146">
        <v>2021</v>
      </c>
      <c r="B1146" s="8">
        <v>44273</v>
      </c>
      <c r="C1146" s="50">
        <v>1500</v>
      </c>
      <c r="D1146" t="s">
        <v>286</v>
      </c>
      <c r="E1146" s="22" t="s">
        <v>289</v>
      </c>
      <c r="F1146" t="s">
        <v>290</v>
      </c>
      <c r="G1146" t="s">
        <v>247</v>
      </c>
    </row>
    <row r="1147" spans="1:12" x14ac:dyDescent="0.25">
      <c r="A1147">
        <v>2021</v>
      </c>
      <c r="B1147" s="8">
        <v>44273</v>
      </c>
      <c r="C1147" s="50">
        <v>1600</v>
      </c>
      <c r="D1147" t="s">
        <v>286</v>
      </c>
      <c r="E1147" s="22" t="s">
        <v>289</v>
      </c>
      <c r="F1147" t="s">
        <v>290</v>
      </c>
      <c r="G1147" t="s">
        <v>247</v>
      </c>
    </row>
    <row r="1148" spans="1:12" x14ac:dyDescent="0.25">
      <c r="A1148">
        <v>2021</v>
      </c>
      <c r="B1148" s="8">
        <v>44273</v>
      </c>
      <c r="C1148" s="50">
        <v>1700</v>
      </c>
      <c r="D1148" t="s">
        <v>286</v>
      </c>
      <c r="E1148" s="22" t="s">
        <v>289</v>
      </c>
      <c r="F1148" t="s">
        <v>290</v>
      </c>
      <c r="G1148" t="s">
        <v>247</v>
      </c>
    </row>
    <row r="1149" spans="1:12" x14ac:dyDescent="0.25">
      <c r="A1149">
        <v>2021</v>
      </c>
      <c r="B1149" s="8">
        <v>44273</v>
      </c>
      <c r="C1149" s="50">
        <v>1800</v>
      </c>
      <c r="D1149" t="s">
        <v>286</v>
      </c>
      <c r="E1149" s="22" t="s">
        <v>289</v>
      </c>
      <c r="F1149" t="s">
        <v>290</v>
      </c>
      <c r="G1149" t="s">
        <v>247</v>
      </c>
    </row>
    <row r="1150" spans="1:12" x14ac:dyDescent="0.25">
      <c r="A1150">
        <v>2021</v>
      </c>
      <c r="B1150" s="8">
        <v>44273</v>
      </c>
      <c r="C1150" s="50">
        <v>1900</v>
      </c>
      <c r="D1150" t="s">
        <v>286</v>
      </c>
      <c r="E1150" s="22" t="s">
        <v>289</v>
      </c>
      <c r="F1150" t="s">
        <v>290</v>
      </c>
      <c r="G1150" s="9">
        <v>0.79616898148148152</v>
      </c>
      <c r="H1150" t="s">
        <v>13</v>
      </c>
      <c r="I1150" s="13">
        <v>83.4</v>
      </c>
      <c r="J1150">
        <v>1428</v>
      </c>
      <c r="K1150" s="10">
        <v>11.68</v>
      </c>
      <c r="L1150">
        <v>1</v>
      </c>
    </row>
    <row r="1151" spans="1:12" x14ac:dyDescent="0.25">
      <c r="A1151">
        <v>2021</v>
      </c>
      <c r="B1151" s="8">
        <v>44273</v>
      </c>
      <c r="C1151" s="50">
        <v>2000</v>
      </c>
      <c r="D1151" t="s">
        <v>286</v>
      </c>
      <c r="E1151" s="22" t="s">
        <v>289</v>
      </c>
      <c r="F1151" t="s">
        <v>290</v>
      </c>
      <c r="G1151" t="s">
        <v>247</v>
      </c>
    </row>
    <row r="1152" spans="1:12" x14ac:dyDescent="0.25">
      <c r="A1152">
        <v>2021</v>
      </c>
      <c r="B1152" s="8">
        <v>44273</v>
      </c>
      <c r="C1152" s="50">
        <v>2100</v>
      </c>
      <c r="D1152" t="s">
        <v>286</v>
      </c>
      <c r="E1152" s="22" t="s">
        <v>289</v>
      </c>
      <c r="F1152" t="s">
        <v>290</v>
      </c>
      <c r="G1152" t="s">
        <v>247</v>
      </c>
    </row>
    <row r="1153" spans="1:13" x14ac:dyDescent="0.25">
      <c r="A1153">
        <v>2021</v>
      </c>
      <c r="B1153" s="8">
        <v>44273</v>
      </c>
      <c r="C1153" s="50">
        <v>2200</v>
      </c>
      <c r="D1153" t="s">
        <v>286</v>
      </c>
      <c r="E1153" s="22" t="s">
        <v>289</v>
      </c>
      <c r="F1153" t="s">
        <v>290</v>
      </c>
      <c r="G1153" t="s">
        <v>247</v>
      </c>
    </row>
    <row r="1154" spans="1:13" x14ac:dyDescent="0.25">
      <c r="A1154">
        <v>2021</v>
      </c>
      <c r="B1154" s="8">
        <v>44273</v>
      </c>
      <c r="C1154" s="50">
        <v>2300</v>
      </c>
      <c r="D1154" t="s">
        <v>286</v>
      </c>
      <c r="E1154" s="22" t="s">
        <v>289</v>
      </c>
      <c r="F1154" t="s">
        <v>290</v>
      </c>
      <c r="G1154" t="s">
        <v>247</v>
      </c>
    </row>
    <row r="1155" spans="1:13" x14ac:dyDescent="0.25">
      <c r="A1155">
        <v>2021</v>
      </c>
      <c r="B1155" s="8">
        <v>44274</v>
      </c>
      <c r="C1155" s="50">
        <v>0</v>
      </c>
      <c r="D1155" t="s">
        <v>286</v>
      </c>
      <c r="E1155" s="22" t="s">
        <v>289</v>
      </c>
      <c r="F1155" t="s">
        <v>290</v>
      </c>
      <c r="G1155" s="9">
        <v>5.9606481481481489E-3</v>
      </c>
      <c r="H1155" t="s">
        <v>13</v>
      </c>
      <c r="I1155" s="13">
        <v>74.599999999999994</v>
      </c>
      <c r="J1155">
        <v>1945</v>
      </c>
      <c r="K1155" s="10">
        <v>2.89</v>
      </c>
      <c r="L1155">
        <v>1</v>
      </c>
    </row>
    <row r="1156" spans="1:13" x14ac:dyDescent="0.25">
      <c r="A1156">
        <v>2021</v>
      </c>
      <c r="B1156" s="8">
        <v>44274</v>
      </c>
      <c r="C1156" s="50">
        <v>100</v>
      </c>
      <c r="D1156" t="s">
        <v>286</v>
      </c>
      <c r="E1156" s="22" t="s">
        <v>289</v>
      </c>
      <c r="F1156" t="s">
        <v>290</v>
      </c>
      <c r="G1156" t="s">
        <v>247</v>
      </c>
    </row>
    <row r="1157" spans="1:13" x14ac:dyDescent="0.25">
      <c r="A1157">
        <v>2021</v>
      </c>
      <c r="B1157" s="8">
        <v>44274</v>
      </c>
      <c r="C1157" s="50">
        <v>200</v>
      </c>
      <c r="D1157" t="s">
        <v>286</v>
      </c>
      <c r="E1157" s="22" t="s">
        <v>289</v>
      </c>
      <c r="F1157" t="s">
        <v>290</v>
      </c>
      <c r="G1157" t="s">
        <v>247</v>
      </c>
    </row>
    <row r="1158" spans="1:13" x14ac:dyDescent="0.25">
      <c r="A1158">
        <v>2021</v>
      </c>
      <c r="B1158" s="8">
        <v>44274</v>
      </c>
      <c r="C1158" s="50">
        <v>300</v>
      </c>
      <c r="D1158" t="s">
        <v>286</v>
      </c>
      <c r="E1158" s="22" t="s">
        <v>289</v>
      </c>
      <c r="F1158" t="s">
        <v>290</v>
      </c>
      <c r="G1158" t="s">
        <v>247</v>
      </c>
    </row>
    <row r="1159" spans="1:13" x14ac:dyDescent="0.25">
      <c r="A1159">
        <v>2021</v>
      </c>
      <c r="B1159" s="8">
        <v>44274</v>
      </c>
      <c r="C1159" s="50">
        <v>400</v>
      </c>
      <c r="D1159" t="s">
        <v>286</v>
      </c>
      <c r="E1159" s="22" t="s">
        <v>289</v>
      </c>
      <c r="F1159" t="s">
        <v>290</v>
      </c>
      <c r="G1159" t="s">
        <v>247</v>
      </c>
    </row>
    <row r="1160" spans="1:13" x14ac:dyDescent="0.25">
      <c r="A1160">
        <v>2021</v>
      </c>
      <c r="B1160" s="8">
        <v>44274</v>
      </c>
      <c r="C1160" s="50">
        <v>500</v>
      </c>
      <c r="D1160" t="s">
        <v>286</v>
      </c>
      <c r="E1160" s="22" t="s">
        <v>289</v>
      </c>
      <c r="F1160" t="s">
        <v>290</v>
      </c>
      <c r="G1160" t="s">
        <v>247</v>
      </c>
    </row>
    <row r="1161" spans="1:13" x14ac:dyDescent="0.25">
      <c r="A1161">
        <v>2021</v>
      </c>
      <c r="B1161" s="8">
        <v>44274</v>
      </c>
      <c r="C1161" s="50">
        <v>600</v>
      </c>
      <c r="D1161" t="s">
        <v>286</v>
      </c>
      <c r="E1161" s="22" t="s">
        <v>289</v>
      </c>
      <c r="F1161" t="s">
        <v>290</v>
      </c>
      <c r="G1161" s="9">
        <v>0.26015046296296296</v>
      </c>
      <c r="H1161" t="s">
        <v>13</v>
      </c>
      <c r="I1161" s="13">
        <v>70.5</v>
      </c>
      <c r="J1161">
        <v>3408</v>
      </c>
      <c r="K1161" s="10">
        <v>12.98</v>
      </c>
      <c r="L1161">
        <v>1</v>
      </c>
    </row>
    <row r="1162" spans="1:13" x14ac:dyDescent="0.25">
      <c r="A1162">
        <v>2021</v>
      </c>
      <c r="B1162" s="8">
        <v>44274</v>
      </c>
      <c r="C1162" s="50">
        <v>700</v>
      </c>
      <c r="D1162" t="s">
        <v>286</v>
      </c>
      <c r="E1162" s="22" t="s">
        <v>289</v>
      </c>
      <c r="F1162" t="s">
        <v>290</v>
      </c>
      <c r="G1162" s="9">
        <v>0.31035879629629631</v>
      </c>
      <c r="H1162" t="s">
        <v>13</v>
      </c>
      <c r="I1162" s="13">
        <v>69.400000000000006</v>
      </c>
      <c r="J1162">
        <v>6275</v>
      </c>
      <c r="K1162" s="10">
        <v>3.24</v>
      </c>
      <c r="L1162">
        <v>1</v>
      </c>
    </row>
    <row r="1163" spans="1:13" x14ac:dyDescent="0.25">
      <c r="A1163">
        <v>2021</v>
      </c>
      <c r="B1163" s="8">
        <v>44274</v>
      </c>
      <c r="C1163" s="50">
        <v>800</v>
      </c>
      <c r="D1163" t="s">
        <v>286</v>
      </c>
      <c r="E1163" s="22" t="s">
        <v>289</v>
      </c>
      <c r="F1163" t="s">
        <v>290</v>
      </c>
      <c r="G1163" t="s">
        <v>247</v>
      </c>
    </row>
    <row r="1164" spans="1:13" x14ac:dyDescent="0.25">
      <c r="A1164">
        <v>2021</v>
      </c>
      <c r="B1164" s="8">
        <v>44274</v>
      </c>
      <c r="C1164" s="50">
        <v>900</v>
      </c>
      <c r="D1164" t="s">
        <v>286</v>
      </c>
      <c r="E1164" s="22" t="s">
        <v>289</v>
      </c>
      <c r="F1164" t="s">
        <v>290</v>
      </c>
      <c r="G1164" t="s">
        <v>247</v>
      </c>
    </row>
    <row r="1165" spans="1:13" s="22" customFormat="1" x14ac:dyDescent="0.25">
      <c r="A1165" s="22">
        <v>2021</v>
      </c>
      <c r="B1165" s="41">
        <v>44274</v>
      </c>
      <c r="C1165" s="51">
        <v>1000</v>
      </c>
      <c r="D1165" s="22" t="s">
        <v>261</v>
      </c>
      <c r="E1165" s="22" t="s">
        <v>289</v>
      </c>
      <c r="F1165" s="22" t="s">
        <v>290</v>
      </c>
      <c r="G1165" s="22" t="s">
        <v>247</v>
      </c>
      <c r="I1165" s="23"/>
      <c r="K1165" s="24"/>
      <c r="M1165" s="22" t="s">
        <v>77</v>
      </c>
    </row>
    <row r="1166" spans="1:13" x14ac:dyDescent="0.25">
      <c r="A1166">
        <v>2021</v>
      </c>
      <c r="B1166" s="8">
        <v>44274</v>
      </c>
      <c r="C1166" s="50">
        <v>1100</v>
      </c>
      <c r="D1166" t="s">
        <v>286</v>
      </c>
      <c r="E1166" s="22" t="s">
        <v>289</v>
      </c>
      <c r="F1166" t="s">
        <v>290</v>
      </c>
      <c r="G1166" t="s">
        <v>247</v>
      </c>
    </row>
    <row r="1167" spans="1:13" x14ac:dyDescent="0.25">
      <c r="A1167">
        <v>2021</v>
      </c>
      <c r="B1167" s="8">
        <v>44274</v>
      </c>
      <c r="C1167" s="50">
        <v>1200</v>
      </c>
      <c r="D1167" t="s">
        <v>286</v>
      </c>
      <c r="E1167" s="22" t="s">
        <v>289</v>
      </c>
      <c r="F1167" t="s">
        <v>290</v>
      </c>
      <c r="G1167" t="s">
        <v>247</v>
      </c>
    </row>
    <row r="1168" spans="1:13" x14ac:dyDescent="0.25">
      <c r="A1168">
        <v>2021</v>
      </c>
      <c r="B1168" s="8">
        <v>44274</v>
      </c>
      <c r="C1168" s="50">
        <v>1300</v>
      </c>
      <c r="D1168" t="s">
        <v>286</v>
      </c>
      <c r="E1168" s="22" t="s">
        <v>289</v>
      </c>
      <c r="F1168" t="s">
        <v>290</v>
      </c>
      <c r="G1168" t="s">
        <v>247</v>
      </c>
    </row>
    <row r="1169" spans="1:13" x14ac:dyDescent="0.25">
      <c r="A1169">
        <v>2021</v>
      </c>
      <c r="B1169" s="8">
        <v>44274</v>
      </c>
      <c r="C1169" s="50">
        <v>1400</v>
      </c>
      <c r="D1169" t="s">
        <v>286</v>
      </c>
      <c r="E1169" s="22" t="s">
        <v>289</v>
      </c>
      <c r="F1169" t="s">
        <v>290</v>
      </c>
      <c r="G1169" t="s">
        <v>247</v>
      </c>
    </row>
    <row r="1170" spans="1:13" x14ac:dyDescent="0.25">
      <c r="A1170">
        <v>2021</v>
      </c>
      <c r="B1170" s="8">
        <v>44274</v>
      </c>
      <c r="C1170" s="50">
        <v>1500</v>
      </c>
      <c r="D1170" t="s">
        <v>286</v>
      </c>
      <c r="E1170" s="22" t="s">
        <v>289</v>
      </c>
      <c r="F1170" t="s">
        <v>290</v>
      </c>
      <c r="G1170" t="s">
        <v>247</v>
      </c>
    </row>
    <row r="1171" spans="1:13" x14ac:dyDescent="0.25">
      <c r="A1171">
        <v>2021</v>
      </c>
      <c r="B1171" s="8">
        <v>44274</v>
      </c>
      <c r="C1171" s="50">
        <v>1600</v>
      </c>
      <c r="D1171" t="s">
        <v>286</v>
      </c>
      <c r="E1171" s="22" t="s">
        <v>289</v>
      </c>
      <c r="F1171" t="s">
        <v>290</v>
      </c>
      <c r="G1171" t="s">
        <v>247</v>
      </c>
    </row>
    <row r="1172" spans="1:13" x14ac:dyDescent="0.25">
      <c r="A1172">
        <v>2021</v>
      </c>
      <c r="B1172" s="8">
        <v>44274</v>
      </c>
      <c r="C1172" s="50">
        <v>1700</v>
      </c>
      <c r="D1172" t="s">
        <v>286</v>
      </c>
      <c r="E1172" s="22" t="s">
        <v>289</v>
      </c>
      <c r="F1172" t="s">
        <v>290</v>
      </c>
      <c r="G1172" t="s">
        <v>247</v>
      </c>
    </row>
    <row r="1173" spans="1:13" x14ac:dyDescent="0.25">
      <c r="A1173">
        <v>2021</v>
      </c>
      <c r="B1173" s="8">
        <v>44274</v>
      </c>
      <c r="C1173" s="50">
        <v>1800</v>
      </c>
      <c r="D1173" t="s">
        <v>286</v>
      </c>
      <c r="E1173" s="22" t="s">
        <v>289</v>
      </c>
      <c r="F1173" t="s">
        <v>290</v>
      </c>
      <c r="G1173" t="s">
        <v>247</v>
      </c>
    </row>
    <row r="1174" spans="1:13" x14ac:dyDescent="0.25">
      <c r="A1174">
        <v>2021</v>
      </c>
      <c r="B1174" s="8">
        <v>44274</v>
      </c>
      <c r="C1174" s="50">
        <v>1900</v>
      </c>
      <c r="D1174" t="s">
        <v>286</v>
      </c>
      <c r="E1174" s="22" t="s">
        <v>289</v>
      </c>
      <c r="F1174" t="s">
        <v>290</v>
      </c>
      <c r="G1174" t="s">
        <v>247</v>
      </c>
    </row>
    <row r="1175" spans="1:13" x14ac:dyDescent="0.25">
      <c r="A1175">
        <v>2021</v>
      </c>
      <c r="B1175" s="8">
        <v>44274</v>
      </c>
      <c r="C1175" s="50">
        <v>2000</v>
      </c>
      <c r="D1175" t="s">
        <v>286</v>
      </c>
      <c r="E1175" s="22" t="s">
        <v>289</v>
      </c>
      <c r="F1175" t="s">
        <v>290</v>
      </c>
      <c r="G1175" s="9">
        <v>0.84185185185185185</v>
      </c>
      <c r="H1175" t="s">
        <v>13</v>
      </c>
      <c r="I1175" s="13">
        <v>73.900000000000006</v>
      </c>
      <c r="J1175">
        <v>2849</v>
      </c>
      <c r="K1175" s="10">
        <v>14.95</v>
      </c>
      <c r="L1175">
        <v>1</v>
      </c>
    </row>
    <row r="1176" spans="1:13" x14ac:dyDescent="0.25">
      <c r="A1176">
        <v>2021</v>
      </c>
      <c r="B1176" s="8">
        <v>44274</v>
      </c>
      <c r="C1176" s="50">
        <v>2000</v>
      </c>
      <c r="D1176" t="s">
        <v>286</v>
      </c>
      <c r="E1176" s="22" t="s">
        <v>289</v>
      </c>
      <c r="F1176" t="s">
        <v>290</v>
      </c>
      <c r="G1176" s="9">
        <v>0.8434490740740741</v>
      </c>
      <c r="H1176" t="s">
        <v>14</v>
      </c>
      <c r="I1176" s="13">
        <v>68.099999999999994</v>
      </c>
      <c r="J1176">
        <v>3386</v>
      </c>
      <c r="K1176" s="10">
        <v>6.35</v>
      </c>
      <c r="L1176">
        <v>1</v>
      </c>
    </row>
    <row r="1177" spans="1:13" x14ac:dyDescent="0.25">
      <c r="A1177">
        <v>2021</v>
      </c>
      <c r="B1177" s="8">
        <v>44274</v>
      </c>
      <c r="C1177" s="50">
        <v>2100</v>
      </c>
      <c r="D1177" t="s">
        <v>286</v>
      </c>
      <c r="E1177" s="22" t="s">
        <v>289</v>
      </c>
      <c r="F1177" t="s">
        <v>290</v>
      </c>
      <c r="G1177" s="9">
        <v>0.87942129629629628</v>
      </c>
      <c r="H1177" t="s">
        <v>13</v>
      </c>
      <c r="I1177" s="13">
        <v>75.400000000000006</v>
      </c>
      <c r="J1177">
        <v>1485</v>
      </c>
      <c r="K1177" s="10">
        <v>14.18</v>
      </c>
      <c r="L1177">
        <v>1</v>
      </c>
    </row>
    <row r="1178" spans="1:13" x14ac:dyDescent="0.25">
      <c r="A1178">
        <v>2021</v>
      </c>
      <c r="B1178" s="8">
        <v>44274</v>
      </c>
      <c r="C1178" s="50">
        <v>2100</v>
      </c>
      <c r="D1178" t="s">
        <v>286</v>
      </c>
      <c r="E1178" s="22" t="s">
        <v>289</v>
      </c>
      <c r="F1178" t="s">
        <v>290</v>
      </c>
      <c r="G1178" s="9">
        <v>0.88501157407407405</v>
      </c>
      <c r="H1178" t="s">
        <v>13</v>
      </c>
      <c r="I1178" s="13">
        <v>80.599999999999994</v>
      </c>
      <c r="J1178">
        <v>3386</v>
      </c>
      <c r="K1178" s="10">
        <v>3.28</v>
      </c>
      <c r="L1178">
        <v>1</v>
      </c>
    </row>
    <row r="1179" spans="1:13" x14ac:dyDescent="0.25">
      <c r="A1179">
        <v>2021</v>
      </c>
      <c r="B1179" s="8">
        <v>44274</v>
      </c>
      <c r="C1179" s="50">
        <v>2200</v>
      </c>
      <c r="D1179" t="s">
        <v>286</v>
      </c>
      <c r="E1179" s="22" t="s">
        <v>289</v>
      </c>
      <c r="F1179" t="s">
        <v>290</v>
      </c>
      <c r="G1179" s="9">
        <v>0.91718749999999993</v>
      </c>
      <c r="H1179" t="s">
        <v>13</v>
      </c>
      <c r="I1179" s="13">
        <v>38.6</v>
      </c>
      <c r="J1179">
        <v>169</v>
      </c>
      <c r="K1179" s="10">
        <v>9.51</v>
      </c>
      <c r="L1179">
        <v>1</v>
      </c>
    </row>
    <row r="1180" spans="1:13" x14ac:dyDescent="0.25">
      <c r="A1180">
        <v>2021</v>
      </c>
      <c r="B1180" s="8">
        <v>44274</v>
      </c>
      <c r="C1180" s="50">
        <v>2300</v>
      </c>
      <c r="D1180" t="s">
        <v>286</v>
      </c>
      <c r="E1180" s="22" t="s">
        <v>289</v>
      </c>
      <c r="F1180" t="s">
        <v>290</v>
      </c>
      <c r="G1180" t="s">
        <v>247</v>
      </c>
    </row>
    <row r="1181" spans="1:13" x14ac:dyDescent="0.25">
      <c r="A1181">
        <v>2021</v>
      </c>
      <c r="B1181" s="16">
        <v>44275</v>
      </c>
      <c r="C1181" s="50">
        <v>400</v>
      </c>
      <c r="D1181" t="s">
        <v>286</v>
      </c>
      <c r="E1181" t="s">
        <v>289</v>
      </c>
      <c r="F1181" t="s">
        <v>290</v>
      </c>
      <c r="G1181" s="9">
        <v>0.17006944444444447</v>
      </c>
      <c r="H1181" t="s">
        <v>13</v>
      </c>
      <c r="I1181" s="13">
        <v>74.900000000000006</v>
      </c>
      <c r="J1181">
        <v>1098</v>
      </c>
      <c r="K1181" s="10">
        <v>10.44</v>
      </c>
      <c r="L1181">
        <v>1</v>
      </c>
      <c r="M1181" s="22" t="s">
        <v>302</v>
      </c>
    </row>
    <row r="1182" spans="1:13" x14ac:dyDescent="0.25">
      <c r="A1182">
        <v>2021</v>
      </c>
      <c r="B1182" s="16">
        <v>44275</v>
      </c>
      <c r="C1182" s="50">
        <v>400</v>
      </c>
      <c r="D1182" t="s">
        <v>286</v>
      </c>
      <c r="E1182" t="s">
        <v>289</v>
      </c>
      <c r="F1182" t="s">
        <v>290</v>
      </c>
      <c r="G1182" s="9">
        <v>0.18189814814814817</v>
      </c>
      <c r="H1182" t="s">
        <v>13</v>
      </c>
      <c r="I1182" s="13">
        <v>84.5</v>
      </c>
      <c r="J1182">
        <v>4658</v>
      </c>
      <c r="K1182" s="10">
        <v>9.4700000000000006</v>
      </c>
      <c r="L1182">
        <v>1</v>
      </c>
      <c r="M1182" s="22" t="s">
        <v>302</v>
      </c>
    </row>
    <row r="1183" spans="1:13" x14ac:dyDescent="0.25">
      <c r="A1183">
        <v>2021</v>
      </c>
      <c r="B1183" s="16">
        <v>44275</v>
      </c>
      <c r="C1183" s="50">
        <v>500</v>
      </c>
      <c r="D1183" t="s">
        <v>286</v>
      </c>
      <c r="E1183" t="s">
        <v>289</v>
      </c>
      <c r="F1183" t="s">
        <v>290</v>
      </c>
      <c r="G1183" s="9">
        <v>0.20843750000000003</v>
      </c>
      <c r="H1183" t="s">
        <v>13</v>
      </c>
      <c r="I1183" s="13">
        <v>62.7</v>
      </c>
      <c r="J1183">
        <v>30</v>
      </c>
      <c r="K1183" s="10">
        <v>5.93</v>
      </c>
      <c r="L1183">
        <v>1</v>
      </c>
      <c r="M1183" s="22" t="s">
        <v>302</v>
      </c>
    </row>
    <row r="1184" spans="1:13" x14ac:dyDescent="0.25">
      <c r="A1184">
        <v>2021</v>
      </c>
      <c r="B1184" s="16">
        <v>44275</v>
      </c>
      <c r="C1184" s="50">
        <v>900</v>
      </c>
      <c r="D1184" t="s">
        <v>286</v>
      </c>
      <c r="E1184" t="s">
        <v>289</v>
      </c>
      <c r="F1184" t="s">
        <v>290</v>
      </c>
      <c r="G1184" s="9">
        <v>0.38923611111111112</v>
      </c>
      <c r="H1184" t="s">
        <v>13</v>
      </c>
      <c r="I1184" s="13">
        <v>33.799999999999997</v>
      </c>
      <c r="J1184">
        <v>4379</v>
      </c>
      <c r="K1184" s="10">
        <v>12.08</v>
      </c>
      <c r="L1184">
        <v>1</v>
      </c>
      <c r="M1184" s="22" t="s">
        <v>302</v>
      </c>
    </row>
    <row r="1185" spans="1:13" x14ac:dyDescent="0.25">
      <c r="A1185">
        <v>2021</v>
      </c>
      <c r="B1185" s="16">
        <v>44275</v>
      </c>
      <c r="C1185" s="50">
        <v>2000</v>
      </c>
      <c r="D1185" t="s">
        <v>286</v>
      </c>
      <c r="E1185" t="s">
        <v>289</v>
      </c>
      <c r="F1185" t="s">
        <v>290</v>
      </c>
      <c r="G1185" s="9">
        <v>0.85146990740740736</v>
      </c>
      <c r="H1185" t="s">
        <v>13</v>
      </c>
      <c r="I1185" s="13">
        <v>72</v>
      </c>
      <c r="J1185">
        <v>5607</v>
      </c>
      <c r="K1185" s="10">
        <v>15.56</v>
      </c>
      <c r="L1185">
        <v>1</v>
      </c>
      <c r="M1185" s="22" t="s">
        <v>302</v>
      </c>
    </row>
    <row r="1186" spans="1:13" x14ac:dyDescent="0.25">
      <c r="A1186">
        <v>2021</v>
      </c>
      <c r="B1186" s="16">
        <v>44275</v>
      </c>
      <c r="C1186" s="50">
        <v>2100</v>
      </c>
      <c r="D1186" t="s">
        <v>286</v>
      </c>
      <c r="E1186" t="s">
        <v>289</v>
      </c>
      <c r="F1186" t="s">
        <v>290</v>
      </c>
      <c r="G1186" s="9">
        <v>0.88168981481481479</v>
      </c>
      <c r="H1186" t="s">
        <v>14</v>
      </c>
      <c r="I1186" s="13">
        <v>48.2</v>
      </c>
      <c r="J1186">
        <v>1919</v>
      </c>
      <c r="K1186" s="10">
        <v>14.5</v>
      </c>
      <c r="L1186">
        <v>1</v>
      </c>
      <c r="M1186" s="22" t="s">
        <v>302</v>
      </c>
    </row>
    <row r="1187" spans="1:13" x14ac:dyDescent="0.25">
      <c r="A1187">
        <v>2021</v>
      </c>
      <c r="B1187" s="8">
        <v>44276</v>
      </c>
      <c r="C1187" s="50">
        <v>0</v>
      </c>
      <c r="D1187" t="s">
        <v>286</v>
      </c>
      <c r="E1187" s="22" t="s">
        <v>289</v>
      </c>
      <c r="F1187" t="s">
        <v>291</v>
      </c>
      <c r="G1187" t="s">
        <v>247</v>
      </c>
    </row>
    <row r="1188" spans="1:13" x14ac:dyDescent="0.25">
      <c r="A1188">
        <v>2021</v>
      </c>
      <c r="B1188" s="8">
        <v>44276</v>
      </c>
      <c r="C1188" s="50">
        <v>100</v>
      </c>
      <c r="D1188" t="s">
        <v>286</v>
      </c>
      <c r="E1188" s="22" t="s">
        <v>289</v>
      </c>
      <c r="F1188" t="s">
        <v>291</v>
      </c>
      <c r="G1188" t="s">
        <v>247</v>
      </c>
    </row>
    <row r="1189" spans="1:13" x14ac:dyDescent="0.25">
      <c r="A1189">
        <v>2021</v>
      </c>
      <c r="B1189" s="8">
        <v>44276</v>
      </c>
      <c r="C1189" s="50">
        <v>200</v>
      </c>
      <c r="D1189" t="s">
        <v>286</v>
      </c>
      <c r="E1189" s="22" t="s">
        <v>289</v>
      </c>
      <c r="F1189" t="s">
        <v>291</v>
      </c>
      <c r="G1189" t="s">
        <v>247</v>
      </c>
    </row>
    <row r="1190" spans="1:13" x14ac:dyDescent="0.25">
      <c r="A1190">
        <v>2021</v>
      </c>
      <c r="B1190" s="8">
        <v>44276</v>
      </c>
      <c r="C1190" s="50">
        <v>300</v>
      </c>
      <c r="D1190" t="s">
        <v>286</v>
      </c>
      <c r="E1190" s="22" t="s">
        <v>289</v>
      </c>
      <c r="F1190" t="s">
        <v>291</v>
      </c>
      <c r="G1190" t="s">
        <v>247</v>
      </c>
    </row>
    <row r="1191" spans="1:13" x14ac:dyDescent="0.25">
      <c r="A1191">
        <v>2021</v>
      </c>
      <c r="B1191" s="8">
        <v>44276</v>
      </c>
      <c r="C1191" s="50">
        <v>400</v>
      </c>
      <c r="D1191" t="s">
        <v>286</v>
      </c>
      <c r="E1191" s="22" t="s">
        <v>289</v>
      </c>
      <c r="F1191" t="s">
        <v>291</v>
      </c>
      <c r="G1191" t="s">
        <v>247</v>
      </c>
    </row>
    <row r="1192" spans="1:13" x14ac:dyDescent="0.25">
      <c r="A1192">
        <v>2021</v>
      </c>
      <c r="B1192" s="8">
        <v>44276</v>
      </c>
      <c r="C1192" s="50">
        <v>500</v>
      </c>
      <c r="D1192" t="s">
        <v>286</v>
      </c>
      <c r="E1192" s="22" t="s">
        <v>289</v>
      </c>
      <c r="F1192" t="s">
        <v>291</v>
      </c>
      <c r="G1192" t="s">
        <v>247</v>
      </c>
    </row>
    <row r="1193" spans="1:13" x14ac:dyDescent="0.25">
      <c r="A1193">
        <v>2021</v>
      </c>
      <c r="B1193" s="8">
        <v>44276</v>
      </c>
      <c r="C1193" s="50">
        <v>600</v>
      </c>
      <c r="D1193" t="s">
        <v>286</v>
      </c>
      <c r="E1193" s="22" t="s">
        <v>289</v>
      </c>
      <c r="F1193" t="s">
        <v>291</v>
      </c>
      <c r="G1193" t="s">
        <v>247</v>
      </c>
    </row>
    <row r="1194" spans="1:13" x14ac:dyDescent="0.25">
      <c r="A1194">
        <v>2021</v>
      </c>
      <c r="B1194" s="8">
        <v>44276</v>
      </c>
      <c r="C1194" s="50">
        <v>700</v>
      </c>
      <c r="D1194" t="s">
        <v>286</v>
      </c>
      <c r="E1194" s="22" t="s">
        <v>289</v>
      </c>
      <c r="F1194" t="s">
        <v>291</v>
      </c>
      <c r="G1194" t="s">
        <v>247</v>
      </c>
      <c r="M1194" s="22" t="s">
        <v>92</v>
      </c>
    </row>
    <row r="1195" spans="1:13" x14ac:dyDescent="0.25">
      <c r="A1195">
        <v>2021</v>
      </c>
      <c r="B1195" s="8">
        <v>44276</v>
      </c>
      <c r="C1195" s="50">
        <v>800</v>
      </c>
      <c r="D1195" t="s">
        <v>286</v>
      </c>
      <c r="E1195" s="22" t="s">
        <v>289</v>
      </c>
      <c r="F1195" t="s">
        <v>291</v>
      </c>
      <c r="G1195" t="s">
        <v>247</v>
      </c>
    </row>
    <row r="1196" spans="1:13" x14ac:dyDescent="0.25">
      <c r="A1196">
        <v>2021</v>
      </c>
      <c r="B1196" s="8">
        <v>44276</v>
      </c>
      <c r="C1196" s="50">
        <v>900</v>
      </c>
      <c r="D1196" t="s">
        <v>286</v>
      </c>
      <c r="E1196" s="22" t="s">
        <v>289</v>
      </c>
      <c r="F1196" t="s">
        <v>291</v>
      </c>
      <c r="G1196" t="s">
        <v>247</v>
      </c>
    </row>
    <row r="1197" spans="1:13" x14ac:dyDescent="0.25">
      <c r="A1197">
        <v>2021</v>
      </c>
      <c r="B1197" s="8">
        <v>44276</v>
      </c>
      <c r="C1197" s="50">
        <v>1000</v>
      </c>
      <c r="D1197" t="s">
        <v>286</v>
      </c>
      <c r="E1197" s="22" t="s">
        <v>289</v>
      </c>
      <c r="F1197" t="s">
        <v>291</v>
      </c>
      <c r="G1197" t="s">
        <v>247</v>
      </c>
    </row>
    <row r="1198" spans="1:13" x14ac:dyDescent="0.25">
      <c r="A1198">
        <v>2021</v>
      </c>
      <c r="B1198" s="8">
        <v>44276</v>
      </c>
      <c r="C1198" s="50">
        <v>1100</v>
      </c>
      <c r="D1198" t="s">
        <v>286</v>
      </c>
      <c r="E1198" s="22" t="s">
        <v>289</v>
      </c>
      <c r="F1198" t="s">
        <v>291</v>
      </c>
      <c r="G1198" t="s">
        <v>247</v>
      </c>
    </row>
    <row r="1199" spans="1:13" x14ac:dyDescent="0.25">
      <c r="A1199">
        <v>2021</v>
      </c>
      <c r="B1199" s="8">
        <v>44276</v>
      </c>
      <c r="C1199" s="50">
        <v>1200</v>
      </c>
      <c r="D1199" t="s">
        <v>286</v>
      </c>
      <c r="E1199" s="22" t="s">
        <v>289</v>
      </c>
      <c r="F1199" t="s">
        <v>291</v>
      </c>
      <c r="G1199" t="s">
        <v>247</v>
      </c>
    </row>
    <row r="1200" spans="1:13" x14ac:dyDescent="0.25">
      <c r="A1200">
        <v>2021</v>
      </c>
      <c r="B1200" s="8">
        <v>44276</v>
      </c>
      <c r="C1200" s="50">
        <v>1300</v>
      </c>
      <c r="D1200" t="s">
        <v>286</v>
      </c>
      <c r="E1200" s="22" t="s">
        <v>289</v>
      </c>
      <c r="F1200" t="s">
        <v>291</v>
      </c>
      <c r="G1200" t="s">
        <v>247</v>
      </c>
    </row>
    <row r="1201" spans="1:13" x14ac:dyDescent="0.25">
      <c r="A1201">
        <v>2021</v>
      </c>
      <c r="B1201" s="8">
        <v>44276</v>
      </c>
      <c r="C1201" s="50">
        <v>1400</v>
      </c>
      <c r="D1201" t="s">
        <v>286</v>
      </c>
      <c r="E1201" s="22" t="s">
        <v>289</v>
      </c>
      <c r="F1201" t="s">
        <v>291</v>
      </c>
      <c r="G1201" t="s">
        <v>247</v>
      </c>
    </row>
    <row r="1202" spans="1:13" x14ac:dyDescent="0.25">
      <c r="A1202">
        <v>2021</v>
      </c>
      <c r="B1202" s="8">
        <v>44276</v>
      </c>
      <c r="C1202" s="50">
        <v>1500</v>
      </c>
      <c r="D1202" t="s">
        <v>286</v>
      </c>
      <c r="E1202" s="22" t="s">
        <v>289</v>
      </c>
      <c r="F1202" t="s">
        <v>291</v>
      </c>
      <c r="G1202" t="s">
        <v>247</v>
      </c>
    </row>
    <row r="1203" spans="1:13" x14ac:dyDescent="0.25">
      <c r="A1203">
        <v>2021</v>
      </c>
      <c r="B1203" s="8">
        <v>44276</v>
      </c>
      <c r="C1203" s="50">
        <v>1600</v>
      </c>
      <c r="D1203" t="s">
        <v>286</v>
      </c>
      <c r="E1203" s="22" t="s">
        <v>289</v>
      </c>
      <c r="F1203" t="s">
        <v>291</v>
      </c>
      <c r="G1203" t="s">
        <v>247</v>
      </c>
    </row>
    <row r="1204" spans="1:13" x14ac:dyDescent="0.25">
      <c r="A1204">
        <v>2021</v>
      </c>
      <c r="B1204" s="8">
        <v>44276</v>
      </c>
      <c r="C1204" s="50">
        <v>1700</v>
      </c>
      <c r="D1204" t="s">
        <v>286</v>
      </c>
      <c r="E1204" s="22" t="s">
        <v>289</v>
      </c>
      <c r="F1204" t="s">
        <v>291</v>
      </c>
      <c r="G1204" t="s">
        <v>247</v>
      </c>
    </row>
    <row r="1205" spans="1:13" x14ac:dyDescent="0.25">
      <c r="A1205">
        <v>2021</v>
      </c>
      <c r="B1205" s="8">
        <v>44276</v>
      </c>
      <c r="C1205" s="50">
        <v>1800</v>
      </c>
      <c r="D1205" t="s">
        <v>286</v>
      </c>
      <c r="E1205" s="22" t="s">
        <v>289</v>
      </c>
      <c r="F1205" t="s">
        <v>291</v>
      </c>
      <c r="G1205" t="s">
        <v>247</v>
      </c>
    </row>
    <row r="1206" spans="1:13" x14ac:dyDescent="0.25">
      <c r="A1206">
        <v>2021</v>
      </c>
      <c r="B1206" s="8">
        <v>44276</v>
      </c>
      <c r="C1206" s="50">
        <v>1900</v>
      </c>
      <c r="D1206" t="s">
        <v>286</v>
      </c>
      <c r="E1206" s="22" t="s">
        <v>289</v>
      </c>
      <c r="F1206" t="s">
        <v>291</v>
      </c>
      <c r="G1206" s="9">
        <v>0.80638888888888882</v>
      </c>
      <c r="H1206" t="s">
        <v>14</v>
      </c>
      <c r="I1206" s="13">
        <v>46.6</v>
      </c>
      <c r="J1206">
        <v>4970</v>
      </c>
      <c r="K1206" s="10">
        <v>12.2</v>
      </c>
      <c r="L1206">
        <v>3</v>
      </c>
      <c r="M1206" s="22" t="s">
        <v>93</v>
      </c>
    </row>
    <row r="1207" spans="1:13" x14ac:dyDescent="0.25">
      <c r="A1207">
        <v>2021</v>
      </c>
      <c r="B1207" s="8">
        <v>44276</v>
      </c>
      <c r="C1207" s="50">
        <v>2000</v>
      </c>
      <c r="D1207" t="s">
        <v>286</v>
      </c>
      <c r="E1207" s="22" t="s">
        <v>289</v>
      </c>
      <c r="F1207" t="s">
        <v>291</v>
      </c>
      <c r="G1207" s="9">
        <v>0.83672453703703698</v>
      </c>
      <c r="H1207" t="s">
        <v>13</v>
      </c>
      <c r="I1207" s="13">
        <v>55.9</v>
      </c>
      <c r="J1207">
        <v>1153</v>
      </c>
      <c r="K1207" s="10">
        <v>12.44</v>
      </c>
      <c r="L1207">
        <v>1</v>
      </c>
    </row>
    <row r="1208" spans="1:13" x14ac:dyDescent="0.25">
      <c r="A1208">
        <v>2021</v>
      </c>
      <c r="B1208" s="8">
        <v>44276</v>
      </c>
      <c r="C1208" s="50">
        <v>2000</v>
      </c>
      <c r="D1208" t="s">
        <v>286</v>
      </c>
      <c r="E1208" s="22" t="s">
        <v>289</v>
      </c>
      <c r="F1208" t="s">
        <v>291</v>
      </c>
      <c r="G1208" s="9">
        <v>0.85210648148148149</v>
      </c>
      <c r="H1208" t="s">
        <v>13</v>
      </c>
      <c r="I1208" s="13">
        <v>68.900000000000006</v>
      </c>
      <c r="J1208">
        <v>6465</v>
      </c>
      <c r="K1208" s="10">
        <v>11.45</v>
      </c>
      <c r="L1208">
        <v>1</v>
      </c>
    </row>
    <row r="1209" spans="1:13" x14ac:dyDescent="0.25">
      <c r="A1209">
        <v>2021</v>
      </c>
      <c r="B1209" s="8">
        <v>44276</v>
      </c>
      <c r="C1209" s="50">
        <v>2100</v>
      </c>
      <c r="D1209" t="s">
        <v>286</v>
      </c>
      <c r="E1209" s="22" t="s">
        <v>289</v>
      </c>
      <c r="F1209" t="s">
        <v>291</v>
      </c>
      <c r="G1209" s="9">
        <v>0.87969907407407411</v>
      </c>
      <c r="H1209" t="s">
        <v>13</v>
      </c>
      <c r="I1209" s="13">
        <v>94.4</v>
      </c>
      <c r="J1209">
        <v>1608</v>
      </c>
      <c r="K1209" s="10">
        <v>11.97</v>
      </c>
      <c r="L1209">
        <v>1</v>
      </c>
    </row>
    <row r="1210" spans="1:13" x14ac:dyDescent="0.25">
      <c r="A1210">
        <v>2021</v>
      </c>
      <c r="B1210" s="8">
        <v>44276</v>
      </c>
      <c r="C1210" s="50">
        <v>2200</v>
      </c>
      <c r="D1210" t="s">
        <v>286</v>
      </c>
      <c r="E1210" s="22" t="s">
        <v>289</v>
      </c>
      <c r="F1210" t="s">
        <v>291</v>
      </c>
      <c r="G1210" t="s">
        <v>247</v>
      </c>
    </row>
    <row r="1211" spans="1:13" x14ac:dyDescent="0.25">
      <c r="A1211">
        <v>2021</v>
      </c>
      <c r="B1211" s="8">
        <v>44276</v>
      </c>
      <c r="C1211" s="50">
        <v>2300</v>
      </c>
      <c r="D1211" t="s">
        <v>286</v>
      </c>
      <c r="E1211" s="22" t="s">
        <v>289</v>
      </c>
      <c r="F1211" t="s">
        <v>291</v>
      </c>
      <c r="G1211" t="s">
        <v>247</v>
      </c>
    </row>
    <row r="1212" spans="1:13" x14ac:dyDescent="0.25">
      <c r="A1212">
        <v>2021</v>
      </c>
      <c r="B1212" s="8">
        <v>44277</v>
      </c>
      <c r="C1212" s="50">
        <v>0</v>
      </c>
      <c r="D1212" t="s">
        <v>286</v>
      </c>
      <c r="E1212" s="22" t="s">
        <v>289</v>
      </c>
      <c r="F1212" t="s">
        <v>291</v>
      </c>
      <c r="G1212" t="s">
        <v>247</v>
      </c>
    </row>
    <row r="1213" spans="1:13" x14ac:dyDescent="0.25">
      <c r="A1213">
        <v>2021</v>
      </c>
      <c r="B1213" s="8">
        <v>44277</v>
      </c>
      <c r="C1213" s="50">
        <v>100</v>
      </c>
      <c r="D1213" t="s">
        <v>286</v>
      </c>
      <c r="E1213" s="22" t="s">
        <v>289</v>
      </c>
      <c r="F1213" t="s">
        <v>291</v>
      </c>
      <c r="G1213" t="s">
        <v>247</v>
      </c>
      <c r="M1213" s="22" t="s">
        <v>94</v>
      </c>
    </row>
    <row r="1214" spans="1:13" x14ac:dyDescent="0.25">
      <c r="A1214">
        <v>2021</v>
      </c>
      <c r="B1214" s="8">
        <v>44277</v>
      </c>
      <c r="C1214" s="50">
        <v>200</v>
      </c>
      <c r="D1214" t="s">
        <v>286</v>
      </c>
      <c r="E1214" s="22" t="s">
        <v>289</v>
      </c>
      <c r="F1214" t="s">
        <v>291</v>
      </c>
      <c r="G1214" t="s">
        <v>247</v>
      </c>
    </row>
    <row r="1215" spans="1:13" x14ac:dyDescent="0.25">
      <c r="A1215">
        <v>2021</v>
      </c>
      <c r="B1215" s="8">
        <v>44277</v>
      </c>
      <c r="C1215" s="50">
        <v>300</v>
      </c>
      <c r="D1215" t="s">
        <v>286</v>
      </c>
      <c r="E1215" s="22" t="s">
        <v>289</v>
      </c>
      <c r="F1215" t="s">
        <v>291</v>
      </c>
      <c r="G1215" t="s">
        <v>247</v>
      </c>
    </row>
    <row r="1216" spans="1:13" x14ac:dyDescent="0.25">
      <c r="A1216">
        <v>2021</v>
      </c>
      <c r="B1216" s="8">
        <v>44277</v>
      </c>
      <c r="C1216" s="50">
        <v>400</v>
      </c>
      <c r="D1216" t="s">
        <v>286</v>
      </c>
      <c r="E1216" s="22" t="s">
        <v>289</v>
      </c>
      <c r="F1216" t="s">
        <v>291</v>
      </c>
      <c r="G1216" t="s">
        <v>247</v>
      </c>
    </row>
    <row r="1217" spans="1:13" x14ac:dyDescent="0.25">
      <c r="A1217">
        <v>2021</v>
      </c>
      <c r="B1217" s="8">
        <v>44277</v>
      </c>
      <c r="C1217" s="50">
        <v>500</v>
      </c>
      <c r="D1217" t="s">
        <v>286</v>
      </c>
      <c r="E1217" s="22" t="s">
        <v>289</v>
      </c>
      <c r="F1217" t="s">
        <v>291</v>
      </c>
      <c r="G1217" t="s">
        <v>247</v>
      </c>
    </row>
    <row r="1218" spans="1:13" x14ac:dyDescent="0.25">
      <c r="A1218">
        <v>2021</v>
      </c>
      <c r="B1218" s="8">
        <v>44277</v>
      </c>
      <c r="C1218" s="50">
        <v>600</v>
      </c>
      <c r="D1218" t="s">
        <v>286</v>
      </c>
      <c r="E1218" s="22" t="s">
        <v>289</v>
      </c>
      <c r="F1218" t="s">
        <v>291</v>
      </c>
      <c r="G1218" t="s">
        <v>247</v>
      </c>
    </row>
    <row r="1219" spans="1:13" x14ac:dyDescent="0.25">
      <c r="A1219">
        <v>2021</v>
      </c>
      <c r="B1219" s="8">
        <v>44277</v>
      </c>
      <c r="C1219" s="50">
        <v>700</v>
      </c>
      <c r="D1219" t="s">
        <v>286</v>
      </c>
      <c r="E1219" s="22" t="s">
        <v>289</v>
      </c>
      <c r="F1219" t="s">
        <v>291</v>
      </c>
      <c r="G1219" s="9">
        <v>0.294375</v>
      </c>
      <c r="H1219" t="s">
        <v>13</v>
      </c>
      <c r="I1219" s="13">
        <v>71.400000000000006</v>
      </c>
      <c r="J1219">
        <v>930</v>
      </c>
      <c r="K1219" s="10">
        <v>14.56</v>
      </c>
      <c r="L1219">
        <v>1</v>
      </c>
      <c r="M1219" s="22" t="s">
        <v>95</v>
      </c>
    </row>
    <row r="1220" spans="1:13" x14ac:dyDescent="0.25">
      <c r="A1220">
        <v>2021</v>
      </c>
      <c r="B1220" s="8">
        <v>44277</v>
      </c>
      <c r="C1220" s="50">
        <v>800</v>
      </c>
      <c r="D1220" t="s">
        <v>286</v>
      </c>
      <c r="E1220" s="22" t="s">
        <v>289</v>
      </c>
      <c r="F1220" t="s">
        <v>291</v>
      </c>
      <c r="G1220" t="s">
        <v>247</v>
      </c>
    </row>
    <row r="1221" spans="1:13" x14ac:dyDescent="0.25">
      <c r="A1221">
        <v>2021</v>
      </c>
      <c r="B1221" s="8">
        <v>44277</v>
      </c>
      <c r="C1221" s="50">
        <v>900</v>
      </c>
      <c r="D1221" t="s">
        <v>286</v>
      </c>
      <c r="E1221" s="22" t="s">
        <v>289</v>
      </c>
      <c r="F1221" t="s">
        <v>291</v>
      </c>
      <c r="G1221" t="s">
        <v>247</v>
      </c>
    </row>
    <row r="1222" spans="1:13" x14ac:dyDescent="0.25">
      <c r="A1222">
        <v>2021</v>
      </c>
      <c r="B1222" s="8">
        <v>44277</v>
      </c>
      <c r="C1222" s="50">
        <v>1000</v>
      </c>
      <c r="D1222" t="s">
        <v>286</v>
      </c>
      <c r="E1222" s="22" t="s">
        <v>289</v>
      </c>
      <c r="F1222" t="s">
        <v>291</v>
      </c>
      <c r="G1222" t="s">
        <v>247</v>
      </c>
    </row>
    <row r="1223" spans="1:13" x14ac:dyDescent="0.25">
      <c r="A1223">
        <v>2021</v>
      </c>
      <c r="B1223" s="8">
        <v>44277</v>
      </c>
      <c r="C1223" s="50">
        <v>1100</v>
      </c>
      <c r="D1223" t="s">
        <v>286</v>
      </c>
      <c r="E1223" s="22" t="s">
        <v>289</v>
      </c>
      <c r="F1223" t="s">
        <v>291</v>
      </c>
      <c r="G1223" t="s">
        <v>247</v>
      </c>
    </row>
    <row r="1224" spans="1:13" x14ac:dyDescent="0.25">
      <c r="A1224">
        <v>2021</v>
      </c>
      <c r="B1224" s="8">
        <v>44277</v>
      </c>
      <c r="C1224" s="50">
        <v>1200</v>
      </c>
      <c r="D1224" t="s">
        <v>286</v>
      </c>
      <c r="E1224" s="22" t="s">
        <v>289</v>
      </c>
      <c r="F1224" t="s">
        <v>291</v>
      </c>
      <c r="G1224" t="s">
        <v>247</v>
      </c>
    </row>
    <row r="1225" spans="1:13" x14ac:dyDescent="0.25">
      <c r="A1225">
        <v>2021</v>
      </c>
      <c r="B1225" s="8">
        <v>44277</v>
      </c>
      <c r="C1225" s="50">
        <v>1300</v>
      </c>
      <c r="D1225" t="s">
        <v>286</v>
      </c>
      <c r="E1225" s="22" t="s">
        <v>289</v>
      </c>
      <c r="F1225" t="s">
        <v>291</v>
      </c>
      <c r="G1225" t="s">
        <v>247</v>
      </c>
    </row>
    <row r="1226" spans="1:13" x14ac:dyDescent="0.25">
      <c r="A1226">
        <v>2021</v>
      </c>
      <c r="B1226" s="8">
        <v>44277</v>
      </c>
      <c r="C1226" s="50">
        <v>1400</v>
      </c>
      <c r="D1226" t="s">
        <v>286</v>
      </c>
      <c r="E1226" s="22" t="s">
        <v>289</v>
      </c>
      <c r="F1226" t="s">
        <v>291</v>
      </c>
      <c r="G1226" t="s">
        <v>247</v>
      </c>
    </row>
    <row r="1227" spans="1:13" x14ac:dyDescent="0.25">
      <c r="A1227">
        <v>2021</v>
      </c>
      <c r="B1227" s="8">
        <v>44277</v>
      </c>
      <c r="C1227" s="50">
        <v>1500</v>
      </c>
      <c r="D1227" t="s">
        <v>286</v>
      </c>
      <c r="E1227" s="22" t="s">
        <v>289</v>
      </c>
      <c r="F1227" t="s">
        <v>291</v>
      </c>
      <c r="G1227" t="s">
        <v>247</v>
      </c>
    </row>
    <row r="1228" spans="1:13" x14ac:dyDescent="0.25">
      <c r="A1228">
        <v>2021</v>
      </c>
      <c r="B1228" s="8">
        <v>44277</v>
      </c>
      <c r="C1228" s="50">
        <v>1600</v>
      </c>
      <c r="D1228" t="s">
        <v>286</v>
      </c>
      <c r="E1228" s="22" t="s">
        <v>289</v>
      </c>
      <c r="F1228" t="s">
        <v>291</v>
      </c>
      <c r="G1228" t="s">
        <v>247</v>
      </c>
    </row>
    <row r="1229" spans="1:13" x14ac:dyDescent="0.25">
      <c r="A1229">
        <v>2021</v>
      </c>
      <c r="B1229" s="8">
        <v>44277</v>
      </c>
      <c r="C1229" s="50">
        <v>1700</v>
      </c>
      <c r="D1229" t="s">
        <v>286</v>
      </c>
      <c r="E1229" s="22" t="s">
        <v>289</v>
      </c>
      <c r="F1229" t="s">
        <v>291</v>
      </c>
      <c r="G1229" t="s">
        <v>247</v>
      </c>
    </row>
    <row r="1230" spans="1:13" x14ac:dyDescent="0.25">
      <c r="A1230">
        <v>2021</v>
      </c>
      <c r="B1230" s="8">
        <v>44277</v>
      </c>
      <c r="C1230" s="50">
        <v>1800</v>
      </c>
      <c r="D1230" t="s">
        <v>286</v>
      </c>
      <c r="E1230" s="22" t="s">
        <v>289</v>
      </c>
      <c r="F1230" t="s">
        <v>291</v>
      </c>
      <c r="G1230" t="s">
        <v>247</v>
      </c>
    </row>
    <row r="1231" spans="1:13" x14ac:dyDescent="0.25">
      <c r="A1231">
        <v>2021</v>
      </c>
      <c r="B1231" s="8">
        <v>44277</v>
      </c>
      <c r="C1231" s="50">
        <v>1900</v>
      </c>
      <c r="D1231" t="s">
        <v>286</v>
      </c>
      <c r="E1231" s="22" t="s">
        <v>289</v>
      </c>
      <c r="F1231" t="s">
        <v>291</v>
      </c>
      <c r="G1231" t="s">
        <v>247</v>
      </c>
    </row>
    <row r="1232" spans="1:13" x14ac:dyDescent="0.25">
      <c r="A1232">
        <v>2021</v>
      </c>
      <c r="B1232" s="8">
        <v>44277</v>
      </c>
      <c r="C1232" s="50">
        <v>2000</v>
      </c>
      <c r="D1232" t="s">
        <v>286</v>
      </c>
      <c r="E1232" s="22" t="s">
        <v>289</v>
      </c>
      <c r="F1232" t="s">
        <v>291</v>
      </c>
      <c r="G1232" s="9">
        <v>0.83369212962962969</v>
      </c>
      <c r="H1232" t="s">
        <v>13</v>
      </c>
      <c r="I1232" s="13">
        <v>60</v>
      </c>
      <c r="J1232">
        <v>121</v>
      </c>
      <c r="K1232" s="10">
        <v>12.17</v>
      </c>
      <c r="L1232">
        <v>1</v>
      </c>
    </row>
    <row r="1233" spans="1:12" x14ac:dyDescent="0.25">
      <c r="A1233">
        <v>2021</v>
      </c>
      <c r="B1233" s="8">
        <v>44277</v>
      </c>
      <c r="C1233" s="50">
        <v>2100</v>
      </c>
      <c r="D1233" t="s">
        <v>286</v>
      </c>
      <c r="E1233" s="22" t="s">
        <v>289</v>
      </c>
      <c r="F1233" t="s">
        <v>291</v>
      </c>
      <c r="G1233" t="s">
        <v>247</v>
      </c>
    </row>
    <row r="1234" spans="1:12" x14ac:dyDescent="0.25">
      <c r="A1234">
        <v>2021</v>
      </c>
      <c r="B1234" s="8">
        <v>44277</v>
      </c>
      <c r="C1234" s="50">
        <v>2200</v>
      </c>
      <c r="D1234" t="s">
        <v>286</v>
      </c>
      <c r="E1234" s="22" t="s">
        <v>289</v>
      </c>
      <c r="F1234" t="s">
        <v>291</v>
      </c>
      <c r="G1234" t="s">
        <v>247</v>
      </c>
    </row>
    <row r="1235" spans="1:12" x14ac:dyDescent="0.25">
      <c r="A1235">
        <v>2021</v>
      </c>
      <c r="B1235" s="8">
        <v>44277</v>
      </c>
      <c r="C1235" s="50">
        <v>2300</v>
      </c>
      <c r="D1235" t="s">
        <v>286</v>
      </c>
      <c r="E1235" s="22" t="s">
        <v>289</v>
      </c>
      <c r="F1235" t="s">
        <v>291</v>
      </c>
      <c r="G1235" s="9">
        <v>0.97223379629629625</v>
      </c>
      <c r="H1235" t="s">
        <v>13</v>
      </c>
      <c r="I1235" s="13">
        <v>73.3</v>
      </c>
      <c r="J1235">
        <v>4792</v>
      </c>
      <c r="K1235" s="10">
        <v>17.350000000000001</v>
      </c>
      <c r="L1235">
        <v>1</v>
      </c>
    </row>
    <row r="1236" spans="1:12" x14ac:dyDescent="0.25">
      <c r="A1236">
        <v>2021</v>
      </c>
      <c r="B1236" s="8">
        <v>44278</v>
      </c>
      <c r="C1236" s="50">
        <v>0</v>
      </c>
      <c r="D1236" t="s">
        <v>286</v>
      </c>
      <c r="E1236" s="22" t="s">
        <v>289</v>
      </c>
      <c r="F1236" t="s">
        <v>290</v>
      </c>
      <c r="G1236" s="11" t="s">
        <v>247</v>
      </c>
    </row>
    <row r="1237" spans="1:12" x14ac:dyDescent="0.25">
      <c r="A1237">
        <v>2021</v>
      </c>
      <c r="B1237" s="8">
        <v>44278</v>
      </c>
      <c r="C1237" s="50">
        <v>100</v>
      </c>
      <c r="D1237" t="s">
        <v>286</v>
      </c>
      <c r="E1237" s="22" t="s">
        <v>289</v>
      </c>
      <c r="F1237" t="s">
        <v>290</v>
      </c>
      <c r="G1237" s="11" t="s">
        <v>247</v>
      </c>
    </row>
    <row r="1238" spans="1:12" x14ac:dyDescent="0.25">
      <c r="A1238">
        <v>2021</v>
      </c>
      <c r="B1238" s="8">
        <v>44278</v>
      </c>
      <c r="C1238" s="50">
        <v>200</v>
      </c>
      <c r="D1238" t="s">
        <v>286</v>
      </c>
      <c r="E1238" s="22" t="s">
        <v>289</v>
      </c>
      <c r="F1238" t="s">
        <v>290</v>
      </c>
      <c r="G1238" t="s">
        <v>247</v>
      </c>
    </row>
    <row r="1239" spans="1:12" x14ac:dyDescent="0.25">
      <c r="A1239">
        <v>2021</v>
      </c>
      <c r="B1239" s="8">
        <v>44278</v>
      </c>
      <c r="C1239" s="50">
        <v>300</v>
      </c>
      <c r="D1239" t="s">
        <v>286</v>
      </c>
      <c r="E1239" s="22" t="s">
        <v>289</v>
      </c>
      <c r="F1239" t="s">
        <v>290</v>
      </c>
      <c r="G1239" s="9">
        <v>0.12594907407407407</v>
      </c>
      <c r="H1239" t="s">
        <v>13</v>
      </c>
      <c r="I1239" s="13">
        <v>50.2</v>
      </c>
      <c r="J1239">
        <v>320</v>
      </c>
      <c r="K1239" s="10">
        <v>2.96</v>
      </c>
      <c r="L1239">
        <v>1</v>
      </c>
    </row>
    <row r="1240" spans="1:12" x14ac:dyDescent="0.25">
      <c r="A1240">
        <v>2021</v>
      </c>
      <c r="B1240" s="8">
        <v>44278</v>
      </c>
      <c r="C1240" s="50">
        <v>400</v>
      </c>
      <c r="D1240" t="s">
        <v>286</v>
      </c>
      <c r="E1240" s="22" t="s">
        <v>289</v>
      </c>
      <c r="F1240" t="s">
        <v>290</v>
      </c>
      <c r="G1240" s="9">
        <v>0.17945601851851853</v>
      </c>
      <c r="H1240" t="s">
        <v>13</v>
      </c>
      <c r="I1240" s="13">
        <v>78.2</v>
      </c>
      <c r="J1240">
        <v>4413</v>
      </c>
      <c r="K1240" s="10">
        <v>14.55</v>
      </c>
      <c r="L1240">
        <v>1</v>
      </c>
    </row>
    <row r="1241" spans="1:12" x14ac:dyDescent="0.25">
      <c r="A1241">
        <v>2021</v>
      </c>
      <c r="B1241" s="8">
        <v>44278</v>
      </c>
      <c r="C1241" s="50">
        <v>500</v>
      </c>
      <c r="D1241" t="s">
        <v>286</v>
      </c>
      <c r="E1241" s="22" t="s">
        <v>289</v>
      </c>
      <c r="F1241" t="s">
        <v>290</v>
      </c>
      <c r="G1241" t="s">
        <v>247</v>
      </c>
    </row>
    <row r="1242" spans="1:12" x14ac:dyDescent="0.25">
      <c r="A1242">
        <v>2021</v>
      </c>
      <c r="B1242" s="8">
        <v>44278</v>
      </c>
      <c r="C1242" s="50">
        <v>600</v>
      </c>
      <c r="D1242" t="s">
        <v>286</v>
      </c>
      <c r="E1242" s="22" t="s">
        <v>289</v>
      </c>
      <c r="F1242" t="s">
        <v>290</v>
      </c>
      <c r="G1242" s="9">
        <v>0.26450231481481484</v>
      </c>
      <c r="H1242" t="s">
        <v>13</v>
      </c>
      <c r="I1242" s="13">
        <v>82.4</v>
      </c>
      <c r="J1242">
        <v>4758</v>
      </c>
      <c r="K1242" s="10">
        <v>12.44</v>
      </c>
      <c r="L1242">
        <v>1</v>
      </c>
    </row>
    <row r="1243" spans="1:12" x14ac:dyDescent="0.25">
      <c r="A1243">
        <v>2021</v>
      </c>
      <c r="B1243" s="8">
        <v>44278</v>
      </c>
      <c r="C1243" s="50">
        <v>600</v>
      </c>
      <c r="D1243" t="s">
        <v>286</v>
      </c>
      <c r="E1243" s="22" t="s">
        <v>289</v>
      </c>
      <c r="F1243" t="s">
        <v>290</v>
      </c>
      <c r="G1243" s="9">
        <v>0.26894675925925926</v>
      </c>
      <c r="H1243" t="s">
        <v>13</v>
      </c>
      <c r="I1243" s="13">
        <v>45.7</v>
      </c>
      <c r="J1243">
        <v>6185</v>
      </c>
      <c r="K1243" s="10">
        <v>11.51</v>
      </c>
      <c r="L1243">
        <v>1</v>
      </c>
    </row>
    <row r="1244" spans="1:12" x14ac:dyDescent="0.25">
      <c r="A1244">
        <v>2021</v>
      </c>
      <c r="B1244" s="8">
        <v>44278</v>
      </c>
      <c r="C1244" s="50">
        <v>700</v>
      </c>
      <c r="D1244" t="s">
        <v>286</v>
      </c>
      <c r="E1244" s="22" t="s">
        <v>289</v>
      </c>
      <c r="F1244" t="s">
        <v>290</v>
      </c>
      <c r="G1244" t="s">
        <v>247</v>
      </c>
    </row>
    <row r="1245" spans="1:12" x14ac:dyDescent="0.25">
      <c r="A1245">
        <v>2021</v>
      </c>
      <c r="B1245" s="8">
        <v>44278</v>
      </c>
      <c r="C1245" s="50">
        <v>800</v>
      </c>
      <c r="D1245" t="s">
        <v>286</v>
      </c>
      <c r="E1245" s="22" t="s">
        <v>289</v>
      </c>
      <c r="F1245" t="s">
        <v>290</v>
      </c>
      <c r="G1245" t="s">
        <v>247</v>
      </c>
    </row>
    <row r="1246" spans="1:12" x14ac:dyDescent="0.25">
      <c r="A1246">
        <v>2021</v>
      </c>
      <c r="B1246" s="8">
        <v>44278</v>
      </c>
      <c r="C1246" s="50">
        <v>900</v>
      </c>
      <c r="D1246" t="s">
        <v>286</v>
      </c>
      <c r="E1246" s="22" t="s">
        <v>289</v>
      </c>
      <c r="F1246" t="s">
        <v>290</v>
      </c>
      <c r="G1246" t="s">
        <v>247</v>
      </c>
    </row>
    <row r="1247" spans="1:12" x14ac:dyDescent="0.25">
      <c r="A1247">
        <v>2021</v>
      </c>
      <c r="B1247" s="8">
        <v>44278</v>
      </c>
      <c r="C1247" s="50">
        <v>1000</v>
      </c>
      <c r="D1247" t="s">
        <v>286</v>
      </c>
      <c r="E1247" s="22" t="s">
        <v>289</v>
      </c>
      <c r="F1247" t="s">
        <v>290</v>
      </c>
      <c r="G1247" t="s">
        <v>247</v>
      </c>
    </row>
    <row r="1248" spans="1:12" x14ac:dyDescent="0.25">
      <c r="A1248">
        <v>2021</v>
      </c>
      <c r="B1248" s="8">
        <v>44278</v>
      </c>
      <c r="C1248" s="50">
        <v>1100</v>
      </c>
      <c r="D1248" t="s">
        <v>286</v>
      </c>
      <c r="E1248" s="22" t="s">
        <v>289</v>
      </c>
      <c r="F1248" t="s">
        <v>290</v>
      </c>
      <c r="G1248" t="s">
        <v>247</v>
      </c>
    </row>
    <row r="1249" spans="1:12" x14ac:dyDescent="0.25">
      <c r="A1249">
        <v>2021</v>
      </c>
      <c r="B1249" s="8">
        <v>44278</v>
      </c>
      <c r="C1249" s="50">
        <v>1200</v>
      </c>
      <c r="D1249" t="s">
        <v>286</v>
      </c>
      <c r="E1249" s="22" t="s">
        <v>289</v>
      </c>
      <c r="F1249" t="s">
        <v>290</v>
      </c>
      <c r="G1249" t="s">
        <v>247</v>
      </c>
    </row>
    <row r="1250" spans="1:12" x14ac:dyDescent="0.25">
      <c r="A1250">
        <v>2021</v>
      </c>
      <c r="B1250" s="8">
        <v>44278</v>
      </c>
      <c r="C1250" s="50">
        <v>1300</v>
      </c>
      <c r="D1250" t="s">
        <v>286</v>
      </c>
      <c r="E1250" s="22" t="s">
        <v>289</v>
      </c>
      <c r="F1250" t="s">
        <v>290</v>
      </c>
      <c r="G1250" t="s">
        <v>247</v>
      </c>
    </row>
    <row r="1251" spans="1:12" x14ac:dyDescent="0.25">
      <c r="A1251">
        <v>2021</v>
      </c>
      <c r="B1251" s="8">
        <v>44278</v>
      </c>
      <c r="C1251" s="50">
        <v>1400</v>
      </c>
      <c r="D1251" t="s">
        <v>286</v>
      </c>
      <c r="E1251" s="22" t="s">
        <v>289</v>
      </c>
      <c r="F1251" t="s">
        <v>290</v>
      </c>
      <c r="G1251" t="s">
        <v>247</v>
      </c>
    </row>
    <row r="1252" spans="1:12" x14ac:dyDescent="0.25">
      <c r="A1252">
        <v>2021</v>
      </c>
      <c r="B1252" s="8">
        <v>44278</v>
      </c>
      <c r="C1252" s="50">
        <v>1500</v>
      </c>
      <c r="D1252" t="s">
        <v>286</v>
      </c>
      <c r="E1252" s="22" t="s">
        <v>289</v>
      </c>
      <c r="F1252" t="s">
        <v>290</v>
      </c>
      <c r="G1252" t="s">
        <v>247</v>
      </c>
    </row>
    <row r="1253" spans="1:12" x14ac:dyDescent="0.25">
      <c r="A1253">
        <v>2021</v>
      </c>
      <c r="B1253" s="8">
        <v>44278</v>
      </c>
      <c r="C1253" s="50">
        <v>1600</v>
      </c>
      <c r="D1253" t="s">
        <v>286</v>
      </c>
      <c r="E1253" s="22" t="s">
        <v>289</v>
      </c>
      <c r="F1253" t="s">
        <v>290</v>
      </c>
      <c r="G1253" t="s">
        <v>247</v>
      </c>
    </row>
    <row r="1254" spans="1:12" x14ac:dyDescent="0.25">
      <c r="A1254">
        <v>2021</v>
      </c>
      <c r="B1254" s="8">
        <v>44278</v>
      </c>
      <c r="C1254" s="50">
        <v>1700</v>
      </c>
      <c r="D1254" t="s">
        <v>286</v>
      </c>
      <c r="E1254" s="22" t="s">
        <v>289</v>
      </c>
      <c r="F1254" t="s">
        <v>290</v>
      </c>
      <c r="G1254" t="s">
        <v>247</v>
      </c>
    </row>
    <row r="1255" spans="1:12" x14ac:dyDescent="0.25">
      <c r="A1255">
        <v>2021</v>
      </c>
      <c r="B1255" s="8">
        <v>44278</v>
      </c>
      <c r="C1255" s="50">
        <v>1800</v>
      </c>
      <c r="D1255" t="s">
        <v>286</v>
      </c>
      <c r="E1255" s="22" t="s">
        <v>289</v>
      </c>
      <c r="F1255" t="s">
        <v>290</v>
      </c>
      <c r="G1255" t="s">
        <v>247</v>
      </c>
    </row>
    <row r="1256" spans="1:12" x14ac:dyDescent="0.25">
      <c r="A1256">
        <v>2021</v>
      </c>
      <c r="B1256" s="8">
        <v>44278</v>
      </c>
      <c r="C1256" s="50">
        <v>1900</v>
      </c>
      <c r="D1256" t="s">
        <v>286</v>
      </c>
      <c r="E1256" s="22" t="s">
        <v>289</v>
      </c>
      <c r="F1256" t="s">
        <v>290</v>
      </c>
      <c r="G1256" t="s">
        <v>247</v>
      </c>
    </row>
    <row r="1257" spans="1:12" x14ac:dyDescent="0.25">
      <c r="A1257">
        <v>2021</v>
      </c>
      <c r="B1257" s="8">
        <v>44278</v>
      </c>
      <c r="C1257" s="50">
        <v>2000</v>
      </c>
      <c r="D1257" t="s">
        <v>286</v>
      </c>
      <c r="E1257" s="22" t="s">
        <v>289</v>
      </c>
      <c r="F1257" t="s">
        <v>290</v>
      </c>
      <c r="G1257" t="s">
        <v>247</v>
      </c>
    </row>
    <row r="1258" spans="1:12" x14ac:dyDescent="0.25">
      <c r="A1258">
        <v>2021</v>
      </c>
      <c r="B1258" s="8">
        <v>44278</v>
      </c>
      <c r="C1258" s="50">
        <v>2100</v>
      </c>
      <c r="D1258" t="s">
        <v>286</v>
      </c>
      <c r="E1258" s="22" t="s">
        <v>289</v>
      </c>
      <c r="F1258" t="s">
        <v>290</v>
      </c>
      <c r="G1258" s="9">
        <v>0.88736111111111116</v>
      </c>
      <c r="H1258" t="s">
        <v>13</v>
      </c>
      <c r="I1258" s="13">
        <v>55.5</v>
      </c>
      <c r="J1258">
        <v>4222</v>
      </c>
      <c r="K1258" s="10">
        <v>6.6</v>
      </c>
      <c r="L1258">
        <v>1</v>
      </c>
    </row>
    <row r="1259" spans="1:12" x14ac:dyDescent="0.25">
      <c r="A1259">
        <v>2021</v>
      </c>
      <c r="B1259" s="8">
        <v>44278</v>
      </c>
      <c r="C1259" s="50">
        <v>2100</v>
      </c>
      <c r="D1259" t="s">
        <v>286</v>
      </c>
      <c r="E1259" s="22" t="s">
        <v>289</v>
      </c>
      <c r="F1259" t="s">
        <v>290</v>
      </c>
      <c r="G1259" s="9">
        <v>0.89203703703703707</v>
      </c>
      <c r="H1259" t="s">
        <v>13</v>
      </c>
      <c r="I1259" s="13">
        <v>86.4</v>
      </c>
      <c r="J1259">
        <v>5840</v>
      </c>
      <c r="K1259" s="10">
        <v>11.77</v>
      </c>
      <c r="L1259">
        <v>1</v>
      </c>
    </row>
    <row r="1260" spans="1:12" x14ac:dyDescent="0.25">
      <c r="A1260">
        <v>2021</v>
      </c>
      <c r="B1260" s="8">
        <v>44278</v>
      </c>
      <c r="C1260" s="50">
        <v>2100</v>
      </c>
      <c r="D1260" t="s">
        <v>286</v>
      </c>
      <c r="E1260" s="22" t="s">
        <v>289</v>
      </c>
      <c r="F1260" t="s">
        <v>290</v>
      </c>
      <c r="G1260" s="9">
        <v>0.89248842592592592</v>
      </c>
      <c r="H1260" t="s">
        <v>13</v>
      </c>
      <c r="I1260" s="13">
        <v>70.7</v>
      </c>
      <c r="J1260">
        <v>5995</v>
      </c>
      <c r="K1260" s="10">
        <v>11.73</v>
      </c>
      <c r="L1260">
        <v>1</v>
      </c>
    </row>
    <row r="1261" spans="1:12" x14ac:dyDescent="0.25">
      <c r="A1261">
        <v>2021</v>
      </c>
      <c r="B1261" s="8">
        <v>44278</v>
      </c>
      <c r="C1261" s="50">
        <v>2100</v>
      </c>
      <c r="D1261" t="s">
        <v>286</v>
      </c>
      <c r="E1261" s="22" t="s">
        <v>289</v>
      </c>
      <c r="F1261" t="s">
        <v>290</v>
      </c>
      <c r="G1261" s="9">
        <v>0.89497685185185183</v>
      </c>
      <c r="H1261" t="s">
        <v>13</v>
      </c>
      <c r="I1261" s="13">
        <v>56.3</v>
      </c>
      <c r="J1261">
        <v>6856</v>
      </c>
      <c r="K1261" s="10">
        <v>4.93</v>
      </c>
      <c r="L1261">
        <v>1</v>
      </c>
    </row>
    <row r="1262" spans="1:12" x14ac:dyDescent="0.25">
      <c r="A1262">
        <v>2021</v>
      </c>
      <c r="B1262" s="8">
        <v>44278</v>
      </c>
      <c r="C1262" s="50">
        <v>2200</v>
      </c>
      <c r="D1262" t="s">
        <v>286</v>
      </c>
      <c r="E1262" s="22" t="s">
        <v>289</v>
      </c>
      <c r="F1262" t="s">
        <v>290</v>
      </c>
      <c r="G1262" s="9">
        <v>0.93077546296296287</v>
      </c>
      <c r="H1262" t="s">
        <v>13</v>
      </c>
      <c r="I1262" s="13">
        <v>81.099999999999994</v>
      </c>
      <c r="J1262">
        <v>4853</v>
      </c>
      <c r="K1262" s="10">
        <v>13.98</v>
      </c>
      <c r="L1262">
        <v>1</v>
      </c>
    </row>
    <row r="1263" spans="1:12" x14ac:dyDescent="0.25">
      <c r="A1263">
        <v>2021</v>
      </c>
      <c r="B1263" s="8">
        <v>44278</v>
      </c>
      <c r="C1263" s="50">
        <v>2200</v>
      </c>
      <c r="D1263" t="s">
        <v>286</v>
      </c>
      <c r="E1263" s="22" t="s">
        <v>289</v>
      </c>
      <c r="F1263" t="s">
        <v>290</v>
      </c>
      <c r="G1263" s="9">
        <v>0.93079861111111117</v>
      </c>
      <c r="H1263" t="s">
        <v>13</v>
      </c>
      <c r="I1263" s="13">
        <v>75.2</v>
      </c>
      <c r="J1263">
        <v>4861</v>
      </c>
      <c r="K1263" s="10">
        <v>13.66</v>
      </c>
      <c r="L1263">
        <v>1</v>
      </c>
    </row>
    <row r="1264" spans="1:12" x14ac:dyDescent="0.25">
      <c r="A1264">
        <v>2021</v>
      </c>
      <c r="B1264" s="8">
        <v>44278</v>
      </c>
      <c r="C1264" s="50">
        <v>2200</v>
      </c>
      <c r="D1264" t="s">
        <v>286</v>
      </c>
      <c r="E1264" s="22" t="s">
        <v>289</v>
      </c>
      <c r="F1264" t="s">
        <v>290</v>
      </c>
      <c r="G1264" s="9">
        <v>0.93584490740740733</v>
      </c>
      <c r="H1264" t="s">
        <v>13</v>
      </c>
      <c r="I1264" s="13">
        <v>68.400000000000006</v>
      </c>
      <c r="J1264">
        <v>6605</v>
      </c>
      <c r="K1264" s="10">
        <v>13.23</v>
      </c>
      <c r="L1264">
        <v>1</v>
      </c>
    </row>
    <row r="1265" spans="1:12" x14ac:dyDescent="0.25">
      <c r="A1265">
        <v>2021</v>
      </c>
      <c r="B1265" s="8">
        <v>44278</v>
      </c>
      <c r="C1265" s="50">
        <v>2300</v>
      </c>
      <c r="D1265" t="s">
        <v>286</v>
      </c>
      <c r="E1265" s="22" t="s">
        <v>289</v>
      </c>
      <c r="F1265" t="s">
        <v>290</v>
      </c>
      <c r="G1265" s="9">
        <v>0.96096064814814808</v>
      </c>
      <c r="H1265" t="s">
        <v>13</v>
      </c>
      <c r="I1265" s="13">
        <v>71.2</v>
      </c>
      <c r="J1265">
        <v>882</v>
      </c>
      <c r="K1265" s="10">
        <v>13.24</v>
      </c>
      <c r="L1265">
        <v>1</v>
      </c>
    </row>
    <row r="1266" spans="1:12" x14ac:dyDescent="0.25">
      <c r="A1266">
        <v>2021</v>
      </c>
      <c r="B1266" s="8">
        <v>44278</v>
      </c>
      <c r="C1266" s="50">
        <v>2300</v>
      </c>
      <c r="D1266" t="s">
        <v>286</v>
      </c>
      <c r="E1266" s="22" t="s">
        <v>289</v>
      </c>
      <c r="F1266" t="s">
        <v>290</v>
      </c>
      <c r="G1266" s="9">
        <v>0.9677662037037037</v>
      </c>
      <c r="H1266" t="s">
        <v>13</v>
      </c>
      <c r="I1266" s="13">
        <v>74.2</v>
      </c>
      <c r="J1266">
        <v>3208</v>
      </c>
      <c r="K1266" s="10">
        <v>11.06</v>
      </c>
      <c r="L1266">
        <v>1</v>
      </c>
    </row>
    <row r="1267" spans="1:12" x14ac:dyDescent="0.25">
      <c r="A1267">
        <v>2021</v>
      </c>
      <c r="B1267" s="8">
        <v>44279</v>
      </c>
      <c r="C1267" s="50">
        <v>0</v>
      </c>
      <c r="D1267" t="s">
        <v>286</v>
      </c>
      <c r="E1267" s="22" t="s">
        <v>289</v>
      </c>
      <c r="F1267" t="s">
        <v>290</v>
      </c>
      <c r="G1267" s="9">
        <v>1.4039351851851851E-2</v>
      </c>
      <c r="H1267" t="s">
        <v>13</v>
      </c>
      <c r="I1267" s="13">
        <v>48.9</v>
      </c>
      <c r="J1267">
        <v>4813</v>
      </c>
      <c r="K1267" s="10">
        <v>14.49</v>
      </c>
      <c r="L1267">
        <v>1</v>
      </c>
    </row>
    <row r="1268" spans="1:12" x14ac:dyDescent="0.25">
      <c r="A1268">
        <v>2021</v>
      </c>
      <c r="B1268" s="8">
        <v>44279</v>
      </c>
      <c r="C1268" s="50">
        <v>100</v>
      </c>
      <c r="D1268" t="s">
        <v>286</v>
      </c>
      <c r="E1268" s="22" t="s">
        <v>289</v>
      </c>
      <c r="F1268" t="s">
        <v>290</v>
      </c>
      <c r="G1268" t="s">
        <v>247</v>
      </c>
    </row>
    <row r="1269" spans="1:12" x14ac:dyDescent="0.25">
      <c r="A1269">
        <v>2021</v>
      </c>
      <c r="B1269" s="8">
        <v>44279</v>
      </c>
      <c r="C1269" s="50">
        <v>200</v>
      </c>
      <c r="D1269" t="s">
        <v>286</v>
      </c>
      <c r="E1269" s="22" t="s">
        <v>289</v>
      </c>
      <c r="F1269" t="s">
        <v>290</v>
      </c>
      <c r="G1269" t="s">
        <v>247</v>
      </c>
    </row>
    <row r="1270" spans="1:12" x14ac:dyDescent="0.25">
      <c r="A1270">
        <v>2021</v>
      </c>
      <c r="B1270" s="8">
        <v>44279</v>
      </c>
      <c r="C1270" s="50">
        <v>300</v>
      </c>
      <c r="D1270" t="s">
        <v>286</v>
      </c>
      <c r="E1270" s="22" t="s">
        <v>289</v>
      </c>
      <c r="F1270" t="s">
        <v>290</v>
      </c>
      <c r="G1270" t="s">
        <v>247</v>
      </c>
    </row>
    <row r="1271" spans="1:12" x14ac:dyDescent="0.25">
      <c r="A1271">
        <v>2021</v>
      </c>
      <c r="B1271" s="8">
        <v>44279</v>
      </c>
      <c r="C1271" s="50">
        <v>400</v>
      </c>
      <c r="D1271" t="s">
        <v>286</v>
      </c>
      <c r="E1271" s="22" t="s">
        <v>289</v>
      </c>
      <c r="F1271" t="s">
        <v>290</v>
      </c>
      <c r="G1271" t="s">
        <v>247</v>
      </c>
    </row>
    <row r="1272" spans="1:12" x14ac:dyDescent="0.25">
      <c r="A1272">
        <v>2021</v>
      </c>
      <c r="B1272" s="8">
        <v>44279</v>
      </c>
      <c r="C1272" s="50">
        <v>500</v>
      </c>
      <c r="D1272" t="s">
        <v>286</v>
      </c>
      <c r="E1272" s="22" t="s">
        <v>289</v>
      </c>
      <c r="F1272" t="s">
        <v>290</v>
      </c>
      <c r="G1272" t="s">
        <v>247</v>
      </c>
    </row>
    <row r="1273" spans="1:12" x14ac:dyDescent="0.25">
      <c r="A1273">
        <v>2021</v>
      </c>
      <c r="B1273" s="8">
        <v>44279</v>
      </c>
      <c r="C1273" s="50">
        <v>600</v>
      </c>
      <c r="D1273" t="s">
        <v>286</v>
      </c>
      <c r="E1273" s="22" t="s">
        <v>289</v>
      </c>
      <c r="F1273" t="s">
        <v>290</v>
      </c>
      <c r="G1273" t="s">
        <v>247</v>
      </c>
    </row>
    <row r="1274" spans="1:12" x14ac:dyDescent="0.25">
      <c r="A1274">
        <v>2021</v>
      </c>
      <c r="B1274" s="8">
        <v>44279</v>
      </c>
      <c r="C1274" s="50">
        <v>700</v>
      </c>
      <c r="D1274" t="s">
        <v>286</v>
      </c>
      <c r="E1274" s="22" t="s">
        <v>289</v>
      </c>
      <c r="F1274" t="s">
        <v>290</v>
      </c>
      <c r="G1274" t="s">
        <v>247</v>
      </c>
    </row>
    <row r="1275" spans="1:12" x14ac:dyDescent="0.25">
      <c r="A1275">
        <v>2021</v>
      </c>
      <c r="B1275" s="8">
        <v>44279</v>
      </c>
      <c r="C1275" s="50">
        <v>800</v>
      </c>
      <c r="D1275" t="s">
        <v>286</v>
      </c>
      <c r="E1275" s="22" t="s">
        <v>289</v>
      </c>
      <c r="F1275" t="s">
        <v>290</v>
      </c>
      <c r="G1275" t="s">
        <v>247</v>
      </c>
    </row>
    <row r="1276" spans="1:12" x14ac:dyDescent="0.25">
      <c r="A1276">
        <v>2021</v>
      </c>
      <c r="B1276" s="8">
        <v>44279</v>
      </c>
      <c r="C1276" s="50">
        <v>900</v>
      </c>
      <c r="D1276" t="s">
        <v>286</v>
      </c>
      <c r="E1276" s="22" t="s">
        <v>289</v>
      </c>
      <c r="F1276" t="s">
        <v>290</v>
      </c>
      <c r="G1276" t="s">
        <v>247</v>
      </c>
    </row>
    <row r="1277" spans="1:12" x14ac:dyDescent="0.25">
      <c r="A1277">
        <v>2021</v>
      </c>
      <c r="B1277" s="8">
        <v>44279</v>
      </c>
      <c r="C1277" s="50">
        <v>1000</v>
      </c>
      <c r="D1277" t="s">
        <v>286</v>
      </c>
      <c r="E1277" s="22" t="s">
        <v>289</v>
      </c>
      <c r="F1277" t="s">
        <v>290</v>
      </c>
      <c r="G1277" t="s">
        <v>247</v>
      </c>
    </row>
    <row r="1278" spans="1:12" x14ac:dyDescent="0.25">
      <c r="A1278">
        <v>2021</v>
      </c>
      <c r="B1278" s="8">
        <v>44279</v>
      </c>
      <c r="C1278" s="50">
        <v>1100</v>
      </c>
      <c r="D1278" t="s">
        <v>286</v>
      </c>
      <c r="E1278" s="22" t="s">
        <v>289</v>
      </c>
      <c r="F1278" t="s">
        <v>290</v>
      </c>
      <c r="G1278" t="s">
        <v>247</v>
      </c>
    </row>
    <row r="1279" spans="1:12" x14ac:dyDescent="0.25">
      <c r="A1279">
        <v>2021</v>
      </c>
      <c r="B1279" s="8">
        <v>44279</v>
      </c>
      <c r="C1279" s="50">
        <v>1200</v>
      </c>
      <c r="D1279" t="s">
        <v>286</v>
      </c>
      <c r="E1279" s="22" t="s">
        <v>289</v>
      </c>
      <c r="F1279" t="s">
        <v>290</v>
      </c>
      <c r="G1279" t="s">
        <v>247</v>
      </c>
    </row>
    <row r="1280" spans="1:12" x14ac:dyDescent="0.25">
      <c r="A1280">
        <v>2021</v>
      </c>
      <c r="B1280" s="8">
        <v>44279</v>
      </c>
      <c r="C1280" s="50">
        <v>1300</v>
      </c>
      <c r="D1280" t="s">
        <v>286</v>
      </c>
      <c r="E1280" s="22" t="s">
        <v>289</v>
      </c>
      <c r="F1280" t="s">
        <v>290</v>
      </c>
      <c r="G1280" t="s">
        <v>247</v>
      </c>
    </row>
    <row r="1281" spans="1:12" x14ac:dyDescent="0.25">
      <c r="A1281">
        <v>2021</v>
      </c>
      <c r="B1281" s="8">
        <v>44279</v>
      </c>
      <c r="C1281" s="50">
        <v>1400</v>
      </c>
      <c r="D1281" t="s">
        <v>286</v>
      </c>
      <c r="E1281" s="22" t="s">
        <v>289</v>
      </c>
      <c r="F1281" t="s">
        <v>290</v>
      </c>
      <c r="G1281" t="s">
        <v>247</v>
      </c>
    </row>
    <row r="1282" spans="1:12" x14ac:dyDescent="0.25">
      <c r="A1282">
        <v>2021</v>
      </c>
      <c r="B1282" s="8">
        <v>44279</v>
      </c>
      <c r="C1282" s="50">
        <v>1500</v>
      </c>
      <c r="D1282" t="s">
        <v>286</v>
      </c>
      <c r="E1282" s="22" t="s">
        <v>289</v>
      </c>
      <c r="F1282" t="s">
        <v>290</v>
      </c>
      <c r="G1282" t="s">
        <v>247</v>
      </c>
    </row>
    <row r="1283" spans="1:12" x14ac:dyDescent="0.25">
      <c r="A1283">
        <v>2021</v>
      </c>
      <c r="B1283" s="8">
        <v>44279</v>
      </c>
      <c r="C1283" s="50">
        <v>1600</v>
      </c>
      <c r="D1283" t="s">
        <v>286</v>
      </c>
      <c r="E1283" s="22" t="s">
        <v>289</v>
      </c>
      <c r="F1283" t="s">
        <v>290</v>
      </c>
      <c r="G1283" t="s">
        <v>247</v>
      </c>
    </row>
    <row r="1284" spans="1:12" x14ac:dyDescent="0.25">
      <c r="A1284">
        <v>2021</v>
      </c>
      <c r="B1284" s="8">
        <v>44279</v>
      </c>
      <c r="C1284" s="50">
        <v>1700</v>
      </c>
      <c r="D1284" t="s">
        <v>286</v>
      </c>
      <c r="E1284" s="22" t="s">
        <v>289</v>
      </c>
      <c r="F1284" t="s">
        <v>290</v>
      </c>
      <c r="G1284" t="s">
        <v>247</v>
      </c>
    </row>
    <row r="1285" spans="1:12" x14ac:dyDescent="0.25">
      <c r="A1285">
        <v>2021</v>
      </c>
      <c r="B1285" s="8">
        <v>44279</v>
      </c>
      <c r="C1285" s="50">
        <v>1800</v>
      </c>
      <c r="D1285" t="s">
        <v>286</v>
      </c>
      <c r="E1285" s="22" t="s">
        <v>289</v>
      </c>
      <c r="F1285" t="s">
        <v>290</v>
      </c>
      <c r="G1285" t="s">
        <v>247</v>
      </c>
    </row>
    <row r="1286" spans="1:12" x14ac:dyDescent="0.25">
      <c r="A1286">
        <v>2021</v>
      </c>
      <c r="B1286" s="8">
        <v>44279</v>
      </c>
      <c r="C1286" s="50">
        <v>1900</v>
      </c>
      <c r="D1286" t="s">
        <v>286</v>
      </c>
      <c r="E1286" s="22" t="s">
        <v>289</v>
      </c>
      <c r="F1286" t="s">
        <v>290</v>
      </c>
      <c r="G1286" t="s">
        <v>247</v>
      </c>
    </row>
    <row r="1287" spans="1:12" x14ac:dyDescent="0.25">
      <c r="A1287">
        <v>2021</v>
      </c>
      <c r="B1287" s="8">
        <v>44279</v>
      </c>
      <c r="C1287" s="50">
        <v>2000</v>
      </c>
      <c r="D1287" t="s">
        <v>286</v>
      </c>
      <c r="E1287" s="22" t="s">
        <v>289</v>
      </c>
      <c r="F1287" t="s">
        <v>290</v>
      </c>
      <c r="G1287" t="s">
        <v>247</v>
      </c>
    </row>
    <row r="1288" spans="1:12" x14ac:dyDescent="0.25">
      <c r="A1288">
        <v>2021</v>
      </c>
      <c r="B1288" s="8">
        <v>44279</v>
      </c>
      <c r="C1288" s="50">
        <v>2100</v>
      </c>
      <c r="D1288" t="s">
        <v>286</v>
      </c>
      <c r="E1288" s="22" t="s">
        <v>289</v>
      </c>
      <c r="F1288" t="s">
        <v>290</v>
      </c>
      <c r="G1288" s="9">
        <v>0.89523148148148157</v>
      </c>
      <c r="H1288" t="s">
        <v>13</v>
      </c>
      <c r="I1288" s="13">
        <v>51.3</v>
      </c>
      <c r="J1288">
        <v>6947</v>
      </c>
      <c r="K1288" s="10">
        <v>16.95</v>
      </c>
      <c r="L1288">
        <v>1</v>
      </c>
    </row>
    <row r="1289" spans="1:12" x14ac:dyDescent="0.25">
      <c r="A1289">
        <v>2021</v>
      </c>
      <c r="B1289" s="8">
        <v>44279</v>
      </c>
      <c r="C1289" s="50">
        <v>2200</v>
      </c>
      <c r="D1289" t="s">
        <v>286</v>
      </c>
      <c r="E1289" s="22" t="s">
        <v>289</v>
      </c>
      <c r="F1289" t="s">
        <v>290</v>
      </c>
      <c r="G1289" t="s">
        <v>247</v>
      </c>
    </row>
    <row r="1290" spans="1:12" x14ac:dyDescent="0.25">
      <c r="A1290">
        <v>2021</v>
      </c>
      <c r="B1290" s="8">
        <v>44279</v>
      </c>
      <c r="C1290" s="50">
        <v>2300</v>
      </c>
      <c r="D1290" t="s">
        <v>286</v>
      </c>
      <c r="E1290" s="22" t="s">
        <v>289</v>
      </c>
      <c r="F1290" t="s">
        <v>290</v>
      </c>
      <c r="G1290" t="s">
        <v>247</v>
      </c>
    </row>
    <row r="1291" spans="1:12" x14ac:dyDescent="0.25">
      <c r="A1291">
        <v>2021</v>
      </c>
      <c r="B1291" s="8">
        <v>44280</v>
      </c>
      <c r="C1291" s="50">
        <v>0</v>
      </c>
      <c r="D1291" t="s">
        <v>286</v>
      </c>
      <c r="E1291" s="22" t="s">
        <v>289</v>
      </c>
      <c r="F1291" t="s">
        <v>290</v>
      </c>
      <c r="G1291" t="s">
        <v>247</v>
      </c>
    </row>
    <row r="1292" spans="1:12" x14ac:dyDescent="0.25">
      <c r="A1292">
        <v>2021</v>
      </c>
      <c r="B1292" s="8">
        <v>44280</v>
      </c>
      <c r="C1292" s="50">
        <v>100</v>
      </c>
      <c r="D1292" t="s">
        <v>286</v>
      </c>
      <c r="E1292" s="22" t="s">
        <v>289</v>
      </c>
      <c r="F1292" t="s">
        <v>290</v>
      </c>
      <c r="G1292" s="9">
        <v>4.9814814814814812E-2</v>
      </c>
      <c r="H1292" t="s">
        <v>13</v>
      </c>
      <c r="I1292" s="13">
        <v>81.400000000000006</v>
      </c>
      <c r="J1292">
        <v>2787</v>
      </c>
      <c r="K1292" s="10">
        <v>8.2100000000000009</v>
      </c>
      <c r="L1292">
        <v>1</v>
      </c>
    </row>
    <row r="1293" spans="1:12" x14ac:dyDescent="0.25">
      <c r="A1293">
        <v>2021</v>
      </c>
      <c r="B1293" s="8">
        <v>44280</v>
      </c>
      <c r="C1293" s="50">
        <v>100</v>
      </c>
      <c r="D1293" t="s">
        <v>286</v>
      </c>
      <c r="E1293" s="22" t="s">
        <v>289</v>
      </c>
      <c r="F1293" t="s">
        <v>290</v>
      </c>
      <c r="G1293" s="9">
        <v>4.987268518518518E-2</v>
      </c>
      <c r="H1293" t="s">
        <v>13</v>
      </c>
      <c r="I1293" s="13">
        <v>69</v>
      </c>
      <c r="J1293">
        <v>2805</v>
      </c>
      <c r="K1293" s="10">
        <v>9.4499999999999993</v>
      </c>
      <c r="L1293">
        <v>1</v>
      </c>
    </row>
    <row r="1294" spans="1:12" x14ac:dyDescent="0.25">
      <c r="A1294">
        <v>2021</v>
      </c>
      <c r="B1294" s="8">
        <v>44280</v>
      </c>
      <c r="C1294" s="50">
        <v>200</v>
      </c>
      <c r="D1294" t="s">
        <v>286</v>
      </c>
      <c r="E1294" s="22" t="s">
        <v>289</v>
      </c>
      <c r="F1294" t="s">
        <v>290</v>
      </c>
      <c r="G1294" t="s">
        <v>247</v>
      </c>
    </row>
    <row r="1295" spans="1:12" x14ac:dyDescent="0.25">
      <c r="A1295">
        <v>2021</v>
      </c>
      <c r="B1295" s="8">
        <v>44280</v>
      </c>
      <c r="C1295" s="50">
        <v>300</v>
      </c>
      <c r="D1295" t="s">
        <v>286</v>
      </c>
      <c r="E1295" s="22" t="s">
        <v>289</v>
      </c>
      <c r="F1295" t="s">
        <v>290</v>
      </c>
      <c r="G1295" s="9">
        <v>0.13085648148148149</v>
      </c>
      <c r="H1295" t="s">
        <v>13</v>
      </c>
      <c r="I1295" s="13">
        <v>78.3</v>
      </c>
      <c r="J1295">
        <v>2018</v>
      </c>
      <c r="K1295" s="10">
        <v>8.8800000000000008</v>
      </c>
      <c r="L1295">
        <v>1</v>
      </c>
    </row>
    <row r="1296" spans="1:12" x14ac:dyDescent="0.25">
      <c r="A1296">
        <v>2021</v>
      </c>
      <c r="B1296" s="8">
        <v>44280</v>
      </c>
      <c r="C1296" s="50">
        <v>300</v>
      </c>
      <c r="D1296" t="s">
        <v>286</v>
      </c>
      <c r="E1296" s="22" t="s">
        <v>289</v>
      </c>
      <c r="F1296" t="s">
        <v>290</v>
      </c>
      <c r="G1296" s="9">
        <v>0.13616898148148149</v>
      </c>
      <c r="H1296" t="s">
        <v>13</v>
      </c>
      <c r="I1296" s="13">
        <v>79.599999999999994</v>
      </c>
      <c r="J1296">
        <v>3852</v>
      </c>
      <c r="K1296" s="10">
        <v>15.27</v>
      </c>
      <c r="L1296">
        <v>1</v>
      </c>
    </row>
    <row r="1297" spans="1:12" x14ac:dyDescent="0.25">
      <c r="A1297">
        <v>2021</v>
      </c>
      <c r="B1297" s="8">
        <v>44280</v>
      </c>
      <c r="C1297" s="50">
        <v>400</v>
      </c>
      <c r="D1297" t="s">
        <v>286</v>
      </c>
      <c r="E1297" s="22" t="s">
        <v>289</v>
      </c>
      <c r="F1297" t="s">
        <v>290</v>
      </c>
      <c r="G1297" s="9">
        <v>0.17244212962962965</v>
      </c>
      <c r="H1297" t="s">
        <v>14</v>
      </c>
      <c r="I1297" s="13">
        <v>79.3</v>
      </c>
      <c r="J1297">
        <v>1989</v>
      </c>
      <c r="K1297" s="10">
        <v>10.82</v>
      </c>
      <c r="L1297">
        <v>1</v>
      </c>
    </row>
    <row r="1298" spans="1:12" x14ac:dyDescent="0.25">
      <c r="A1298">
        <v>2021</v>
      </c>
      <c r="B1298" s="8">
        <v>44280</v>
      </c>
      <c r="C1298" s="50">
        <v>500</v>
      </c>
      <c r="D1298" t="s">
        <v>286</v>
      </c>
      <c r="E1298" s="22" t="s">
        <v>289</v>
      </c>
      <c r="F1298" t="s">
        <v>290</v>
      </c>
      <c r="G1298" s="9">
        <v>0.22082175925925926</v>
      </c>
      <c r="H1298" t="s">
        <v>13</v>
      </c>
      <c r="I1298" s="13">
        <v>77.5</v>
      </c>
      <c r="J1298">
        <v>4310</v>
      </c>
      <c r="K1298" s="10">
        <v>3.19</v>
      </c>
      <c r="L1298">
        <v>1</v>
      </c>
    </row>
    <row r="1299" spans="1:12" x14ac:dyDescent="0.25">
      <c r="A1299">
        <v>2021</v>
      </c>
      <c r="B1299" s="8">
        <v>44280</v>
      </c>
      <c r="C1299" s="50">
        <v>600</v>
      </c>
      <c r="D1299" t="s">
        <v>286</v>
      </c>
      <c r="E1299" s="22" t="s">
        <v>289</v>
      </c>
      <c r="F1299" t="s">
        <v>290</v>
      </c>
      <c r="G1299" s="9">
        <v>0.25718750000000001</v>
      </c>
      <c r="H1299" t="s">
        <v>13</v>
      </c>
      <c r="I1299" s="13">
        <v>78.3</v>
      </c>
      <c r="J1299">
        <v>2473</v>
      </c>
      <c r="K1299" s="10">
        <v>3.23</v>
      </c>
      <c r="L1299">
        <v>1</v>
      </c>
    </row>
    <row r="1300" spans="1:12" x14ac:dyDescent="0.25">
      <c r="A1300">
        <v>2021</v>
      </c>
      <c r="B1300" s="8">
        <v>44280</v>
      </c>
      <c r="C1300" s="50">
        <v>600</v>
      </c>
      <c r="D1300" t="s">
        <v>286</v>
      </c>
      <c r="E1300" s="22" t="s">
        <v>289</v>
      </c>
      <c r="F1300" t="s">
        <v>290</v>
      </c>
      <c r="G1300" s="9">
        <v>0.25914351851851852</v>
      </c>
      <c r="H1300" t="s">
        <v>14</v>
      </c>
      <c r="I1300" s="13">
        <v>75.7</v>
      </c>
      <c r="J1300">
        <v>3145</v>
      </c>
      <c r="K1300" s="10">
        <v>15.28</v>
      </c>
      <c r="L1300">
        <v>1</v>
      </c>
    </row>
    <row r="1301" spans="1:12" x14ac:dyDescent="0.25">
      <c r="A1301">
        <v>2021</v>
      </c>
      <c r="B1301" s="8">
        <v>44280</v>
      </c>
      <c r="C1301" s="50">
        <v>600</v>
      </c>
      <c r="D1301" t="s">
        <v>286</v>
      </c>
      <c r="E1301" s="22" t="s">
        <v>289</v>
      </c>
      <c r="F1301" t="s">
        <v>290</v>
      </c>
      <c r="G1301" s="9">
        <v>0.27001157407407406</v>
      </c>
      <c r="H1301" t="s">
        <v>13</v>
      </c>
      <c r="I1301" s="13">
        <v>74</v>
      </c>
      <c r="J1301">
        <v>6589</v>
      </c>
      <c r="K1301" s="10">
        <v>12.94</v>
      </c>
      <c r="L1301">
        <v>1</v>
      </c>
    </row>
    <row r="1302" spans="1:12" x14ac:dyDescent="0.25">
      <c r="A1302">
        <v>2021</v>
      </c>
      <c r="B1302" s="8">
        <v>44280</v>
      </c>
      <c r="C1302" s="50">
        <v>700</v>
      </c>
      <c r="D1302" t="s">
        <v>286</v>
      </c>
      <c r="E1302" s="22" t="s">
        <v>289</v>
      </c>
      <c r="F1302" t="s">
        <v>290</v>
      </c>
      <c r="G1302" t="s">
        <v>247</v>
      </c>
    </row>
    <row r="1303" spans="1:12" x14ac:dyDescent="0.25">
      <c r="A1303">
        <v>2021</v>
      </c>
      <c r="B1303" s="8">
        <v>44280</v>
      </c>
      <c r="C1303" s="50">
        <v>800</v>
      </c>
      <c r="D1303" t="s">
        <v>286</v>
      </c>
      <c r="E1303" s="22" t="s">
        <v>289</v>
      </c>
      <c r="F1303" t="s">
        <v>290</v>
      </c>
      <c r="G1303" t="s">
        <v>247</v>
      </c>
    </row>
    <row r="1304" spans="1:12" x14ac:dyDescent="0.25">
      <c r="A1304">
        <v>2021</v>
      </c>
      <c r="B1304" s="8">
        <v>44280</v>
      </c>
      <c r="C1304" s="50">
        <v>900</v>
      </c>
      <c r="D1304" t="s">
        <v>286</v>
      </c>
      <c r="E1304" s="22" t="s">
        <v>289</v>
      </c>
      <c r="F1304" t="s">
        <v>290</v>
      </c>
      <c r="G1304" t="s">
        <v>247</v>
      </c>
    </row>
    <row r="1305" spans="1:12" x14ac:dyDescent="0.25">
      <c r="A1305">
        <v>2021</v>
      </c>
      <c r="B1305" s="8">
        <v>44280</v>
      </c>
      <c r="C1305" s="50">
        <v>1000</v>
      </c>
      <c r="D1305" t="s">
        <v>286</v>
      </c>
      <c r="E1305" s="22" t="s">
        <v>289</v>
      </c>
      <c r="F1305" t="s">
        <v>290</v>
      </c>
      <c r="G1305" t="s">
        <v>247</v>
      </c>
    </row>
    <row r="1306" spans="1:12" x14ac:dyDescent="0.25">
      <c r="A1306">
        <v>2021</v>
      </c>
      <c r="B1306" s="8">
        <v>44280</v>
      </c>
      <c r="C1306" s="50">
        <v>1100</v>
      </c>
      <c r="D1306" t="s">
        <v>286</v>
      </c>
      <c r="E1306" s="22" t="s">
        <v>289</v>
      </c>
      <c r="F1306" t="s">
        <v>290</v>
      </c>
      <c r="G1306" s="9">
        <v>0.46371527777777777</v>
      </c>
      <c r="H1306" t="s">
        <v>13</v>
      </c>
      <c r="I1306" s="13">
        <v>68.7</v>
      </c>
      <c r="J1306">
        <v>1525</v>
      </c>
      <c r="K1306" s="10">
        <v>10.17</v>
      </c>
      <c r="L1306">
        <v>1</v>
      </c>
    </row>
    <row r="1307" spans="1:12" x14ac:dyDescent="0.25">
      <c r="A1307">
        <v>2021</v>
      </c>
      <c r="B1307" s="8">
        <v>44280</v>
      </c>
      <c r="C1307" s="50">
        <v>1200</v>
      </c>
      <c r="D1307" t="s">
        <v>286</v>
      </c>
      <c r="E1307" s="22" t="s">
        <v>289</v>
      </c>
      <c r="F1307" t="s">
        <v>290</v>
      </c>
      <c r="G1307" t="s">
        <v>247</v>
      </c>
    </row>
    <row r="1308" spans="1:12" x14ac:dyDescent="0.25">
      <c r="A1308">
        <v>2021</v>
      </c>
      <c r="B1308" s="8">
        <v>44280</v>
      </c>
      <c r="C1308" s="50">
        <v>1300</v>
      </c>
      <c r="D1308" t="s">
        <v>286</v>
      </c>
      <c r="E1308" s="22" t="s">
        <v>289</v>
      </c>
      <c r="F1308" t="s">
        <v>290</v>
      </c>
      <c r="G1308" t="s">
        <v>247</v>
      </c>
    </row>
    <row r="1309" spans="1:12" x14ac:dyDescent="0.25">
      <c r="A1309">
        <v>2021</v>
      </c>
      <c r="B1309" s="8">
        <v>44280</v>
      </c>
      <c r="C1309" s="50">
        <v>1400</v>
      </c>
      <c r="D1309" t="s">
        <v>286</v>
      </c>
      <c r="E1309" s="22" t="s">
        <v>289</v>
      </c>
      <c r="F1309" t="s">
        <v>290</v>
      </c>
      <c r="G1309" s="9">
        <v>0.59054398148148146</v>
      </c>
      <c r="H1309" t="s">
        <v>14</v>
      </c>
      <c r="I1309" s="13">
        <v>56.6</v>
      </c>
      <c r="J1309">
        <v>2399</v>
      </c>
      <c r="K1309" s="10">
        <v>7.49</v>
      </c>
      <c r="L1309">
        <v>1</v>
      </c>
    </row>
    <row r="1310" spans="1:12" x14ac:dyDescent="0.25">
      <c r="A1310">
        <v>2021</v>
      </c>
      <c r="B1310" s="8">
        <v>44280</v>
      </c>
      <c r="C1310" s="50">
        <v>1500</v>
      </c>
      <c r="D1310" t="s">
        <v>286</v>
      </c>
      <c r="E1310" s="22" t="s">
        <v>289</v>
      </c>
      <c r="F1310" t="s">
        <v>290</v>
      </c>
      <c r="G1310" t="s">
        <v>247</v>
      </c>
    </row>
    <row r="1311" spans="1:12" x14ac:dyDescent="0.25">
      <c r="A1311">
        <v>2021</v>
      </c>
      <c r="B1311" s="8">
        <v>44280</v>
      </c>
      <c r="C1311" s="50">
        <v>1600</v>
      </c>
      <c r="D1311" t="s">
        <v>286</v>
      </c>
      <c r="E1311" s="22" t="s">
        <v>289</v>
      </c>
      <c r="F1311" t="s">
        <v>290</v>
      </c>
      <c r="G1311" t="s">
        <v>247</v>
      </c>
    </row>
    <row r="1312" spans="1:12" x14ac:dyDescent="0.25">
      <c r="A1312">
        <v>2021</v>
      </c>
      <c r="B1312" s="8">
        <v>44280</v>
      </c>
      <c r="C1312" s="50">
        <v>1700</v>
      </c>
      <c r="D1312" t="s">
        <v>286</v>
      </c>
      <c r="E1312" s="22" t="s">
        <v>289</v>
      </c>
      <c r="F1312" t="s">
        <v>290</v>
      </c>
      <c r="G1312" s="9">
        <v>0.71594907407407404</v>
      </c>
      <c r="H1312" t="s">
        <v>14</v>
      </c>
      <c r="I1312" s="13">
        <v>40.200000000000003</v>
      </c>
      <c r="J1312">
        <v>2486</v>
      </c>
      <c r="K1312" s="10">
        <v>12.65</v>
      </c>
      <c r="L1312">
        <v>1</v>
      </c>
    </row>
    <row r="1313" spans="1:13" x14ac:dyDescent="0.25">
      <c r="A1313">
        <v>2021</v>
      </c>
      <c r="B1313" s="8">
        <v>44280</v>
      </c>
      <c r="C1313" s="50">
        <v>1800</v>
      </c>
      <c r="D1313" t="s">
        <v>286</v>
      </c>
      <c r="E1313" s="22" t="s">
        <v>289</v>
      </c>
      <c r="F1313" t="s">
        <v>290</v>
      </c>
      <c r="G1313" t="s">
        <v>247</v>
      </c>
    </row>
    <row r="1314" spans="1:13" x14ac:dyDescent="0.25">
      <c r="A1314">
        <v>2021</v>
      </c>
      <c r="B1314" s="8">
        <v>44280</v>
      </c>
      <c r="C1314" s="50">
        <v>1900</v>
      </c>
      <c r="D1314" t="s">
        <v>286</v>
      </c>
      <c r="E1314" s="22" t="s">
        <v>289</v>
      </c>
      <c r="F1314" t="s">
        <v>290</v>
      </c>
      <c r="G1314" t="s">
        <v>247</v>
      </c>
    </row>
    <row r="1315" spans="1:13" x14ac:dyDescent="0.25">
      <c r="A1315">
        <v>2021</v>
      </c>
      <c r="B1315" s="8">
        <v>44280</v>
      </c>
      <c r="C1315" s="50">
        <v>2000</v>
      </c>
      <c r="D1315" t="s">
        <v>286</v>
      </c>
      <c r="E1315" s="22" t="s">
        <v>289</v>
      </c>
      <c r="F1315" t="s">
        <v>290</v>
      </c>
      <c r="G1315" s="9">
        <v>0.84349537037037037</v>
      </c>
      <c r="H1315" t="s">
        <v>14</v>
      </c>
      <c r="I1315" s="13">
        <v>75.2</v>
      </c>
      <c r="J1315">
        <v>3341</v>
      </c>
      <c r="K1315" s="10">
        <v>5.53</v>
      </c>
      <c r="L1315">
        <v>1</v>
      </c>
    </row>
    <row r="1316" spans="1:13" x14ac:dyDescent="0.25">
      <c r="A1316">
        <v>2021</v>
      </c>
      <c r="B1316" s="8">
        <v>44280</v>
      </c>
      <c r="C1316" s="50">
        <v>2000</v>
      </c>
      <c r="D1316" t="s">
        <v>286</v>
      </c>
      <c r="E1316" s="22" t="s">
        <v>289</v>
      </c>
      <c r="F1316" t="s">
        <v>290</v>
      </c>
      <c r="G1316" s="9">
        <v>0.84696759259259258</v>
      </c>
      <c r="H1316" t="s">
        <v>13</v>
      </c>
      <c r="I1316" s="13">
        <v>70</v>
      </c>
      <c r="J1316">
        <v>4501</v>
      </c>
      <c r="K1316" s="10">
        <v>12.37</v>
      </c>
      <c r="L1316">
        <v>1</v>
      </c>
    </row>
    <row r="1317" spans="1:13" x14ac:dyDescent="0.25">
      <c r="A1317">
        <v>2021</v>
      </c>
      <c r="B1317" s="8">
        <v>44280</v>
      </c>
      <c r="C1317" s="50">
        <v>2100</v>
      </c>
      <c r="D1317" t="s">
        <v>286</v>
      </c>
      <c r="E1317" s="22" t="s">
        <v>289</v>
      </c>
      <c r="F1317" t="s">
        <v>290</v>
      </c>
      <c r="G1317" s="9">
        <v>0.88237268518518519</v>
      </c>
      <c r="H1317" t="s">
        <v>14</v>
      </c>
      <c r="I1317" s="13">
        <v>64.599999999999994</v>
      </c>
      <c r="J1317">
        <v>2441</v>
      </c>
      <c r="K1317" s="10">
        <v>9.59</v>
      </c>
      <c r="L1317">
        <v>1</v>
      </c>
    </row>
    <row r="1318" spans="1:13" x14ac:dyDescent="0.25">
      <c r="A1318">
        <v>2021</v>
      </c>
      <c r="B1318" s="8">
        <v>44280</v>
      </c>
      <c r="C1318" s="50">
        <v>2100</v>
      </c>
      <c r="D1318" t="s">
        <v>286</v>
      </c>
      <c r="E1318" s="22" t="s">
        <v>289</v>
      </c>
      <c r="F1318" t="s">
        <v>290</v>
      </c>
      <c r="G1318" s="9">
        <v>0.8855439814814815</v>
      </c>
      <c r="H1318" t="s">
        <v>13</v>
      </c>
      <c r="I1318" s="13">
        <v>71.599999999999994</v>
      </c>
      <c r="J1318">
        <v>3502</v>
      </c>
      <c r="K1318" s="10">
        <v>10.92</v>
      </c>
      <c r="L1318">
        <v>1</v>
      </c>
    </row>
    <row r="1319" spans="1:13" x14ac:dyDescent="0.25">
      <c r="A1319">
        <v>2021</v>
      </c>
      <c r="B1319" s="8">
        <v>44280</v>
      </c>
      <c r="C1319" s="50">
        <v>2200</v>
      </c>
      <c r="D1319" t="s">
        <v>286</v>
      </c>
      <c r="E1319" s="22" t="s">
        <v>289</v>
      </c>
      <c r="F1319" t="s">
        <v>290</v>
      </c>
      <c r="G1319" s="9">
        <v>0.93511574074074078</v>
      </c>
      <c r="H1319" t="s">
        <v>13</v>
      </c>
      <c r="I1319" s="13">
        <v>72.599999999999994</v>
      </c>
      <c r="J1319">
        <v>6208</v>
      </c>
      <c r="K1319" s="10">
        <v>14.3</v>
      </c>
      <c r="L1319">
        <v>1</v>
      </c>
    </row>
    <row r="1320" spans="1:13" x14ac:dyDescent="0.25">
      <c r="A1320">
        <v>2021</v>
      </c>
      <c r="B1320" s="8">
        <v>44280</v>
      </c>
      <c r="C1320" s="50">
        <v>2300</v>
      </c>
      <c r="D1320" t="s">
        <v>286</v>
      </c>
      <c r="E1320" s="22" t="s">
        <v>289</v>
      </c>
      <c r="F1320" t="s">
        <v>290</v>
      </c>
      <c r="G1320" t="s">
        <v>247</v>
      </c>
    </row>
    <row r="1321" spans="1:13" x14ac:dyDescent="0.25">
      <c r="A1321">
        <v>2021</v>
      </c>
      <c r="B1321" s="8">
        <v>44281</v>
      </c>
      <c r="C1321" s="50">
        <v>0</v>
      </c>
      <c r="D1321" t="s">
        <v>286</v>
      </c>
      <c r="E1321" s="22" t="s">
        <v>289</v>
      </c>
      <c r="F1321" t="s">
        <v>291</v>
      </c>
      <c r="G1321" t="s">
        <v>247</v>
      </c>
    </row>
    <row r="1322" spans="1:13" x14ac:dyDescent="0.25">
      <c r="A1322">
        <v>2021</v>
      </c>
      <c r="B1322" s="8">
        <v>44281</v>
      </c>
      <c r="C1322" s="50">
        <v>100</v>
      </c>
      <c r="D1322" t="s">
        <v>286</v>
      </c>
      <c r="E1322" s="22" t="s">
        <v>289</v>
      </c>
      <c r="F1322" t="s">
        <v>291</v>
      </c>
      <c r="G1322" t="s">
        <v>247</v>
      </c>
    </row>
    <row r="1323" spans="1:13" x14ac:dyDescent="0.25">
      <c r="A1323">
        <v>2021</v>
      </c>
      <c r="B1323" s="8">
        <v>44281</v>
      </c>
      <c r="C1323" s="50">
        <v>200</v>
      </c>
      <c r="D1323" t="s">
        <v>286</v>
      </c>
      <c r="E1323" s="22" t="s">
        <v>289</v>
      </c>
      <c r="F1323" t="s">
        <v>291</v>
      </c>
      <c r="G1323" s="9">
        <v>9.7893518518518519E-2</v>
      </c>
      <c r="H1323" t="s">
        <v>14</v>
      </c>
      <c r="I1323" s="13">
        <v>66.099999999999994</v>
      </c>
      <c r="J1323">
        <v>4897</v>
      </c>
      <c r="K1323" s="10">
        <v>11.31</v>
      </c>
      <c r="L1323">
        <v>1</v>
      </c>
      <c r="M1323" s="22" t="s">
        <v>96</v>
      </c>
    </row>
    <row r="1324" spans="1:13" x14ac:dyDescent="0.25">
      <c r="A1324">
        <v>2021</v>
      </c>
      <c r="B1324" s="8">
        <v>44281</v>
      </c>
      <c r="C1324" s="50">
        <v>300</v>
      </c>
      <c r="D1324" t="s">
        <v>286</v>
      </c>
      <c r="E1324" s="22" t="s">
        <v>289</v>
      </c>
      <c r="F1324" t="s">
        <v>291</v>
      </c>
      <c r="G1324" s="9">
        <v>0.13192129629629631</v>
      </c>
      <c r="H1324" t="s">
        <v>14</v>
      </c>
      <c r="I1324" s="13">
        <v>69.8</v>
      </c>
      <c r="J1324">
        <v>2333</v>
      </c>
      <c r="K1324" s="10">
        <v>10.42</v>
      </c>
      <c r="L1324">
        <v>1</v>
      </c>
      <c r="M1324" s="22" t="s">
        <v>97</v>
      </c>
    </row>
    <row r="1325" spans="1:13" x14ac:dyDescent="0.25">
      <c r="A1325">
        <v>2021</v>
      </c>
      <c r="B1325" s="8">
        <v>44281</v>
      </c>
      <c r="C1325" s="50">
        <v>300</v>
      </c>
      <c r="D1325" t="s">
        <v>286</v>
      </c>
      <c r="E1325" s="22" t="s">
        <v>289</v>
      </c>
      <c r="F1325" t="s">
        <v>291</v>
      </c>
      <c r="G1325" s="9">
        <v>0.14456018518518518</v>
      </c>
      <c r="H1325" t="s">
        <v>13</v>
      </c>
      <c r="I1325" s="13">
        <v>69.599999999999994</v>
      </c>
      <c r="J1325">
        <v>6530</v>
      </c>
      <c r="K1325" s="10">
        <v>9.1199999999999992</v>
      </c>
      <c r="L1325">
        <v>1</v>
      </c>
      <c r="M1325" s="22" t="s">
        <v>98</v>
      </c>
    </row>
    <row r="1326" spans="1:13" x14ac:dyDescent="0.25">
      <c r="A1326">
        <v>2021</v>
      </c>
      <c r="B1326" s="8">
        <v>44281</v>
      </c>
      <c r="C1326" s="50">
        <v>400</v>
      </c>
      <c r="D1326" t="s">
        <v>286</v>
      </c>
      <c r="E1326" s="22" t="s">
        <v>289</v>
      </c>
      <c r="F1326" t="s">
        <v>291</v>
      </c>
      <c r="G1326" t="s">
        <v>247</v>
      </c>
    </row>
    <row r="1327" spans="1:13" x14ac:dyDescent="0.25">
      <c r="A1327">
        <v>2021</v>
      </c>
      <c r="B1327" s="8">
        <v>44281</v>
      </c>
      <c r="C1327" s="50">
        <v>500</v>
      </c>
      <c r="D1327" t="s">
        <v>286</v>
      </c>
      <c r="E1327" s="22" t="s">
        <v>289</v>
      </c>
      <c r="F1327" t="s">
        <v>291</v>
      </c>
      <c r="G1327" t="s">
        <v>247</v>
      </c>
    </row>
    <row r="1328" spans="1:13" x14ac:dyDescent="0.25">
      <c r="A1328">
        <v>2021</v>
      </c>
      <c r="B1328" s="8">
        <v>44281</v>
      </c>
      <c r="C1328" s="50">
        <v>600</v>
      </c>
      <c r="D1328" t="s">
        <v>286</v>
      </c>
      <c r="E1328" s="22" t="s">
        <v>289</v>
      </c>
      <c r="F1328" t="s">
        <v>291</v>
      </c>
      <c r="G1328" s="9">
        <v>0.26209490740740743</v>
      </c>
      <c r="H1328" t="s">
        <v>14</v>
      </c>
      <c r="I1328" s="13">
        <v>64.8</v>
      </c>
      <c r="J1328">
        <v>4093</v>
      </c>
      <c r="K1328" s="10">
        <v>10.89</v>
      </c>
      <c r="L1328">
        <v>1</v>
      </c>
      <c r="M1328" s="22" t="s">
        <v>99</v>
      </c>
    </row>
    <row r="1329" spans="1:13" x14ac:dyDescent="0.25">
      <c r="A1329">
        <v>2021</v>
      </c>
      <c r="B1329" s="8">
        <v>44281</v>
      </c>
      <c r="C1329" s="50">
        <v>700</v>
      </c>
      <c r="D1329" t="s">
        <v>286</v>
      </c>
      <c r="E1329" s="22" t="s">
        <v>289</v>
      </c>
      <c r="F1329" t="s">
        <v>291</v>
      </c>
      <c r="G1329" t="s">
        <v>247</v>
      </c>
    </row>
    <row r="1330" spans="1:13" x14ac:dyDescent="0.25">
      <c r="A1330">
        <v>2021</v>
      </c>
      <c r="B1330" s="8">
        <v>44281</v>
      </c>
      <c r="C1330" s="50">
        <v>800</v>
      </c>
      <c r="D1330" t="s">
        <v>286</v>
      </c>
      <c r="E1330" s="22" t="s">
        <v>289</v>
      </c>
      <c r="F1330" t="s">
        <v>291</v>
      </c>
      <c r="G1330" t="s">
        <v>247</v>
      </c>
    </row>
    <row r="1331" spans="1:13" x14ac:dyDescent="0.25">
      <c r="A1331">
        <v>2021</v>
      </c>
      <c r="B1331" s="8">
        <v>44281</v>
      </c>
      <c r="C1331" s="50">
        <v>900</v>
      </c>
      <c r="D1331" t="s">
        <v>286</v>
      </c>
      <c r="E1331" s="22" t="s">
        <v>289</v>
      </c>
      <c r="F1331" t="s">
        <v>291</v>
      </c>
      <c r="G1331" t="s">
        <v>247</v>
      </c>
    </row>
    <row r="1332" spans="1:13" x14ac:dyDescent="0.25">
      <c r="A1332">
        <v>2021</v>
      </c>
      <c r="B1332" s="8">
        <v>44281</v>
      </c>
      <c r="C1332" s="50">
        <v>1000</v>
      </c>
      <c r="D1332" t="s">
        <v>286</v>
      </c>
      <c r="E1332" s="22" t="s">
        <v>289</v>
      </c>
      <c r="F1332" t="s">
        <v>291</v>
      </c>
      <c r="G1332" t="s">
        <v>247</v>
      </c>
    </row>
    <row r="1333" spans="1:13" x14ac:dyDescent="0.25">
      <c r="A1333">
        <v>2021</v>
      </c>
      <c r="B1333" s="8">
        <v>44281</v>
      </c>
      <c r="C1333" s="50">
        <v>1100</v>
      </c>
      <c r="D1333" t="s">
        <v>286</v>
      </c>
      <c r="E1333" s="22" t="s">
        <v>289</v>
      </c>
      <c r="F1333" t="s">
        <v>291</v>
      </c>
      <c r="G1333" t="s">
        <v>247</v>
      </c>
    </row>
    <row r="1334" spans="1:13" x14ac:dyDescent="0.25">
      <c r="A1334">
        <v>2021</v>
      </c>
      <c r="B1334" s="8">
        <v>44281</v>
      </c>
      <c r="C1334" s="50">
        <v>1200</v>
      </c>
      <c r="D1334" t="s">
        <v>286</v>
      </c>
      <c r="E1334" s="22" t="s">
        <v>289</v>
      </c>
      <c r="F1334" t="s">
        <v>291</v>
      </c>
      <c r="G1334" t="s">
        <v>247</v>
      </c>
    </row>
    <row r="1335" spans="1:13" x14ac:dyDescent="0.25">
      <c r="A1335">
        <v>2021</v>
      </c>
      <c r="B1335" s="8">
        <v>44281</v>
      </c>
      <c r="C1335" s="50">
        <v>1300</v>
      </c>
      <c r="D1335" t="s">
        <v>286</v>
      </c>
      <c r="E1335" s="22" t="s">
        <v>289</v>
      </c>
      <c r="F1335" t="s">
        <v>291</v>
      </c>
      <c r="G1335" t="s">
        <v>247</v>
      </c>
      <c r="M1335" s="22" t="s">
        <v>100</v>
      </c>
    </row>
    <row r="1336" spans="1:13" x14ac:dyDescent="0.25">
      <c r="A1336">
        <v>2021</v>
      </c>
      <c r="B1336" s="8">
        <v>44281</v>
      </c>
      <c r="C1336" s="50">
        <v>1400</v>
      </c>
      <c r="D1336" t="s">
        <v>286</v>
      </c>
      <c r="E1336" s="22" t="s">
        <v>289</v>
      </c>
      <c r="F1336" t="s">
        <v>291</v>
      </c>
      <c r="G1336" t="s">
        <v>247</v>
      </c>
    </row>
    <row r="1337" spans="1:13" x14ac:dyDescent="0.25">
      <c r="A1337">
        <v>2021</v>
      </c>
      <c r="B1337" s="8">
        <v>44281</v>
      </c>
      <c r="C1337" s="50">
        <v>1500</v>
      </c>
      <c r="D1337" t="s">
        <v>286</v>
      </c>
      <c r="E1337" s="22" t="s">
        <v>289</v>
      </c>
      <c r="F1337" t="s">
        <v>291</v>
      </c>
      <c r="G1337" t="s">
        <v>247</v>
      </c>
    </row>
    <row r="1338" spans="1:13" x14ac:dyDescent="0.25">
      <c r="A1338">
        <v>2021</v>
      </c>
      <c r="B1338" s="8">
        <v>44281</v>
      </c>
      <c r="C1338" s="50">
        <v>1600</v>
      </c>
      <c r="D1338" t="s">
        <v>286</v>
      </c>
      <c r="E1338" s="22" t="s">
        <v>289</v>
      </c>
      <c r="F1338" t="s">
        <v>291</v>
      </c>
      <c r="G1338" s="9">
        <v>0.68518518518518512</v>
      </c>
      <c r="H1338" t="s">
        <v>13</v>
      </c>
      <c r="I1338" s="13">
        <v>62</v>
      </c>
      <c r="J1338">
        <v>5780</v>
      </c>
      <c r="K1338" s="10">
        <v>10</v>
      </c>
      <c r="L1338">
        <v>1</v>
      </c>
      <c r="M1338" s="22" t="s">
        <v>101</v>
      </c>
    </row>
    <row r="1339" spans="1:13" x14ac:dyDescent="0.25">
      <c r="A1339">
        <v>2021</v>
      </c>
      <c r="B1339" s="8">
        <v>44281</v>
      </c>
      <c r="C1339" s="50">
        <v>1700</v>
      </c>
      <c r="D1339" t="s">
        <v>286</v>
      </c>
      <c r="E1339" s="22" t="s">
        <v>289</v>
      </c>
      <c r="F1339" t="s">
        <v>291</v>
      </c>
      <c r="G1339" s="9">
        <v>0.71743055555555557</v>
      </c>
      <c r="H1339" t="s">
        <v>13</v>
      </c>
      <c r="I1339" s="13">
        <v>52.3</v>
      </c>
      <c r="J1339">
        <v>2876</v>
      </c>
      <c r="K1339" s="10">
        <v>3.98</v>
      </c>
      <c r="L1339">
        <v>1</v>
      </c>
    </row>
    <row r="1340" spans="1:13" x14ac:dyDescent="0.25">
      <c r="A1340">
        <v>2021</v>
      </c>
      <c r="B1340" s="8">
        <v>44281</v>
      </c>
      <c r="C1340" s="50">
        <v>1800</v>
      </c>
      <c r="D1340" t="s">
        <v>286</v>
      </c>
      <c r="E1340" s="22" t="s">
        <v>289</v>
      </c>
      <c r="F1340" t="s">
        <v>291</v>
      </c>
      <c r="G1340" t="s">
        <v>247</v>
      </c>
    </row>
    <row r="1341" spans="1:13" x14ac:dyDescent="0.25">
      <c r="A1341">
        <v>2021</v>
      </c>
      <c r="B1341" s="8">
        <v>44281</v>
      </c>
      <c r="C1341" s="50">
        <v>1900</v>
      </c>
      <c r="D1341" t="s">
        <v>286</v>
      </c>
      <c r="E1341" s="22" t="s">
        <v>289</v>
      </c>
      <c r="F1341" t="s">
        <v>291</v>
      </c>
      <c r="G1341" t="s">
        <v>247</v>
      </c>
      <c r="M1341" s="22" t="s">
        <v>102</v>
      </c>
    </row>
    <row r="1342" spans="1:13" x14ac:dyDescent="0.25">
      <c r="A1342">
        <v>2021</v>
      </c>
      <c r="B1342" s="8">
        <v>44281</v>
      </c>
      <c r="C1342" s="50">
        <v>2000</v>
      </c>
      <c r="D1342" t="s">
        <v>286</v>
      </c>
      <c r="E1342" s="22" t="s">
        <v>289</v>
      </c>
      <c r="F1342" t="s">
        <v>291</v>
      </c>
      <c r="G1342" t="s">
        <v>247</v>
      </c>
    </row>
    <row r="1343" spans="1:13" x14ac:dyDescent="0.25">
      <c r="A1343">
        <v>2021</v>
      </c>
      <c r="B1343" s="8">
        <v>44281</v>
      </c>
      <c r="C1343" s="50">
        <v>2100</v>
      </c>
      <c r="D1343" t="s">
        <v>286</v>
      </c>
      <c r="E1343" s="22" t="s">
        <v>289</v>
      </c>
      <c r="F1343" t="s">
        <v>291</v>
      </c>
      <c r="G1343" s="9">
        <v>0.87802083333333336</v>
      </c>
      <c r="H1343" t="s">
        <v>14</v>
      </c>
      <c r="I1343" s="13">
        <v>83</v>
      </c>
      <c r="J1343">
        <v>1022</v>
      </c>
      <c r="K1343" s="10">
        <v>14.49</v>
      </c>
      <c r="L1343">
        <v>1</v>
      </c>
    </row>
    <row r="1344" spans="1:13" x14ac:dyDescent="0.25">
      <c r="A1344">
        <v>2021</v>
      </c>
      <c r="B1344" s="8">
        <v>44281</v>
      </c>
      <c r="C1344" s="50">
        <v>2100</v>
      </c>
      <c r="D1344" t="s">
        <v>286</v>
      </c>
      <c r="E1344" s="22" t="s">
        <v>289</v>
      </c>
      <c r="F1344" t="s">
        <v>291</v>
      </c>
      <c r="G1344" s="9">
        <v>0.87836805555555564</v>
      </c>
      <c r="H1344" t="s">
        <v>13</v>
      </c>
      <c r="I1344" s="13">
        <v>72.8</v>
      </c>
      <c r="J1344">
        <v>1138</v>
      </c>
      <c r="K1344" s="10">
        <v>11.08</v>
      </c>
      <c r="L1344">
        <v>1</v>
      </c>
    </row>
    <row r="1345" spans="1:13" x14ac:dyDescent="0.25">
      <c r="A1345">
        <v>2021</v>
      </c>
      <c r="B1345" s="8">
        <v>44281</v>
      </c>
      <c r="C1345" s="50">
        <v>2200</v>
      </c>
      <c r="D1345" t="s">
        <v>286</v>
      </c>
      <c r="E1345" s="22" t="s">
        <v>289</v>
      </c>
      <c r="F1345" t="s">
        <v>291</v>
      </c>
      <c r="G1345" t="s">
        <v>247</v>
      </c>
    </row>
    <row r="1346" spans="1:13" x14ac:dyDescent="0.25">
      <c r="A1346">
        <v>2021</v>
      </c>
      <c r="B1346" s="8">
        <v>44281</v>
      </c>
      <c r="C1346" s="50">
        <v>2300</v>
      </c>
      <c r="D1346" t="s">
        <v>286</v>
      </c>
      <c r="E1346" s="22" t="s">
        <v>289</v>
      </c>
      <c r="F1346" t="s">
        <v>291</v>
      </c>
      <c r="G1346" t="s">
        <v>247</v>
      </c>
    </row>
    <row r="1347" spans="1:13" x14ac:dyDescent="0.25">
      <c r="A1347">
        <v>2021</v>
      </c>
      <c r="B1347" s="8">
        <v>44282</v>
      </c>
      <c r="C1347" s="50">
        <v>0</v>
      </c>
      <c r="D1347" t="s">
        <v>286</v>
      </c>
      <c r="E1347" s="22" t="s">
        <v>289</v>
      </c>
      <c r="F1347" t="s">
        <v>291</v>
      </c>
      <c r="G1347" t="s">
        <v>247</v>
      </c>
    </row>
    <row r="1348" spans="1:13" x14ac:dyDescent="0.25">
      <c r="A1348">
        <v>2021</v>
      </c>
      <c r="B1348" s="8">
        <v>44282</v>
      </c>
      <c r="C1348" s="50">
        <v>100</v>
      </c>
      <c r="D1348" t="s">
        <v>286</v>
      </c>
      <c r="E1348" s="22" t="s">
        <v>289</v>
      </c>
      <c r="F1348" t="s">
        <v>291</v>
      </c>
      <c r="G1348" s="9">
        <v>5.019675925925926E-2</v>
      </c>
      <c r="H1348" t="s">
        <v>13</v>
      </c>
      <c r="I1348" s="13">
        <v>68</v>
      </c>
      <c r="J1348">
        <v>2852</v>
      </c>
      <c r="K1348" s="10">
        <v>14.39</v>
      </c>
      <c r="L1348">
        <v>1</v>
      </c>
    </row>
    <row r="1349" spans="1:13" x14ac:dyDescent="0.25">
      <c r="A1349">
        <v>2021</v>
      </c>
      <c r="B1349" s="8">
        <v>44282</v>
      </c>
      <c r="C1349" s="50">
        <v>100</v>
      </c>
      <c r="D1349" t="s">
        <v>286</v>
      </c>
      <c r="E1349" s="22" t="s">
        <v>289</v>
      </c>
      <c r="F1349" t="s">
        <v>291</v>
      </c>
      <c r="G1349" s="9">
        <v>5.4444444444444441E-2</v>
      </c>
      <c r="H1349" t="s">
        <v>13</v>
      </c>
      <c r="I1349" s="13">
        <v>72.7</v>
      </c>
      <c r="J1349">
        <v>4248</v>
      </c>
      <c r="K1349" s="10">
        <v>12.53</v>
      </c>
      <c r="L1349">
        <v>1</v>
      </c>
      <c r="M1349" s="22" t="s">
        <v>107</v>
      </c>
    </row>
    <row r="1350" spans="1:13" x14ac:dyDescent="0.25">
      <c r="A1350">
        <v>2021</v>
      </c>
      <c r="B1350" s="8">
        <v>44282</v>
      </c>
      <c r="C1350" s="50">
        <v>200</v>
      </c>
      <c r="D1350" t="s">
        <v>286</v>
      </c>
      <c r="E1350" s="22" t="s">
        <v>289</v>
      </c>
      <c r="F1350" t="s">
        <v>291</v>
      </c>
      <c r="G1350" s="9">
        <v>0.10300925925925926</v>
      </c>
      <c r="H1350" t="s">
        <v>13</v>
      </c>
      <c r="I1350" s="13">
        <v>69.099999999999994</v>
      </c>
      <c r="J1350">
        <v>6448</v>
      </c>
      <c r="K1350" s="10">
        <v>14.96</v>
      </c>
      <c r="L1350">
        <v>1</v>
      </c>
      <c r="M1350" s="22" t="s">
        <v>108</v>
      </c>
    </row>
    <row r="1351" spans="1:13" x14ac:dyDescent="0.25">
      <c r="A1351">
        <v>2021</v>
      </c>
      <c r="B1351" s="8">
        <v>44282</v>
      </c>
      <c r="C1351" s="50">
        <v>300</v>
      </c>
      <c r="D1351" t="s">
        <v>286</v>
      </c>
      <c r="E1351" s="22" t="s">
        <v>289</v>
      </c>
      <c r="F1351" t="s">
        <v>291</v>
      </c>
      <c r="G1351" s="9">
        <v>0.13825231481481481</v>
      </c>
      <c r="H1351" t="s">
        <v>13</v>
      </c>
      <c r="I1351" s="13">
        <v>89.1</v>
      </c>
      <c r="J1351">
        <v>4391</v>
      </c>
      <c r="K1351" s="10">
        <v>3.47</v>
      </c>
      <c r="L1351">
        <v>1</v>
      </c>
    </row>
    <row r="1352" spans="1:13" x14ac:dyDescent="0.25">
      <c r="A1352">
        <v>2021</v>
      </c>
      <c r="B1352" s="8">
        <v>44282</v>
      </c>
      <c r="C1352" s="50">
        <v>400</v>
      </c>
      <c r="D1352" t="s">
        <v>286</v>
      </c>
      <c r="E1352" s="22" t="s">
        <v>289</v>
      </c>
      <c r="F1352" t="s">
        <v>291</v>
      </c>
      <c r="G1352" s="9">
        <v>0.17282407407407407</v>
      </c>
      <c r="H1352" t="s">
        <v>13</v>
      </c>
      <c r="I1352" s="13">
        <v>72.8</v>
      </c>
      <c r="J1352">
        <v>2089</v>
      </c>
      <c r="K1352" s="10">
        <v>9.51</v>
      </c>
      <c r="L1352">
        <v>1</v>
      </c>
    </row>
    <row r="1353" spans="1:13" x14ac:dyDescent="0.25">
      <c r="A1353">
        <v>2021</v>
      </c>
      <c r="B1353" s="8">
        <v>44282</v>
      </c>
      <c r="C1353" s="50">
        <v>400</v>
      </c>
      <c r="D1353" t="s">
        <v>286</v>
      </c>
      <c r="E1353" s="22" t="s">
        <v>289</v>
      </c>
      <c r="F1353" t="s">
        <v>291</v>
      </c>
      <c r="G1353" s="9">
        <v>0.17673611111111109</v>
      </c>
      <c r="H1353" t="s">
        <v>13</v>
      </c>
      <c r="I1353" s="13">
        <v>71.2</v>
      </c>
      <c r="J1353">
        <v>3422</v>
      </c>
      <c r="K1353" s="10">
        <v>7.76</v>
      </c>
      <c r="L1353">
        <v>1</v>
      </c>
      <c r="M1353" s="22" t="s">
        <v>126</v>
      </c>
    </row>
    <row r="1354" spans="1:13" x14ac:dyDescent="0.25">
      <c r="A1354">
        <v>2021</v>
      </c>
      <c r="B1354" s="8">
        <v>44282</v>
      </c>
      <c r="C1354" s="50">
        <v>500</v>
      </c>
      <c r="D1354" t="s">
        <v>286</v>
      </c>
      <c r="E1354" s="22" t="s">
        <v>289</v>
      </c>
      <c r="F1354" t="s">
        <v>291</v>
      </c>
      <c r="G1354" t="s">
        <v>247</v>
      </c>
      <c r="M1354" s="22" t="s">
        <v>109</v>
      </c>
    </row>
    <row r="1355" spans="1:13" x14ac:dyDescent="0.25">
      <c r="A1355">
        <v>2021</v>
      </c>
      <c r="B1355" s="8">
        <v>44282</v>
      </c>
      <c r="C1355" s="50">
        <v>600</v>
      </c>
      <c r="D1355" t="s">
        <v>286</v>
      </c>
      <c r="E1355" s="22" t="s">
        <v>289</v>
      </c>
      <c r="F1355" t="s">
        <v>291</v>
      </c>
      <c r="G1355" s="9">
        <v>0.2646412037037037</v>
      </c>
      <c r="H1355" t="s">
        <v>14</v>
      </c>
      <c r="I1355" s="13">
        <v>66.3</v>
      </c>
      <c r="J1355">
        <v>4957</v>
      </c>
      <c r="K1355" s="10">
        <v>4.6900000000000004</v>
      </c>
      <c r="L1355">
        <v>1</v>
      </c>
      <c r="M1355" s="22" t="s">
        <v>110</v>
      </c>
    </row>
    <row r="1356" spans="1:13" x14ac:dyDescent="0.25">
      <c r="A1356">
        <v>2021</v>
      </c>
      <c r="B1356" s="8">
        <v>44282</v>
      </c>
      <c r="C1356" s="50">
        <v>600</v>
      </c>
      <c r="D1356" t="s">
        <v>286</v>
      </c>
      <c r="E1356" s="22" t="s">
        <v>289</v>
      </c>
      <c r="F1356" t="s">
        <v>291</v>
      </c>
      <c r="G1356" s="9">
        <v>0.27006944444444442</v>
      </c>
      <c r="H1356" t="s">
        <v>13</v>
      </c>
      <c r="I1356" s="13">
        <v>70</v>
      </c>
      <c r="J1356">
        <v>6763</v>
      </c>
      <c r="K1356" s="10">
        <v>12.11</v>
      </c>
      <c r="L1356">
        <v>1</v>
      </c>
    </row>
    <row r="1357" spans="1:13" x14ac:dyDescent="0.25">
      <c r="A1357">
        <v>2021</v>
      </c>
      <c r="B1357" s="8">
        <v>44282</v>
      </c>
      <c r="C1357" s="50">
        <v>600</v>
      </c>
      <c r="D1357" t="s">
        <v>286</v>
      </c>
      <c r="E1357" s="22" t="s">
        <v>289</v>
      </c>
      <c r="F1357" t="s">
        <v>291</v>
      </c>
      <c r="G1357" s="9">
        <v>0.27045138888888892</v>
      </c>
      <c r="H1357" t="s">
        <v>14</v>
      </c>
      <c r="I1357" s="13">
        <v>47.3</v>
      </c>
      <c r="J1357">
        <v>6891</v>
      </c>
      <c r="K1357" s="10">
        <v>2.88</v>
      </c>
      <c r="L1357">
        <v>1</v>
      </c>
    </row>
    <row r="1358" spans="1:13" x14ac:dyDescent="0.25">
      <c r="A1358">
        <v>2021</v>
      </c>
      <c r="B1358" s="8">
        <v>44282</v>
      </c>
      <c r="C1358" s="50">
        <v>700</v>
      </c>
      <c r="D1358" t="s">
        <v>79</v>
      </c>
      <c r="E1358" s="22" t="s">
        <v>289</v>
      </c>
      <c r="F1358" t="s">
        <v>291</v>
      </c>
      <c r="G1358" t="s">
        <v>247</v>
      </c>
      <c r="M1358" s="22" t="s">
        <v>111</v>
      </c>
    </row>
    <row r="1359" spans="1:13" x14ac:dyDescent="0.25">
      <c r="A1359">
        <v>2021</v>
      </c>
      <c r="B1359" s="8">
        <v>44282</v>
      </c>
      <c r="C1359" s="50">
        <v>800</v>
      </c>
      <c r="D1359" t="s">
        <v>286</v>
      </c>
      <c r="E1359" s="22" t="s">
        <v>289</v>
      </c>
      <c r="F1359" t="s">
        <v>291</v>
      </c>
      <c r="G1359" t="s">
        <v>247</v>
      </c>
    </row>
    <row r="1360" spans="1:13" x14ac:dyDescent="0.25">
      <c r="A1360">
        <v>2021</v>
      </c>
      <c r="B1360" s="8">
        <v>44282</v>
      </c>
      <c r="C1360" s="50">
        <v>900</v>
      </c>
      <c r="D1360" t="s">
        <v>286</v>
      </c>
      <c r="E1360" s="22" t="s">
        <v>289</v>
      </c>
      <c r="F1360" t="s">
        <v>291</v>
      </c>
      <c r="G1360" t="s">
        <v>247</v>
      </c>
    </row>
    <row r="1361" spans="1:13" x14ac:dyDescent="0.25">
      <c r="A1361">
        <v>2021</v>
      </c>
      <c r="B1361" s="8">
        <v>44282</v>
      </c>
      <c r="C1361" s="50">
        <v>1000</v>
      </c>
      <c r="D1361" t="s">
        <v>286</v>
      </c>
      <c r="E1361" s="22" t="s">
        <v>289</v>
      </c>
      <c r="F1361" t="s">
        <v>291</v>
      </c>
      <c r="G1361" s="9">
        <v>0.42912037037037037</v>
      </c>
      <c r="H1361" t="s">
        <v>14</v>
      </c>
      <c r="I1361" s="13">
        <v>47.1</v>
      </c>
      <c r="J1361">
        <v>4209</v>
      </c>
      <c r="K1361" s="10">
        <v>15.97</v>
      </c>
      <c r="L1361">
        <v>2</v>
      </c>
      <c r="M1361" s="22" t="s">
        <v>81</v>
      </c>
    </row>
    <row r="1362" spans="1:13" x14ac:dyDescent="0.25">
      <c r="A1362">
        <v>2021</v>
      </c>
      <c r="B1362" s="8">
        <v>44282</v>
      </c>
      <c r="C1362" s="50">
        <v>1100</v>
      </c>
      <c r="D1362" t="s">
        <v>286</v>
      </c>
      <c r="E1362" s="22" t="s">
        <v>289</v>
      </c>
      <c r="F1362" t="s">
        <v>291</v>
      </c>
      <c r="G1362" s="9">
        <v>0.4661689814814815</v>
      </c>
      <c r="H1362" t="s">
        <v>13</v>
      </c>
      <c r="I1362" s="13">
        <v>47.8</v>
      </c>
      <c r="J1362">
        <v>2656</v>
      </c>
      <c r="K1362" s="10">
        <v>14.07</v>
      </c>
      <c r="L1362">
        <v>1</v>
      </c>
      <c r="M1362" s="22" t="s">
        <v>112</v>
      </c>
    </row>
    <row r="1363" spans="1:13" x14ac:dyDescent="0.25">
      <c r="A1363">
        <v>2021</v>
      </c>
      <c r="B1363" s="8">
        <v>44282</v>
      </c>
      <c r="C1363" s="50">
        <v>1200</v>
      </c>
      <c r="D1363" t="s">
        <v>286</v>
      </c>
      <c r="E1363" s="22" t="s">
        <v>289</v>
      </c>
      <c r="F1363" t="s">
        <v>291</v>
      </c>
      <c r="G1363" t="s">
        <v>247</v>
      </c>
    </row>
    <row r="1364" spans="1:13" x14ac:dyDescent="0.25">
      <c r="A1364">
        <v>2021</v>
      </c>
      <c r="B1364" s="8">
        <v>44282</v>
      </c>
      <c r="C1364" s="50">
        <v>1300</v>
      </c>
      <c r="D1364" t="s">
        <v>286</v>
      </c>
      <c r="E1364" s="22" t="s">
        <v>289</v>
      </c>
      <c r="F1364" t="s">
        <v>291</v>
      </c>
      <c r="G1364" s="9">
        <v>0.55131944444444447</v>
      </c>
      <c r="H1364" t="s">
        <v>13</v>
      </c>
      <c r="I1364" s="13">
        <v>86.2</v>
      </c>
      <c r="J1364">
        <v>3201</v>
      </c>
      <c r="K1364" s="10">
        <v>4.74</v>
      </c>
      <c r="L1364">
        <v>1</v>
      </c>
    </row>
    <row r="1365" spans="1:13" x14ac:dyDescent="0.25">
      <c r="A1365">
        <v>2021</v>
      </c>
      <c r="B1365" s="8">
        <v>44282</v>
      </c>
      <c r="C1365" s="50">
        <v>1400</v>
      </c>
      <c r="D1365" t="s">
        <v>286</v>
      </c>
      <c r="E1365" s="22" t="s">
        <v>289</v>
      </c>
      <c r="F1365" t="s">
        <v>291</v>
      </c>
      <c r="G1365" t="s">
        <v>247</v>
      </c>
    </row>
    <row r="1366" spans="1:13" x14ac:dyDescent="0.25">
      <c r="A1366">
        <v>2021</v>
      </c>
      <c r="B1366" s="8">
        <v>44282</v>
      </c>
      <c r="C1366" s="50">
        <v>1500</v>
      </c>
      <c r="D1366" t="s">
        <v>286</v>
      </c>
      <c r="E1366" s="22" t="s">
        <v>289</v>
      </c>
      <c r="F1366" t="s">
        <v>291</v>
      </c>
      <c r="G1366" t="s">
        <v>247</v>
      </c>
    </row>
    <row r="1367" spans="1:13" x14ac:dyDescent="0.25">
      <c r="A1367">
        <v>2021</v>
      </c>
      <c r="B1367" s="8">
        <v>44282</v>
      </c>
      <c r="C1367" s="50">
        <v>1600</v>
      </c>
      <c r="D1367" t="s">
        <v>286</v>
      </c>
      <c r="E1367" s="22" t="s">
        <v>289</v>
      </c>
      <c r="F1367" t="s">
        <v>291</v>
      </c>
      <c r="G1367" t="s">
        <v>247</v>
      </c>
    </row>
    <row r="1368" spans="1:13" x14ac:dyDescent="0.25">
      <c r="A1368">
        <v>2021</v>
      </c>
      <c r="B1368" s="8">
        <v>44282</v>
      </c>
      <c r="C1368" s="50">
        <v>1700</v>
      </c>
      <c r="D1368" t="s">
        <v>286</v>
      </c>
      <c r="E1368" s="22" t="s">
        <v>289</v>
      </c>
      <c r="F1368" t="s">
        <v>291</v>
      </c>
      <c r="G1368" t="s">
        <v>247</v>
      </c>
    </row>
    <row r="1369" spans="1:13" x14ac:dyDescent="0.25">
      <c r="A1369">
        <v>2021</v>
      </c>
      <c r="B1369" s="8">
        <v>44282</v>
      </c>
      <c r="C1369" s="50">
        <v>1800</v>
      </c>
      <c r="D1369" t="s">
        <v>286</v>
      </c>
      <c r="E1369" s="22" t="s">
        <v>289</v>
      </c>
      <c r="F1369" t="s">
        <v>291</v>
      </c>
      <c r="G1369" t="s">
        <v>247</v>
      </c>
    </row>
    <row r="1370" spans="1:13" x14ac:dyDescent="0.25">
      <c r="A1370">
        <v>2021</v>
      </c>
      <c r="B1370" s="8">
        <v>44282</v>
      </c>
      <c r="C1370" s="50">
        <v>1900</v>
      </c>
      <c r="D1370" t="s">
        <v>286</v>
      </c>
      <c r="E1370" s="22" t="s">
        <v>289</v>
      </c>
      <c r="F1370" t="s">
        <v>291</v>
      </c>
      <c r="G1370" t="s">
        <v>247</v>
      </c>
    </row>
    <row r="1371" spans="1:13" x14ac:dyDescent="0.25">
      <c r="A1371">
        <v>2021</v>
      </c>
      <c r="B1371" s="8">
        <v>44282</v>
      </c>
      <c r="C1371" s="50">
        <v>2000</v>
      </c>
      <c r="D1371" t="s">
        <v>286</v>
      </c>
      <c r="E1371" s="22" t="s">
        <v>289</v>
      </c>
      <c r="F1371" t="s">
        <v>291</v>
      </c>
      <c r="G1371" s="9">
        <v>0.8352546296296296</v>
      </c>
      <c r="H1371" t="s">
        <v>13</v>
      </c>
      <c r="I1371" s="13">
        <v>77.599999999999994</v>
      </c>
      <c r="J1371">
        <v>623</v>
      </c>
      <c r="K1371" s="10">
        <v>14.78</v>
      </c>
      <c r="L1371">
        <v>1</v>
      </c>
    </row>
    <row r="1372" spans="1:13" x14ac:dyDescent="0.25">
      <c r="A1372">
        <v>2021</v>
      </c>
      <c r="B1372" s="8">
        <v>44282</v>
      </c>
      <c r="C1372" s="50">
        <v>2000</v>
      </c>
      <c r="D1372" t="s">
        <v>286</v>
      </c>
      <c r="E1372" s="22" t="s">
        <v>289</v>
      </c>
      <c r="F1372" t="s">
        <v>291</v>
      </c>
      <c r="G1372" s="9">
        <v>0.84225694444444443</v>
      </c>
      <c r="H1372" t="s">
        <v>13</v>
      </c>
      <c r="I1372" s="13">
        <v>65.5</v>
      </c>
      <c r="J1372">
        <v>2946</v>
      </c>
      <c r="K1372" s="10">
        <v>8.07</v>
      </c>
      <c r="L1372">
        <v>1</v>
      </c>
    </row>
    <row r="1373" spans="1:13" x14ac:dyDescent="0.25">
      <c r="A1373">
        <v>2021</v>
      </c>
      <c r="B1373" s="8">
        <v>44282</v>
      </c>
      <c r="C1373" s="50">
        <v>2100</v>
      </c>
      <c r="D1373" t="s">
        <v>286</v>
      </c>
      <c r="E1373" s="22" t="s">
        <v>289</v>
      </c>
      <c r="F1373" t="s">
        <v>291</v>
      </c>
      <c r="G1373" s="9">
        <v>0.88545138888888886</v>
      </c>
      <c r="H1373" t="s">
        <v>13</v>
      </c>
      <c r="I1373" s="13">
        <v>68.8</v>
      </c>
      <c r="J1373">
        <v>3463</v>
      </c>
      <c r="K1373" s="10">
        <v>6.15</v>
      </c>
      <c r="L1373">
        <v>1</v>
      </c>
      <c r="M1373" s="22" t="s">
        <v>113</v>
      </c>
    </row>
    <row r="1374" spans="1:13" x14ac:dyDescent="0.25">
      <c r="A1374">
        <v>2021</v>
      </c>
      <c r="B1374" s="8">
        <v>44282</v>
      </c>
      <c r="C1374" s="50">
        <v>2100</v>
      </c>
      <c r="D1374" t="s">
        <v>286</v>
      </c>
      <c r="E1374" s="22" t="s">
        <v>289</v>
      </c>
      <c r="F1374" t="s">
        <v>291</v>
      </c>
      <c r="G1374" s="9">
        <v>0.88549768518518512</v>
      </c>
      <c r="H1374" t="s">
        <v>13</v>
      </c>
      <c r="I1374" s="13">
        <v>66.599999999999994</v>
      </c>
      <c r="J1374">
        <v>3481</v>
      </c>
      <c r="K1374" s="10">
        <v>7.57</v>
      </c>
      <c r="L1374">
        <v>1</v>
      </c>
      <c r="M1374" s="22" t="s">
        <v>114</v>
      </c>
    </row>
    <row r="1375" spans="1:13" x14ac:dyDescent="0.25">
      <c r="A1375">
        <v>2021</v>
      </c>
      <c r="B1375" s="8">
        <v>44282</v>
      </c>
      <c r="C1375" s="50">
        <v>2200</v>
      </c>
      <c r="D1375" t="s">
        <v>286</v>
      </c>
      <c r="E1375" s="22" t="s">
        <v>289</v>
      </c>
      <c r="F1375" t="s">
        <v>291</v>
      </c>
      <c r="G1375" s="9">
        <v>0.93053240740740739</v>
      </c>
      <c r="H1375" t="s">
        <v>13</v>
      </c>
      <c r="I1375" s="13">
        <v>75.7</v>
      </c>
      <c r="J1375">
        <v>4660</v>
      </c>
      <c r="K1375" s="10">
        <v>13.41</v>
      </c>
      <c r="L1375">
        <v>1</v>
      </c>
    </row>
    <row r="1376" spans="1:13" x14ac:dyDescent="0.25">
      <c r="A1376">
        <v>2021</v>
      </c>
      <c r="B1376" s="8">
        <v>44282</v>
      </c>
      <c r="C1376" s="50">
        <v>2200</v>
      </c>
      <c r="D1376" t="s">
        <v>286</v>
      </c>
      <c r="E1376" s="22" t="s">
        <v>289</v>
      </c>
      <c r="F1376" t="s">
        <v>291</v>
      </c>
      <c r="G1376" s="9">
        <v>0.93344907407407407</v>
      </c>
      <c r="H1376" t="s">
        <v>13</v>
      </c>
      <c r="I1376" s="13">
        <v>74.900000000000006</v>
      </c>
      <c r="J1376">
        <v>5657</v>
      </c>
      <c r="K1376" s="10">
        <v>18</v>
      </c>
      <c r="L1376">
        <v>1</v>
      </c>
    </row>
    <row r="1377" spans="1:13" x14ac:dyDescent="0.25">
      <c r="A1377">
        <v>2021</v>
      </c>
      <c r="B1377" s="8">
        <v>44282</v>
      </c>
      <c r="C1377" s="50">
        <v>2200</v>
      </c>
      <c r="D1377" t="s">
        <v>286</v>
      </c>
      <c r="E1377" s="22" t="s">
        <v>289</v>
      </c>
      <c r="F1377" t="s">
        <v>291</v>
      </c>
      <c r="G1377" s="9">
        <v>0.93736111111111109</v>
      </c>
      <c r="H1377" t="s">
        <v>14</v>
      </c>
      <c r="I1377" s="13">
        <v>62.7</v>
      </c>
      <c r="J1377">
        <v>6973</v>
      </c>
      <c r="K1377" s="10">
        <v>8.23</v>
      </c>
      <c r="L1377">
        <v>1</v>
      </c>
    </row>
    <row r="1378" spans="1:13" x14ac:dyDescent="0.25">
      <c r="A1378">
        <v>2021</v>
      </c>
      <c r="B1378" s="8">
        <v>44282</v>
      </c>
      <c r="C1378" s="50">
        <v>2300</v>
      </c>
      <c r="D1378" t="s">
        <v>286</v>
      </c>
      <c r="E1378" s="22" t="s">
        <v>289</v>
      </c>
      <c r="F1378" t="s">
        <v>291</v>
      </c>
      <c r="G1378" s="9">
        <v>0.9644907407407407</v>
      </c>
      <c r="H1378" t="s">
        <v>14</v>
      </c>
      <c r="I1378" s="13">
        <v>71.400000000000006</v>
      </c>
      <c r="J1378">
        <v>2083</v>
      </c>
      <c r="K1378" s="10">
        <v>11.28</v>
      </c>
      <c r="L1378">
        <v>1</v>
      </c>
    </row>
    <row r="1379" spans="1:13" x14ac:dyDescent="0.25">
      <c r="A1379">
        <v>2021</v>
      </c>
      <c r="B1379" s="8">
        <v>44283</v>
      </c>
      <c r="C1379" s="50">
        <v>0</v>
      </c>
      <c r="D1379" t="s">
        <v>286</v>
      </c>
      <c r="E1379" s="22" t="s">
        <v>289</v>
      </c>
      <c r="F1379" t="s">
        <v>291</v>
      </c>
      <c r="G1379" t="s">
        <v>247</v>
      </c>
    </row>
    <row r="1380" spans="1:13" x14ac:dyDescent="0.25">
      <c r="A1380">
        <v>2021</v>
      </c>
      <c r="B1380" s="8">
        <v>44283</v>
      </c>
      <c r="C1380" s="50">
        <v>100</v>
      </c>
      <c r="D1380" t="s">
        <v>286</v>
      </c>
      <c r="E1380" s="22" t="s">
        <v>289</v>
      </c>
      <c r="F1380" t="s">
        <v>291</v>
      </c>
      <c r="G1380" s="9">
        <v>5.6215277777777774E-2</v>
      </c>
      <c r="H1380" t="s">
        <v>14</v>
      </c>
      <c r="I1380" s="13">
        <v>74.8</v>
      </c>
      <c r="J1380">
        <v>4886</v>
      </c>
      <c r="K1380" s="10">
        <v>13.55</v>
      </c>
      <c r="L1380">
        <v>1</v>
      </c>
    </row>
    <row r="1381" spans="1:13" x14ac:dyDescent="0.25">
      <c r="A1381">
        <v>2021</v>
      </c>
      <c r="B1381" s="8">
        <v>44283</v>
      </c>
      <c r="C1381" s="50">
        <v>200</v>
      </c>
      <c r="D1381" t="s">
        <v>286</v>
      </c>
      <c r="E1381" s="22" t="s">
        <v>289</v>
      </c>
      <c r="F1381" t="s">
        <v>291</v>
      </c>
      <c r="G1381" s="9">
        <v>0.10410879629629628</v>
      </c>
      <c r="H1381" t="s">
        <v>13</v>
      </c>
      <c r="I1381" s="13">
        <v>76.2</v>
      </c>
      <c r="J1381">
        <v>6501</v>
      </c>
      <c r="K1381" s="10">
        <v>6.25</v>
      </c>
      <c r="L1381">
        <v>1</v>
      </c>
    </row>
    <row r="1382" spans="1:13" x14ac:dyDescent="0.25">
      <c r="A1382">
        <v>2021</v>
      </c>
      <c r="B1382" s="8">
        <v>44283</v>
      </c>
      <c r="C1382" s="50">
        <v>300</v>
      </c>
      <c r="D1382" t="s">
        <v>286</v>
      </c>
      <c r="E1382" s="22" t="s">
        <v>289</v>
      </c>
      <c r="F1382" t="s">
        <v>291</v>
      </c>
      <c r="G1382" s="9">
        <v>0.13192129629629631</v>
      </c>
      <c r="H1382" t="s">
        <v>13</v>
      </c>
      <c r="I1382" s="13">
        <v>68.5</v>
      </c>
      <c r="J1382">
        <v>2329</v>
      </c>
      <c r="K1382" s="10">
        <v>10.88</v>
      </c>
      <c r="L1382">
        <v>1</v>
      </c>
    </row>
    <row r="1383" spans="1:13" x14ac:dyDescent="0.25">
      <c r="A1383">
        <v>2021</v>
      </c>
      <c r="B1383" s="8">
        <v>44283</v>
      </c>
      <c r="C1383" s="50">
        <v>300</v>
      </c>
      <c r="D1383" t="s">
        <v>286</v>
      </c>
      <c r="E1383" s="22" t="s">
        <v>289</v>
      </c>
      <c r="F1383" t="s">
        <v>291</v>
      </c>
      <c r="G1383" s="9">
        <v>0.1335300925925926</v>
      </c>
      <c r="H1383" t="s">
        <v>13</v>
      </c>
      <c r="I1383" s="13">
        <v>50.9</v>
      </c>
      <c r="J1383">
        <v>2880</v>
      </c>
      <c r="K1383" s="10">
        <v>13.87</v>
      </c>
      <c r="L1383">
        <v>1</v>
      </c>
    </row>
    <row r="1384" spans="1:13" x14ac:dyDescent="0.25">
      <c r="A1384">
        <v>2021</v>
      </c>
      <c r="B1384" s="8">
        <v>44283</v>
      </c>
      <c r="C1384" s="50">
        <v>300</v>
      </c>
      <c r="D1384" t="s">
        <v>286</v>
      </c>
      <c r="E1384" s="22" t="s">
        <v>289</v>
      </c>
      <c r="F1384" t="s">
        <v>291</v>
      </c>
      <c r="G1384" s="9">
        <v>0.13854166666666667</v>
      </c>
      <c r="H1384" t="s">
        <v>13</v>
      </c>
      <c r="I1384" s="13">
        <v>74.8</v>
      </c>
      <c r="J1384">
        <v>4578</v>
      </c>
      <c r="K1384" s="10">
        <v>11.45</v>
      </c>
      <c r="L1384">
        <v>1</v>
      </c>
    </row>
    <row r="1385" spans="1:13" x14ac:dyDescent="0.25">
      <c r="A1385">
        <v>2021</v>
      </c>
      <c r="B1385" s="8">
        <v>44283</v>
      </c>
      <c r="C1385" s="50">
        <v>300</v>
      </c>
      <c r="D1385" t="s">
        <v>286</v>
      </c>
      <c r="E1385" s="22" t="s">
        <v>289</v>
      </c>
      <c r="F1385" t="s">
        <v>291</v>
      </c>
      <c r="G1385" s="9">
        <v>0.13905092592592591</v>
      </c>
      <c r="H1385" t="s">
        <v>13</v>
      </c>
      <c r="I1385" s="13">
        <v>73.8</v>
      </c>
      <c r="J1385">
        <v>4750</v>
      </c>
      <c r="K1385" s="10">
        <v>11.24</v>
      </c>
      <c r="L1385">
        <v>1</v>
      </c>
    </row>
    <row r="1386" spans="1:13" x14ac:dyDescent="0.25">
      <c r="A1386">
        <v>2021</v>
      </c>
      <c r="B1386" s="8">
        <v>44283</v>
      </c>
      <c r="C1386" s="50">
        <v>400</v>
      </c>
      <c r="D1386" t="s">
        <v>286</v>
      </c>
      <c r="E1386" s="22" t="s">
        <v>289</v>
      </c>
      <c r="F1386" t="s">
        <v>291</v>
      </c>
      <c r="G1386" s="9">
        <v>0.16800925925925925</v>
      </c>
      <c r="H1386" t="s">
        <v>13</v>
      </c>
      <c r="I1386" s="13">
        <v>64.8</v>
      </c>
      <c r="J1386">
        <v>448</v>
      </c>
      <c r="K1386" s="10">
        <v>6.3</v>
      </c>
      <c r="L1386">
        <v>1</v>
      </c>
      <c r="M1386" s="22" t="s">
        <v>115</v>
      </c>
    </row>
    <row r="1387" spans="1:13" x14ac:dyDescent="0.25">
      <c r="A1387">
        <v>2021</v>
      </c>
      <c r="B1387" s="8">
        <v>44283</v>
      </c>
      <c r="C1387" s="50">
        <v>500</v>
      </c>
      <c r="D1387" t="s">
        <v>286</v>
      </c>
      <c r="E1387" s="22" t="s">
        <v>289</v>
      </c>
      <c r="F1387" t="s">
        <v>291</v>
      </c>
      <c r="G1387" s="9">
        <v>0.22813657407407406</v>
      </c>
      <c r="H1387" t="s">
        <v>13</v>
      </c>
      <c r="I1387" s="13">
        <v>52.7</v>
      </c>
      <c r="J1387">
        <v>6631</v>
      </c>
      <c r="K1387" s="10">
        <v>5.89</v>
      </c>
      <c r="L1387">
        <v>1</v>
      </c>
    </row>
    <row r="1388" spans="1:13" x14ac:dyDescent="0.25">
      <c r="A1388">
        <v>2021</v>
      </c>
      <c r="B1388" s="8">
        <v>44283</v>
      </c>
      <c r="C1388" s="50">
        <v>600</v>
      </c>
      <c r="D1388" t="s">
        <v>286</v>
      </c>
      <c r="E1388" s="22" t="s">
        <v>289</v>
      </c>
      <c r="F1388" t="s">
        <v>291</v>
      </c>
      <c r="G1388" s="9">
        <v>0.26082175925925927</v>
      </c>
      <c r="H1388" t="s">
        <v>14</v>
      </c>
      <c r="I1388" s="13">
        <v>71.8</v>
      </c>
      <c r="J1388">
        <v>3625</v>
      </c>
      <c r="K1388" s="10">
        <v>9.3800000000000008</v>
      </c>
      <c r="L1388">
        <v>1</v>
      </c>
      <c r="M1388" s="22" t="s">
        <v>117</v>
      </c>
    </row>
    <row r="1389" spans="1:13" x14ac:dyDescent="0.25">
      <c r="A1389">
        <v>2021</v>
      </c>
      <c r="B1389" s="8">
        <v>44283</v>
      </c>
      <c r="C1389" s="50">
        <v>600</v>
      </c>
      <c r="D1389" t="s">
        <v>286</v>
      </c>
      <c r="E1389" s="22" t="s">
        <v>289</v>
      </c>
      <c r="F1389" t="s">
        <v>291</v>
      </c>
      <c r="G1389" s="9">
        <v>0.2608449074074074</v>
      </c>
      <c r="H1389" t="s">
        <v>14</v>
      </c>
      <c r="I1389" s="13">
        <v>77.8</v>
      </c>
      <c r="J1389">
        <v>3635</v>
      </c>
      <c r="K1389" s="10">
        <v>10.050000000000001</v>
      </c>
      <c r="L1389">
        <v>1</v>
      </c>
      <c r="M1389" s="22" t="s">
        <v>116</v>
      </c>
    </row>
    <row r="1390" spans="1:13" x14ac:dyDescent="0.25">
      <c r="A1390">
        <v>2021</v>
      </c>
      <c r="B1390" s="8">
        <v>44283</v>
      </c>
      <c r="C1390" s="50">
        <v>600</v>
      </c>
      <c r="D1390" t="s">
        <v>286</v>
      </c>
      <c r="E1390" s="22" t="s">
        <v>289</v>
      </c>
      <c r="F1390" t="s">
        <v>291</v>
      </c>
      <c r="G1390" s="9">
        <v>0.26791666666666664</v>
      </c>
      <c r="H1390" t="s">
        <v>14</v>
      </c>
      <c r="I1390" s="13">
        <v>65.900000000000006</v>
      </c>
      <c r="J1390">
        <v>5957</v>
      </c>
      <c r="K1390" s="10">
        <v>18.43</v>
      </c>
      <c r="L1390">
        <v>3</v>
      </c>
      <c r="M1390" s="22" t="s">
        <v>118</v>
      </c>
    </row>
    <row r="1391" spans="1:13" x14ac:dyDescent="0.25">
      <c r="A1391">
        <v>2021</v>
      </c>
      <c r="B1391" s="8">
        <v>44283</v>
      </c>
      <c r="C1391" s="50">
        <v>700</v>
      </c>
      <c r="D1391" t="s">
        <v>286</v>
      </c>
      <c r="E1391" s="22" t="s">
        <v>289</v>
      </c>
      <c r="F1391" t="s">
        <v>291</v>
      </c>
      <c r="G1391" s="9">
        <v>0.29422453703703705</v>
      </c>
      <c r="H1391" t="s">
        <v>13</v>
      </c>
      <c r="I1391" s="13">
        <v>70.099999999999994</v>
      </c>
      <c r="J1391">
        <v>855</v>
      </c>
      <c r="K1391" s="10">
        <v>3.56</v>
      </c>
      <c r="L1391">
        <v>1</v>
      </c>
      <c r="M1391" s="22" t="s">
        <v>119</v>
      </c>
    </row>
    <row r="1392" spans="1:13" x14ac:dyDescent="0.25">
      <c r="A1392">
        <v>2021</v>
      </c>
      <c r="B1392" s="8">
        <v>44283</v>
      </c>
      <c r="C1392" s="50">
        <v>700</v>
      </c>
      <c r="D1392" t="s">
        <v>286</v>
      </c>
      <c r="E1392" s="22" t="s">
        <v>289</v>
      </c>
      <c r="F1392" t="s">
        <v>291</v>
      </c>
      <c r="G1392" s="9">
        <v>0.29427083333333331</v>
      </c>
      <c r="H1392" t="s">
        <v>13</v>
      </c>
      <c r="I1392" s="13">
        <v>67</v>
      </c>
      <c r="J1392">
        <v>867</v>
      </c>
      <c r="K1392" s="10">
        <v>4.29</v>
      </c>
      <c r="L1392">
        <v>1</v>
      </c>
      <c r="M1392" s="22" t="s">
        <v>120</v>
      </c>
    </row>
    <row r="1393" spans="1:13" x14ac:dyDescent="0.25">
      <c r="A1393">
        <v>2021</v>
      </c>
      <c r="B1393" s="8">
        <v>44283</v>
      </c>
      <c r="C1393" s="50">
        <v>800</v>
      </c>
      <c r="D1393" t="s">
        <v>286</v>
      </c>
      <c r="E1393" s="22" t="s">
        <v>289</v>
      </c>
      <c r="F1393" t="s">
        <v>291</v>
      </c>
      <c r="G1393" t="s">
        <v>247</v>
      </c>
    </row>
    <row r="1394" spans="1:13" x14ac:dyDescent="0.25">
      <c r="A1394">
        <v>2021</v>
      </c>
      <c r="B1394" s="8">
        <v>44283</v>
      </c>
      <c r="C1394" s="50">
        <v>900</v>
      </c>
      <c r="D1394" t="s">
        <v>286</v>
      </c>
      <c r="E1394" s="22" t="s">
        <v>289</v>
      </c>
      <c r="F1394" t="s">
        <v>291</v>
      </c>
      <c r="G1394" t="s">
        <v>247</v>
      </c>
    </row>
    <row r="1395" spans="1:13" x14ac:dyDescent="0.25">
      <c r="A1395">
        <v>2021</v>
      </c>
      <c r="B1395" s="8">
        <v>44283</v>
      </c>
      <c r="C1395" s="50">
        <v>1000</v>
      </c>
      <c r="D1395" t="s">
        <v>286</v>
      </c>
      <c r="E1395" s="22" t="s">
        <v>289</v>
      </c>
      <c r="F1395" t="s">
        <v>291</v>
      </c>
      <c r="G1395" t="s">
        <v>247</v>
      </c>
    </row>
    <row r="1396" spans="1:13" x14ac:dyDescent="0.25">
      <c r="A1396">
        <v>2021</v>
      </c>
      <c r="B1396" s="8">
        <v>44283</v>
      </c>
      <c r="C1396" s="50">
        <v>1100</v>
      </c>
      <c r="D1396" t="s">
        <v>286</v>
      </c>
      <c r="E1396" s="22" t="s">
        <v>289</v>
      </c>
      <c r="F1396" t="s">
        <v>291</v>
      </c>
      <c r="G1396" t="s">
        <v>247</v>
      </c>
    </row>
    <row r="1397" spans="1:13" x14ac:dyDescent="0.25">
      <c r="A1397">
        <v>2021</v>
      </c>
      <c r="B1397" s="8">
        <v>44283</v>
      </c>
      <c r="C1397" s="50">
        <v>1200</v>
      </c>
      <c r="D1397" t="s">
        <v>286</v>
      </c>
      <c r="E1397" s="22" t="s">
        <v>289</v>
      </c>
      <c r="F1397" t="s">
        <v>291</v>
      </c>
      <c r="G1397" t="s">
        <v>247</v>
      </c>
    </row>
    <row r="1398" spans="1:13" x14ac:dyDescent="0.25">
      <c r="A1398">
        <v>2021</v>
      </c>
      <c r="B1398" s="8">
        <v>44283</v>
      </c>
      <c r="C1398" s="50">
        <v>1300</v>
      </c>
      <c r="D1398" t="s">
        <v>286</v>
      </c>
      <c r="E1398" s="22" t="s">
        <v>289</v>
      </c>
      <c r="F1398" t="s">
        <v>291</v>
      </c>
      <c r="G1398" t="s">
        <v>247</v>
      </c>
    </row>
    <row r="1399" spans="1:13" x14ac:dyDescent="0.25">
      <c r="A1399">
        <v>2021</v>
      </c>
      <c r="B1399" s="8">
        <v>44283</v>
      </c>
      <c r="C1399" s="50">
        <v>1400</v>
      </c>
      <c r="D1399" t="s">
        <v>286</v>
      </c>
      <c r="E1399" s="22" t="s">
        <v>289</v>
      </c>
      <c r="F1399" t="s">
        <v>291</v>
      </c>
      <c r="G1399" t="s">
        <v>247</v>
      </c>
    </row>
    <row r="1400" spans="1:13" x14ac:dyDescent="0.25">
      <c r="A1400">
        <v>2021</v>
      </c>
      <c r="B1400" s="8">
        <v>44283</v>
      </c>
      <c r="C1400" s="50">
        <v>1500</v>
      </c>
      <c r="D1400" t="s">
        <v>286</v>
      </c>
      <c r="E1400" s="22" t="s">
        <v>289</v>
      </c>
      <c r="F1400" t="s">
        <v>291</v>
      </c>
      <c r="G1400" t="s">
        <v>247</v>
      </c>
    </row>
    <row r="1401" spans="1:13" x14ac:dyDescent="0.25">
      <c r="A1401">
        <v>2021</v>
      </c>
      <c r="B1401" s="8">
        <v>44283</v>
      </c>
      <c r="C1401" s="50">
        <v>1600</v>
      </c>
      <c r="D1401" t="s">
        <v>286</v>
      </c>
      <c r="E1401" s="22" t="s">
        <v>289</v>
      </c>
      <c r="F1401" t="s">
        <v>291</v>
      </c>
      <c r="G1401" t="s">
        <v>247</v>
      </c>
    </row>
    <row r="1402" spans="1:13" x14ac:dyDescent="0.25">
      <c r="A1402">
        <v>2021</v>
      </c>
      <c r="B1402" s="8">
        <v>44283</v>
      </c>
      <c r="C1402" s="50">
        <v>1700</v>
      </c>
      <c r="D1402" t="s">
        <v>286</v>
      </c>
      <c r="E1402" s="22" t="s">
        <v>289</v>
      </c>
      <c r="F1402" t="s">
        <v>291</v>
      </c>
      <c r="G1402" t="s">
        <v>247</v>
      </c>
    </row>
    <row r="1403" spans="1:13" x14ac:dyDescent="0.25">
      <c r="A1403">
        <v>2021</v>
      </c>
      <c r="B1403" s="8">
        <v>44283</v>
      </c>
      <c r="C1403" s="50">
        <v>1800</v>
      </c>
      <c r="D1403" t="s">
        <v>286</v>
      </c>
      <c r="E1403" s="22" t="s">
        <v>289</v>
      </c>
      <c r="F1403" t="s">
        <v>291</v>
      </c>
      <c r="G1403" s="9">
        <v>0.7522106481481482</v>
      </c>
      <c r="H1403" t="s">
        <v>14</v>
      </c>
      <c r="I1403" s="13">
        <v>78.599999999999994</v>
      </c>
      <c r="J1403">
        <v>745</v>
      </c>
      <c r="K1403" s="10">
        <v>11.98</v>
      </c>
      <c r="L1403">
        <v>1</v>
      </c>
      <c r="M1403" s="22" t="s">
        <v>121</v>
      </c>
    </row>
    <row r="1404" spans="1:13" x14ac:dyDescent="0.25">
      <c r="A1404">
        <v>2021</v>
      </c>
      <c r="B1404" s="8">
        <v>44283</v>
      </c>
      <c r="C1404" s="50">
        <v>1800</v>
      </c>
      <c r="D1404" t="s">
        <v>286</v>
      </c>
      <c r="E1404" s="22" t="s">
        <v>289</v>
      </c>
      <c r="F1404" t="s">
        <v>291</v>
      </c>
      <c r="G1404" s="9">
        <v>0.75238425925925922</v>
      </c>
      <c r="H1404" t="s">
        <v>13</v>
      </c>
      <c r="I1404" s="13">
        <v>78.099999999999994</v>
      </c>
      <c r="J1404">
        <v>806</v>
      </c>
      <c r="K1404" s="10">
        <v>12.02</v>
      </c>
      <c r="L1404">
        <v>1</v>
      </c>
      <c r="M1404" s="22" t="s">
        <v>121</v>
      </c>
    </row>
    <row r="1405" spans="1:13" x14ac:dyDescent="0.25">
      <c r="A1405">
        <v>2021</v>
      </c>
      <c r="B1405" s="8">
        <v>44283</v>
      </c>
      <c r="C1405" s="50">
        <v>1800</v>
      </c>
      <c r="D1405" t="s">
        <v>286</v>
      </c>
      <c r="E1405" s="22" t="s">
        <v>289</v>
      </c>
      <c r="F1405" t="s">
        <v>291</v>
      </c>
      <c r="G1405" s="9">
        <v>0.75244212962962964</v>
      </c>
      <c r="H1405" t="s">
        <v>14</v>
      </c>
      <c r="I1405" s="13">
        <v>69.900000000000006</v>
      </c>
      <c r="J1405">
        <v>826</v>
      </c>
      <c r="K1405" s="10">
        <v>9.1199999999999992</v>
      </c>
      <c r="L1405">
        <v>1</v>
      </c>
      <c r="M1405" s="22" t="s">
        <v>121</v>
      </c>
    </row>
    <row r="1406" spans="1:13" x14ac:dyDescent="0.25">
      <c r="A1406">
        <v>2021</v>
      </c>
      <c r="B1406" s="8">
        <v>44283</v>
      </c>
      <c r="C1406" s="50">
        <v>1900</v>
      </c>
      <c r="D1406" t="s">
        <v>286</v>
      </c>
      <c r="E1406" s="22" t="s">
        <v>289</v>
      </c>
      <c r="F1406" t="s">
        <v>291</v>
      </c>
      <c r="G1406" t="s">
        <v>247</v>
      </c>
      <c r="M1406" s="22" t="s">
        <v>123</v>
      </c>
    </row>
    <row r="1407" spans="1:13" x14ac:dyDescent="0.25">
      <c r="A1407">
        <v>2021</v>
      </c>
      <c r="B1407" s="8">
        <v>44283</v>
      </c>
      <c r="C1407" s="50">
        <v>2000</v>
      </c>
      <c r="D1407" t="s">
        <v>286</v>
      </c>
      <c r="E1407" s="22" t="s">
        <v>289</v>
      </c>
      <c r="F1407" t="s">
        <v>291</v>
      </c>
      <c r="G1407" s="9">
        <v>0.83526620370370364</v>
      </c>
      <c r="H1407" t="s">
        <v>13</v>
      </c>
      <c r="I1407" s="13">
        <v>77.7</v>
      </c>
      <c r="J1407">
        <v>630</v>
      </c>
      <c r="K1407" s="10">
        <v>12.54</v>
      </c>
      <c r="L1407">
        <v>1</v>
      </c>
    </row>
    <row r="1408" spans="1:13" x14ac:dyDescent="0.25">
      <c r="A1408">
        <v>2021</v>
      </c>
      <c r="B1408" s="8">
        <v>44283</v>
      </c>
      <c r="C1408" s="50">
        <v>2000</v>
      </c>
      <c r="D1408" t="s">
        <v>286</v>
      </c>
      <c r="E1408" s="22" t="s">
        <v>289</v>
      </c>
      <c r="F1408" t="s">
        <v>291</v>
      </c>
      <c r="G1408" s="9">
        <v>0.85222222222222221</v>
      </c>
      <c r="H1408" t="s">
        <v>13</v>
      </c>
      <c r="I1408" s="13">
        <v>73.400000000000006</v>
      </c>
      <c r="J1408">
        <v>6332</v>
      </c>
      <c r="K1408" s="10">
        <v>11.67</v>
      </c>
      <c r="L1408">
        <v>1</v>
      </c>
      <c r="M1408" s="22" t="s">
        <v>122</v>
      </c>
    </row>
    <row r="1409" spans="1:13" x14ac:dyDescent="0.25">
      <c r="A1409">
        <v>2021</v>
      </c>
      <c r="B1409" s="8">
        <v>44283</v>
      </c>
      <c r="C1409" s="50">
        <v>2000</v>
      </c>
      <c r="D1409" t="s">
        <v>286</v>
      </c>
      <c r="E1409" s="22" t="s">
        <v>289</v>
      </c>
      <c r="F1409" t="s">
        <v>291</v>
      </c>
      <c r="G1409" t="s">
        <v>247</v>
      </c>
    </row>
    <row r="1410" spans="1:13" x14ac:dyDescent="0.25">
      <c r="A1410">
        <v>2021</v>
      </c>
      <c r="B1410" s="8">
        <v>44283</v>
      </c>
      <c r="C1410" s="50">
        <v>2100</v>
      </c>
      <c r="D1410" t="s">
        <v>286</v>
      </c>
      <c r="E1410" s="22" t="s">
        <v>289</v>
      </c>
      <c r="F1410" t="s">
        <v>291</v>
      </c>
      <c r="G1410" s="9">
        <v>0.88166666666666671</v>
      </c>
      <c r="H1410" t="s">
        <v>13</v>
      </c>
      <c r="I1410" s="13">
        <v>63.7</v>
      </c>
      <c r="J1410">
        <v>2244</v>
      </c>
      <c r="K1410" s="10">
        <v>15.3</v>
      </c>
      <c r="L1410">
        <v>1</v>
      </c>
      <c r="M1410" s="22" t="s">
        <v>124</v>
      </c>
    </row>
    <row r="1411" spans="1:13" x14ac:dyDescent="0.25">
      <c r="A1411">
        <v>2021</v>
      </c>
      <c r="B1411" s="8">
        <v>44283</v>
      </c>
      <c r="C1411" s="50">
        <v>2100</v>
      </c>
      <c r="D1411" t="s">
        <v>286</v>
      </c>
      <c r="E1411" s="22" t="s">
        <v>289</v>
      </c>
      <c r="F1411" t="s">
        <v>291</v>
      </c>
      <c r="G1411" s="9">
        <v>0.88805555555555549</v>
      </c>
      <c r="H1411" t="s">
        <v>14</v>
      </c>
      <c r="I1411" s="13">
        <v>61</v>
      </c>
      <c r="J1411">
        <v>4371</v>
      </c>
      <c r="K1411" s="10">
        <v>6.86</v>
      </c>
      <c r="L1411">
        <v>1</v>
      </c>
      <c r="M1411" s="22" t="s">
        <v>125</v>
      </c>
    </row>
    <row r="1412" spans="1:13" x14ac:dyDescent="0.25">
      <c r="A1412">
        <v>2021</v>
      </c>
      <c r="B1412" s="8">
        <v>44283</v>
      </c>
      <c r="C1412" s="50">
        <v>2200</v>
      </c>
      <c r="D1412" t="s">
        <v>286</v>
      </c>
      <c r="E1412" s="22" t="s">
        <v>289</v>
      </c>
      <c r="F1412" t="s">
        <v>291</v>
      </c>
      <c r="G1412" s="9">
        <v>0.92042824074074081</v>
      </c>
      <c r="H1412" t="s">
        <v>13</v>
      </c>
      <c r="I1412" s="13">
        <v>69.599999999999994</v>
      </c>
      <c r="J1412">
        <v>1262</v>
      </c>
      <c r="K1412" s="10">
        <v>8.92</v>
      </c>
      <c r="L1412">
        <v>1</v>
      </c>
    </row>
    <row r="1413" spans="1:13" x14ac:dyDescent="0.25">
      <c r="A1413">
        <v>2021</v>
      </c>
      <c r="B1413" s="8">
        <v>44283</v>
      </c>
      <c r="C1413" s="50">
        <v>2300</v>
      </c>
      <c r="D1413" t="s">
        <v>286</v>
      </c>
      <c r="E1413" s="22" t="s">
        <v>289</v>
      </c>
      <c r="F1413" t="s">
        <v>291</v>
      </c>
      <c r="G1413" s="9">
        <v>0.96586805555555555</v>
      </c>
      <c r="H1413" t="s">
        <v>13</v>
      </c>
      <c r="I1413" s="13">
        <v>60.8</v>
      </c>
      <c r="J1413">
        <v>2555</v>
      </c>
      <c r="K1413" s="10">
        <v>16.13</v>
      </c>
      <c r="L1413">
        <v>1</v>
      </c>
    </row>
    <row r="1414" spans="1:13" x14ac:dyDescent="0.25">
      <c r="A1414">
        <v>2021</v>
      </c>
      <c r="B1414" s="8">
        <v>44284</v>
      </c>
      <c r="C1414" s="50">
        <v>0</v>
      </c>
      <c r="D1414" t="s">
        <v>286</v>
      </c>
      <c r="E1414" s="22" t="s">
        <v>289</v>
      </c>
      <c r="F1414" t="s">
        <v>290</v>
      </c>
      <c r="G1414" s="9" t="s">
        <v>247</v>
      </c>
    </row>
    <row r="1415" spans="1:13" x14ac:dyDescent="0.25">
      <c r="A1415">
        <v>2021</v>
      </c>
      <c r="B1415" s="8">
        <v>44284</v>
      </c>
      <c r="C1415" s="50">
        <v>100</v>
      </c>
      <c r="D1415" t="s">
        <v>286</v>
      </c>
      <c r="E1415" s="22" t="s">
        <v>289</v>
      </c>
      <c r="F1415" t="s">
        <v>290</v>
      </c>
      <c r="G1415" s="9">
        <v>4.1759259259259253E-2</v>
      </c>
      <c r="H1415" t="s">
        <v>14</v>
      </c>
      <c r="I1415" s="13">
        <v>60.3</v>
      </c>
      <c r="J1415">
        <v>25</v>
      </c>
      <c r="K1415" s="10">
        <v>10.48</v>
      </c>
      <c r="L1415">
        <v>1</v>
      </c>
    </row>
    <row r="1416" spans="1:13" x14ac:dyDescent="0.25">
      <c r="A1416">
        <v>2021</v>
      </c>
      <c r="B1416" s="8">
        <v>44284</v>
      </c>
      <c r="C1416" s="50">
        <v>200</v>
      </c>
      <c r="D1416" t="s">
        <v>286</v>
      </c>
      <c r="E1416" s="22" t="s">
        <v>289</v>
      </c>
      <c r="F1416" t="s">
        <v>290</v>
      </c>
      <c r="G1416" s="9">
        <v>0.10357638888888888</v>
      </c>
      <c r="H1416" t="s">
        <v>14</v>
      </c>
      <c r="I1416" s="13">
        <v>58.1</v>
      </c>
      <c r="J1416">
        <v>6698</v>
      </c>
      <c r="K1416" s="10">
        <v>15.76</v>
      </c>
      <c r="L1416">
        <v>1</v>
      </c>
    </row>
    <row r="1417" spans="1:13" x14ac:dyDescent="0.25">
      <c r="A1417">
        <v>2021</v>
      </c>
      <c r="B1417" s="8">
        <v>44284</v>
      </c>
      <c r="C1417" s="50">
        <v>300</v>
      </c>
      <c r="D1417" t="s">
        <v>286</v>
      </c>
      <c r="E1417" s="22" t="s">
        <v>289</v>
      </c>
      <c r="F1417" t="s">
        <v>290</v>
      </c>
      <c r="G1417" s="9">
        <v>0.12983796296296296</v>
      </c>
      <c r="H1417" t="s">
        <v>14</v>
      </c>
      <c r="I1417" s="13">
        <v>68.8</v>
      </c>
      <c r="J1417">
        <v>1614</v>
      </c>
      <c r="K1417" s="10">
        <v>7.22</v>
      </c>
      <c r="L1417">
        <v>1</v>
      </c>
    </row>
    <row r="1418" spans="1:13" x14ac:dyDescent="0.25">
      <c r="A1418">
        <v>2021</v>
      </c>
      <c r="B1418" s="8">
        <v>44284</v>
      </c>
      <c r="C1418" s="50">
        <v>300</v>
      </c>
      <c r="D1418" t="s">
        <v>286</v>
      </c>
      <c r="E1418" s="22" t="s">
        <v>289</v>
      </c>
      <c r="F1418" t="s">
        <v>290</v>
      </c>
      <c r="G1418" s="9">
        <v>0.13274305555555557</v>
      </c>
      <c r="H1418" t="s">
        <v>14</v>
      </c>
      <c r="I1418" s="13">
        <v>56.1</v>
      </c>
      <c r="J1418">
        <v>2569</v>
      </c>
      <c r="K1418" s="10">
        <v>9.19</v>
      </c>
      <c r="L1418">
        <v>1</v>
      </c>
    </row>
    <row r="1419" spans="1:13" x14ac:dyDescent="0.25">
      <c r="A1419">
        <v>2021</v>
      </c>
      <c r="B1419" s="8">
        <v>44284</v>
      </c>
      <c r="C1419" s="50">
        <v>400</v>
      </c>
      <c r="D1419" t="s">
        <v>286</v>
      </c>
      <c r="E1419" s="22" t="s">
        <v>289</v>
      </c>
      <c r="F1419" t="s">
        <v>290</v>
      </c>
      <c r="G1419" t="s">
        <v>247</v>
      </c>
    </row>
    <row r="1420" spans="1:13" x14ac:dyDescent="0.25">
      <c r="A1420">
        <v>2021</v>
      </c>
      <c r="B1420" s="8">
        <v>44284</v>
      </c>
      <c r="C1420" s="50">
        <v>500</v>
      </c>
      <c r="D1420" t="s">
        <v>286</v>
      </c>
      <c r="E1420" s="22" t="s">
        <v>289</v>
      </c>
      <c r="F1420" t="s">
        <v>290</v>
      </c>
      <c r="G1420" t="s">
        <v>247</v>
      </c>
    </row>
    <row r="1421" spans="1:13" x14ac:dyDescent="0.25">
      <c r="A1421">
        <v>2021</v>
      </c>
      <c r="B1421" s="8">
        <v>44284</v>
      </c>
      <c r="C1421" s="50">
        <v>600</v>
      </c>
      <c r="D1421" t="s">
        <v>286</v>
      </c>
      <c r="E1421" s="22" t="s">
        <v>289</v>
      </c>
      <c r="F1421" t="s">
        <v>290</v>
      </c>
      <c r="G1421" s="9">
        <v>0.25877314814814817</v>
      </c>
      <c r="H1421" t="s">
        <v>13</v>
      </c>
      <c r="I1421" s="13">
        <v>58.9</v>
      </c>
      <c r="J1421">
        <v>2785</v>
      </c>
      <c r="K1421" s="10">
        <v>5.51</v>
      </c>
      <c r="L1421">
        <v>1</v>
      </c>
    </row>
    <row r="1422" spans="1:13" x14ac:dyDescent="0.25">
      <c r="A1422">
        <v>2021</v>
      </c>
      <c r="B1422" s="8">
        <v>44284</v>
      </c>
      <c r="C1422" s="50">
        <v>600</v>
      </c>
      <c r="D1422" t="s">
        <v>286</v>
      </c>
      <c r="E1422" s="22" t="s">
        <v>289</v>
      </c>
      <c r="F1422" t="s">
        <v>290</v>
      </c>
      <c r="G1422" s="9">
        <v>0.26091435185185186</v>
      </c>
      <c r="H1422" t="s">
        <v>13</v>
      </c>
      <c r="I1422" s="13">
        <v>52.9</v>
      </c>
      <c r="J1422">
        <v>3398</v>
      </c>
      <c r="K1422" s="10">
        <v>15.19</v>
      </c>
      <c r="L1422">
        <v>1</v>
      </c>
    </row>
    <row r="1423" spans="1:13" x14ac:dyDescent="0.25">
      <c r="A1423">
        <v>2021</v>
      </c>
      <c r="B1423" s="8">
        <v>44284</v>
      </c>
      <c r="C1423" s="50">
        <v>600</v>
      </c>
      <c r="D1423" t="s">
        <v>286</v>
      </c>
      <c r="E1423" s="22" t="s">
        <v>289</v>
      </c>
      <c r="F1423" t="s">
        <v>290</v>
      </c>
      <c r="G1423" s="9">
        <v>0.26346064814814812</v>
      </c>
      <c r="H1423" t="s">
        <v>13</v>
      </c>
      <c r="I1423" s="13">
        <v>78.8</v>
      </c>
      <c r="J1423">
        <v>4105</v>
      </c>
      <c r="K1423" s="10">
        <v>14.32</v>
      </c>
      <c r="L1423">
        <v>1</v>
      </c>
    </row>
    <row r="1424" spans="1:13" x14ac:dyDescent="0.25">
      <c r="A1424">
        <v>2021</v>
      </c>
      <c r="B1424" s="8">
        <v>44284</v>
      </c>
      <c r="C1424" s="50">
        <v>700</v>
      </c>
      <c r="D1424" t="s">
        <v>286</v>
      </c>
      <c r="E1424" s="22" t="s">
        <v>289</v>
      </c>
      <c r="F1424" t="s">
        <v>290</v>
      </c>
      <c r="G1424" t="s">
        <v>247</v>
      </c>
    </row>
    <row r="1425" spans="1:12" x14ac:dyDescent="0.25">
      <c r="A1425">
        <v>2021</v>
      </c>
      <c r="B1425" s="8">
        <v>44284</v>
      </c>
      <c r="C1425" s="50">
        <v>800</v>
      </c>
      <c r="D1425" t="s">
        <v>286</v>
      </c>
      <c r="E1425" s="22" t="s">
        <v>289</v>
      </c>
      <c r="F1425" t="s">
        <v>290</v>
      </c>
      <c r="G1425" s="9">
        <v>0.35293981481481485</v>
      </c>
      <c r="H1425" t="s">
        <v>14</v>
      </c>
      <c r="I1425" s="13">
        <v>31.4</v>
      </c>
      <c r="J1425">
        <v>4867</v>
      </c>
      <c r="K1425" s="10">
        <v>7.75</v>
      </c>
      <c r="L1425">
        <v>1</v>
      </c>
    </row>
    <row r="1426" spans="1:12" x14ac:dyDescent="0.25">
      <c r="A1426">
        <v>2021</v>
      </c>
      <c r="B1426" s="8">
        <v>44284</v>
      </c>
      <c r="C1426" s="50">
        <v>900</v>
      </c>
      <c r="D1426" t="s">
        <v>286</v>
      </c>
      <c r="E1426" s="22" t="s">
        <v>289</v>
      </c>
      <c r="F1426" t="s">
        <v>290</v>
      </c>
      <c r="G1426" t="s">
        <v>247</v>
      </c>
      <c r="I1426"/>
      <c r="K1426"/>
    </row>
    <row r="1427" spans="1:12" x14ac:dyDescent="0.25">
      <c r="A1427">
        <v>2021</v>
      </c>
      <c r="B1427" s="8">
        <v>44284</v>
      </c>
      <c r="C1427" s="50">
        <v>1000</v>
      </c>
      <c r="D1427" t="s">
        <v>286</v>
      </c>
      <c r="E1427" s="22" t="s">
        <v>289</v>
      </c>
      <c r="F1427" t="s">
        <v>290</v>
      </c>
      <c r="G1427" t="s">
        <v>247</v>
      </c>
      <c r="I1427"/>
      <c r="K1427"/>
    </row>
    <row r="1428" spans="1:12" x14ac:dyDescent="0.25">
      <c r="A1428">
        <v>2021</v>
      </c>
      <c r="B1428" s="8">
        <v>44284</v>
      </c>
      <c r="C1428" s="50">
        <v>1100</v>
      </c>
      <c r="D1428" t="s">
        <v>286</v>
      </c>
      <c r="E1428" s="22" t="s">
        <v>289</v>
      </c>
      <c r="F1428" t="s">
        <v>290</v>
      </c>
      <c r="G1428" t="s">
        <v>247</v>
      </c>
      <c r="I1428"/>
      <c r="K1428"/>
    </row>
    <row r="1429" spans="1:12" x14ac:dyDescent="0.25">
      <c r="A1429">
        <v>2021</v>
      </c>
      <c r="B1429" s="8">
        <v>44284</v>
      </c>
      <c r="C1429" s="50">
        <v>1200</v>
      </c>
      <c r="D1429" t="s">
        <v>286</v>
      </c>
      <c r="E1429" s="22" t="s">
        <v>289</v>
      </c>
      <c r="F1429" t="s">
        <v>290</v>
      </c>
      <c r="G1429" t="s">
        <v>247</v>
      </c>
      <c r="I1429"/>
      <c r="K1429"/>
    </row>
    <row r="1430" spans="1:12" x14ac:dyDescent="0.25">
      <c r="A1430">
        <v>2021</v>
      </c>
      <c r="B1430" s="8">
        <v>44284</v>
      </c>
      <c r="C1430" s="50">
        <v>1300</v>
      </c>
      <c r="D1430" t="s">
        <v>286</v>
      </c>
      <c r="E1430" s="22" t="s">
        <v>289</v>
      </c>
      <c r="F1430" t="s">
        <v>290</v>
      </c>
      <c r="G1430" t="s">
        <v>247</v>
      </c>
      <c r="I1430"/>
      <c r="K1430"/>
    </row>
    <row r="1431" spans="1:12" x14ac:dyDescent="0.25">
      <c r="A1431">
        <v>2021</v>
      </c>
      <c r="B1431" s="8">
        <v>44284</v>
      </c>
      <c r="C1431" s="50">
        <v>1400</v>
      </c>
      <c r="D1431" t="s">
        <v>286</v>
      </c>
      <c r="E1431" s="22" t="s">
        <v>289</v>
      </c>
      <c r="F1431" t="s">
        <v>290</v>
      </c>
      <c r="G1431" t="s">
        <v>247</v>
      </c>
      <c r="I1431"/>
      <c r="K1431"/>
    </row>
    <row r="1432" spans="1:12" x14ac:dyDescent="0.25">
      <c r="A1432">
        <v>2021</v>
      </c>
      <c r="B1432" s="8">
        <v>44284</v>
      </c>
      <c r="C1432" s="50">
        <v>1500</v>
      </c>
      <c r="D1432" t="s">
        <v>286</v>
      </c>
      <c r="E1432" s="22" t="s">
        <v>289</v>
      </c>
      <c r="F1432" t="s">
        <v>290</v>
      </c>
      <c r="G1432" t="s">
        <v>247</v>
      </c>
      <c r="I1432"/>
      <c r="K1432"/>
    </row>
    <row r="1433" spans="1:12" x14ac:dyDescent="0.25">
      <c r="A1433">
        <v>2021</v>
      </c>
      <c r="B1433" s="8">
        <v>44284</v>
      </c>
      <c r="C1433" s="50">
        <v>1600</v>
      </c>
      <c r="D1433" t="s">
        <v>286</v>
      </c>
      <c r="E1433" s="22" t="s">
        <v>289</v>
      </c>
      <c r="F1433" t="s">
        <v>290</v>
      </c>
      <c r="G1433" s="9">
        <v>0.67657407407407411</v>
      </c>
      <c r="H1433" t="s">
        <v>13</v>
      </c>
      <c r="I1433">
        <v>69.599999999999994</v>
      </c>
      <c r="J1433">
        <v>3269</v>
      </c>
      <c r="K1433">
        <v>12.69</v>
      </c>
      <c r="L1433">
        <v>1</v>
      </c>
    </row>
    <row r="1434" spans="1:12" x14ac:dyDescent="0.25">
      <c r="A1434">
        <v>2021</v>
      </c>
      <c r="B1434" s="8">
        <v>44284</v>
      </c>
      <c r="C1434" s="50">
        <v>1700</v>
      </c>
      <c r="D1434" t="s">
        <v>286</v>
      </c>
      <c r="E1434" s="22" t="s">
        <v>289</v>
      </c>
      <c r="F1434" t="s">
        <v>290</v>
      </c>
      <c r="G1434" t="s">
        <v>247</v>
      </c>
      <c r="I1434"/>
      <c r="K1434"/>
    </row>
    <row r="1435" spans="1:12" x14ac:dyDescent="0.25">
      <c r="A1435">
        <v>2021</v>
      </c>
      <c r="B1435" s="8">
        <v>44284</v>
      </c>
      <c r="C1435" s="50">
        <v>1800</v>
      </c>
      <c r="D1435" t="s">
        <v>286</v>
      </c>
      <c r="E1435" s="22" t="s">
        <v>289</v>
      </c>
      <c r="F1435" t="s">
        <v>290</v>
      </c>
      <c r="G1435" t="s">
        <v>247</v>
      </c>
      <c r="I1435"/>
      <c r="K1435"/>
    </row>
    <row r="1436" spans="1:12" x14ac:dyDescent="0.25">
      <c r="A1436">
        <v>2021</v>
      </c>
      <c r="B1436" s="8">
        <v>44284</v>
      </c>
      <c r="C1436" s="50">
        <v>1900</v>
      </c>
      <c r="D1436" t="s">
        <v>286</v>
      </c>
      <c r="E1436" s="22" t="s">
        <v>289</v>
      </c>
      <c r="F1436" t="s">
        <v>290</v>
      </c>
      <c r="G1436" t="s">
        <v>247</v>
      </c>
      <c r="I1436"/>
      <c r="K1436"/>
    </row>
    <row r="1437" spans="1:12" x14ac:dyDescent="0.25">
      <c r="A1437">
        <v>2021</v>
      </c>
      <c r="B1437" s="8">
        <v>44284</v>
      </c>
      <c r="C1437" s="50">
        <v>2000</v>
      </c>
      <c r="D1437" t="s">
        <v>286</v>
      </c>
      <c r="E1437" s="22" t="s">
        <v>289</v>
      </c>
      <c r="F1437" t="s">
        <v>290</v>
      </c>
      <c r="G1437" s="9">
        <v>0.8391319444444445</v>
      </c>
      <c r="H1437" t="s">
        <v>13</v>
      </c>
      <c r="I1437">
        <v>68.7</v>
      </c>
      <c r="J1437">
        <v>1928</v>
      </c>
      <c r="K1437">
        <v>2.44</v>
      </c>
      <c r="L1437">
        <v>1</v>
      </c>
    </row>
    <row r="1438" spans="1:12" x14ac:dyDescent="0.25">
      <c r="A1438">
        <v>2021</v>
      </c>
      <c r="B1438" s="8">
        <v>44284</v>
      </c>
      <c r="C1438" s="50">
        <v>2100</v>
      </c>
      <c r="D1438" t="s">
        <v>286</v>
      </c>
      <c r="E1438" s="22" t="s">
        <v>289</v>
      </c>
      <c r="F1438" t="s">
        <v>290</v>
      </c>
      <c r="G1438" s="9">
        <v>0.87679398148148147</v>
      </c>
      <c r="H1438" t="s">
        <v>13</v>
      </c>
      <c r="I1438">
        <v>67.8</v>
      </c>
      <c r="J1438">
        <v>599</v>
      </c>
      <c r="K1438">
        <v>8.75</v>
      </c>
      <c r="L1438">
        <v>1</v>
      </c>
    </row>
    <row r="1439" spans="1:12" x14ac:dyDescent="0.25">
      <c r="A1439">
        <v>2021</v>
      </c>
      <c r="B1439" s="8">
        <v>44284</v>
      </c>
      <c r="C1439" s="50">
        <v>2100</v>
      </c>
      <c r="D1439" t="s">
        <v>286</v>
      </c>
      <c r="E1439" s="22" t="s">
        <v>289</v>
      </c>
      <c r="F1439" t="s">
        <v>290</v>
      </c>
      <c r="G1439" s="9">
        <v>0.89325231481481471</v>
      </c>
      <c r="H1439" t="s">
        <v>13</v>
      </c>
      <c r="I1439">
        <v>65.7</v>
      </c>
      <c r="J1439">
        <v>6174</v>
      </c>
      <c r="K1439">
        <v>12.17</v>
      </c>
      <c r="L1439">
        <v>1</v>
      </c>
    </row>
    <row r="1440" spans="1:12" x14ac:dyDescent="0.25">
      <c r="A1440">
        <v>2021</v>
      </c>
      <c r="B1440" s="8">
        <v>44284</v>
      </c>
      <c r="C1440" s="50">
        <v>2200</v>
      </c>
      <c r="D1440" t="s">
        <v>286</v>
      </c>
      <c r="E1440" s="22" t="s">
        <v>289</v>
      </c>
      <c r="F1440" t="s">
        <v>290</v>
      </c>
      <c r="G1440" s="9">
        <v>0.92314814814814816</v>
      </c>
      <c r="H1440" t="s">
        <v>14</v>
      </c>
      <c r="I1440">
        <v>80.900000000000006</v>
      </c>
      <c r="J1440">
        <v>2155</v>
      </c>
      <c r="K1440">
        <v>4.82</v>
      </c>
      <c r="L1440">
        <v>1</v>
      </c>
    </row>
    <row r="1441" spans="1:12" x14ac:dyDescent="0.25">
      <c r="A1441">
        <v>2021</v>
      </c>
      <c r="B1441" s="8">
        <v>44284</v>
      </c>
      <c r="C1441" s="50">
        <v>2200</v>
      </c>
      <c r="D1441" t="s">
        <v>286</v>
      </c>
      <c r="E1441" s="22" t="s">
        <v>289</v>
      </c>
      <c r="F1441" t="s">
        <v>290</v>
      </c>
      <c r="G1441" s="9">
        <v>0.92599537037037039</v>
      </c>
      <c r="H1441" t="s">
        <v>13</v>
      </c>
      <c r="I1441">
        <v>54.9</v>
      </c>
      <c r="J1441">
        <v>3108</v>
      </c>
      <c r="K1441">
        <v>3.01</v>
      </c>
      <c r="L1441">
        <v>1</v>
      </c>
    </row>
    <row r="1442" spans="1:12" x14ac:dyDescent="0.25">
      <c r="A1442">
        <v>2021</v>
      </c>
      <c r="B1442" s="8">
        <v>44284</v>
      </c>
      <c r="C1442" s="50">
        <v>2200</v>
      </c>
      <c r="D1442" t="s">
        <v>286</v>
      </c>
      <c r="E1442" s="22" t="s">
        <v>289</v>
      </c>
      <c r="F1442" t="s">
        <v>290</v>
      </c>
      <c r="G1442" s="9">
        <v>0.92629629629629628</v>
      </c>
      <c r="H1442" t="s">
        <v>13</v>
      </c>
      <c r="I1442">
        <v>69.2</v>
      </c>
      <c r="J1442">
        <v>3209</v>
      </c>
      <c r="K1442">
        <v>15.69</v>
      </c>
      <c r="L1442">
        <v>1</v>
      </c>
    </row>
    <row r="1443" spans="1:12" x14ac:dyDescent="0.25">
      <c r="A1443">
        <v>2021</v>
      </c>
      <c r="B1443" s="8">
        <v>44284</v>
      </c>
      <c r="C1443" s="50">
        <v>2200</v>
      </c>
      <c r="D1443" t="s">
        <v>286</v>
      </c>
      <c r="E1443" s="22" t="s">
        <v>289</v>
      </c>
      <c r="F1443" t="s">
        <v>290</v>
      </c>
      <c r="G1443" s="9">
        <v>0.93726851851851845</v>
      </c>
      <c r="H1443" t="s">
        <v>13</v>
      </c>
      <c r="I1443">
        <v>74.8</v>
      </c>
      <c r="J1443">
        <v>6928</v>
      </c>
      <c r="K1443">
        <v>12.47</v>
      </c>
      <c r="L1443">
        <v>1</v>
      </c>
    </row>
    <row r="1444" spans="1:12" x14ac:dyDescent="0.25">
      <c r="A1444">
        <v>2021</v>
      </c>
      <c r="B1444" s="8">
        <v>44284</v>
      </c>
      <c r="C1444" s="50">
        <v>2300</v>
      </c>
      <c r="D1444" t="s">
        <v>286</v>
      </c>
      <c r="E1444" s="22" t="s">
        <v>289</v>
      </c>
      <c r="F1444" t="s">
        <v>290</v>
      </c>
      <c r="G1444" t="s">
        <v>247</v>
      </c>
      <c r="I1444"/>
      <c r="K1444"/>
    </row>
    <row r="1445" spans="1:12" x14ac:dyDescent="0.25">
      <c r="A1445">
        <v>2021</v>
      </c>
      <c r="B1445" s="8">
        <v>44285</v>
      </c>
      <c r="C1445" s="50">
        <v>0</v>
      </c>
      <c r="D1445" t="s">
        <v>286</v>
      </c>
      <c r="E1445" s="22" t="s">
        <v>289</v>
      </c>
      <c r="F1445" t="s">
        <v>290</v>
      </c>
      <c r="G1445" t="s">
        <v>247</v>
      </c>
      <c r="I1445"/>
      <c r="K1445"/>
    </row>
    <row r="1446" spans="1:12" x14ac:dyDescent="0.25">
      <c r="A1446">
        <v>2021</v>
      </c>
      <c r="B1446" s="8">
        <v>44285</v>
      </c>
      <c r="C1446" s="50">
        <v>100</v>
      </c>
      <c r="D1446" t="s">
        <v>286</v>
      </c>
      <c r="E1446" s="22" t="s">
        <v>289</v>
      </c>
      <c r="F1446" t="s">
        <v>290</v>
      </c>
      <c r="G1446" t="s">
        <v>247</v>
      </c>
      <c r="I1446"/>
      <c r="K1446"/>
    </row>
    <row r="1447" spans="1:12" x14ac:dyDescent="0.25">
      <c r="A1447">
        <v>2021</v>
      </c>
      <c r="B1447" s="8">
        <v>44285</v>
      </c>
      <c r="C1447" s="50">
        <v>200</v>
      </c>
      <c r="D1447" t="s">
        <v>286</v>
      </c>
      <c r="E1447" s="22" t="s">
        <v>289</v>
      </c>
      <c r="F1447" t="s">
        <v>290</v>
      </c>
      <c r="G1447" t="s">
        <v>247</v>
      </c>
      <c r="I1447"/>
      <c r="K1447"/>
    </row>
    <row r="1448" spans="1:12" x14ac:dyDescent="0.25">
      <c r="A1448">
        <v>2021</v>
      </c>
      <c r="B1448" s="8">
        <v>44285</v>
      </c>
      <c r="C1448" s="50">
        <v>300</v>
      </c>
      <c r="D1448" t="s">
        <v>286</v>
      </c>
      <c r="E1448" s="22" t="s">
        <v>289</v>
      </c>
      <c r="F1448" t="s">
        <v>290</v>
      </c>
      <c r="G1448" t="s">
        <v>247</v>
      </c>
      <c r="I1448"/>
      <c r="K1448"/>
    </row>
    <row r="1449" spans="1:12" x14ac:dyDescent="0.25">
      <c r="A1449">
        <v>2021</v>
      </c>
      <c r="B1449" s="8">
        <v>44285</v>
      </c>
      <c r="C1449" s="50">
        <v>400</v>
      </c>
      <c r="D1449" t="s">
        <v>286</v>
      </c>
      <c r="E1449" s="22" t="s">
        <v>289</v>
      </c>
      <c r="F1449" t="s">
        <v>290</v>
      </c>
      <c r="G1449" s="9">
        <v>0.17129629629629628</v>
      </c>
      <c r="H1449" t="s">
        <v>13</v>
      </c>
      <c r="I1449">
        <v>73.5</v>
      </c>
      <c r="J1449">
        <v>1563</v>
      </c>
      <c r="K1449">
        <v>15.19</v>
      </c>
      <c r="L1449">
        <v>1</v>
      </c>
    </row>
    <row r="1450" spans="1:12" x14ac:dyDescent="0.25">
      <c r="A1450">
        <v>2021</v>
      </c>
      <c r="B1450" s="8">
        <v>44285</v>
      </c>
      <c r="C1450" s="50">
        <v>400</v>
      </c>
      <c r="D1450" t="s">
        <v>286</v>
      </c>
      <c r="E1450" s="22" t="s">
        <v>289</v>
      </c>
      <c r="F1450" t="s">
        <v>290</v>
      </c>
      <c r="G1450" s="9">
        <v>0.17607638888888888</v>
      </c>
      <c r="H1450" t="s">
        <v>13</v>
      </c>
      <c r="I1450">
        <v>69.5</v>
      </c>
      <c r="J1450">
        <v>3157</v>
      </c>
      <c r="K1450">
        <v>15.98</v>
      </c>
      <c r="L1450">
        <v>1</v>
      </c>
    </row>
    <row r="1451" spans="1:12" x14ac:dyDescent="0.25">
      <c r="A1451">
        <v>2021</v>
      </c>
      <c r="B1451" s="8">
        <v>44285</v>
      </c>
      <c r="C1451" s="50">
        <v>400</v>
      </c>
      <c r="D1451" t="s">
        <v>286</v>
      </c>
      <c r="E1451" s="22" t="s">
        <v>289</v>
      </c>
      <c r="F1451" t="s">
        <v>290</v>
      </c>
      <c r="G1451" s="9">
        <v>0.17612268518518517</v>
      </c>
      <c r="H1451" t="s">
        <v>13</v>
      </c>
      <c r="I1451">
        <v>70.5</v>
      </c>
      <c r="J1451">
        <v>3171</v>
      </c>
      <c r="K1451">
        <v>16.11</v>
      </c>
      <c r="L1451">
        <v>1</v>
      </c>
    </row>
    <row r="1452" spans="1:12" x14ac:dyDescent="0.25">
      <c r="A1452">
        <v>2021</v>
      </c>
      <c r="B1452" s="8">
        <v>44285</v>
      </c>
      <c r="C1452" s="50">
        <v>400</v>
      </c>
      <c r="D1452" t="s">
        <v>286</v>
      </c>
      <c r="E1452" s="22" t="s">
        <v>289</v>
      </c>
      <c r="F1452" t="s">
        <v>290</v>
      </c>
      <c r="G1452" s="9">
        <v>0.18710648148148148</v>
      </c>
      <c r="H1452" t="s">
        <v>14</v>
      </c>
      <c r="I1452">
        <v>71.7</v>
      </c>
      <c r="J1452">
        <v>6768</v>
      </c>
      <c r="K1452">
        <v>5.74</v>
      </c>
      <c r="L1452">
        <v>1</v>
      </c>
    </row>
    <row r="1453" spans="1:12" x14ac:dyDescent="0.25">
      <c r="A1453">
        <v>2021</v>
      </c>
      <c r="B1453" s="8">
        <v>44285</v>
      </c>
      <c r="C1453" s="50">
        <v>500</v>
      </c>
      <c r="D1453" t="s">
        <v>286</v>
      </c>
      <c r="E1453" s="22" t="s">
        <v>289</v>
      </c>
      <c r="F1453" t="s">
        <v>290</v>
      </c>
      <c r="G1453" t="s">
        <v>247</v>
      </c>
      <c r="I1453"/>
      <c r="K1453"/>
    </row>
    <row r="1454" spans="1:12" x14ac:dyDescent="0.25">
      <c r="A1454">
        <v>2021</v>
      </c>
      <c r="B1454" s="8">
        <v>44285</v>
      </c>
      <c r="C1454" s="50">
        <v>600</v>
      </c>
      <c r="D1454" t="s">
        <v>286</v>
      </c>
      <c r="E1454" s="22" t="s">
        <v>289</v>
      </c>
      <c r="F1454" t="s">
        <v>290</v>
      </c>
      <c r="G1454" t="s">
        <v>247</v>
      </c>
      <c r="I1454"/>
      <c r="K1454"/>
    </row>
    <row r="1455" spans="1:12" x14ac:dyDescent="0.25">
      <c r="A1455">
        <v>2021</v>
      </c>
      <c r="B1455" s="8">
        <v>44285</v>
      </c>
      <c r="C1455" s="50">
        <v>700</v>
      </c>
      <c r="D1455" t="s">
        <v>286</v>
      </c>
      <c r="E1455" s="22" t="s">
        <v>289</v>
      </c>
      <c r="F1455" t="s">
        <v>290</v>
      </c>
      <c r="G1455" t="s">
        <v>247</v>
      </c>
      <c r="I1455"/>
      <c r="K1455"/>
    </row>
    <row r="1456" spans="1:12" x14ac:dyDescent="0.25">
      <c r="A1456">
        <v>2021</v>
      </c>
      <c r="B1456" s="8">
        <v>44285</v>
      </c>
      <c r="C1456" s="50">
        <v>800</v>
      </c>
      <c r="D1456" t="s">
        <v>286</v>
      </c>
      <c r="E1456" s="22" t="s">
        <v>289</v>
      </c>
      <c r="F1456" t="s">
        <v>290</v>
      </c>
      <c r="G1456" t="s">
        <v>247</v>
      </c>
      <c r="I1456"/>
      <c r="K1456"/>
    </row>
    <row r="1457" spans="1:12" x14ac:dyDescent="0.25">
      <c r="A1457">
        <v>2021</v>
      </c>
      <c r="B1457" s="8">
        <v>44285</v>
      </c>
      <c r="C1457" s="50">
        <v>900</v>
      </c>
      <c r="D1457" t="s">
        <v>286</v>
      </c>
      <c r="E1457" s="22" t="s">
        <v>289</v>
      </c>
      <c r="F1457" t="s">
        <v>290</v>
      </c>
      <c r="G1457" t="s">
        <v>247</v>
      </c>
      <c r="I1457"/>
      <c r="K1457"/>
    </row>
    <row r="1458" spans="1:12" x14ac:dyDescent="0.25">
      <c r="A1458">
        <v>2021</v>
      </c>
      <c r="B1458" s="8">
        <v>44285</v>
      </c>
      <c r="C1458" s="50">
        <v>1000</v>
      </c>
      <c r="D1458" t="s">
        <v>286</v>
      </c>
      <c r="E1458" s="22" t="s">
        <v>289</v>
      </c>
      <c r="F1458" t="s">
        <v>290</v>
      </c>
      <c r="G1458" t="s">
        <v>247</v>
      </c>
      <c r="I1458"/>
      <c r="K1458"/>
    </row>
    <row r="1459" spans="1:12" x14ac:dyDescent="0.25">
      <c r="A1459">
        <v>2021</v>
      </c>
      <c r="B1459" s="8">
        <v>44285</v>
      </c>
      <c r="C1459" s="50">
        <v>1100</v>
      </c>
      <c r="D1459" t="s">
        <v>286</v>
      </c>
      <c r="E1459" s="22" t="s">
        <v>289</v>
      </c>
      <c r="F1459" t="s">
        <v>290</v>
      </c>
      <c r="G1459" t="s">
        <v>247</v>
      </c>
      <c r="I1459"/>
      <c r="K1459"/>
    </row>
    <row r="1460" spans="1:12" x14ac:dyDescent="0.25">
      <c r="A1460">
        <v>2021</v>
      </c>
      <c r="B1460" s="8">
        <v>44285</v>
      </c>
      <c r="C1460" s="50">
        <v>1200</v>
      </c>
      <c r="D1460" t="s">
        <v>286</v>
      </c>
      <c r="E1460" s="22" t="s">
        <v>289</v>
      </c>
      <c r="F1460" t="s">
        <v>290</v>
      </c>
      <c r="G1460" t="s">
        <v>247</v>
      </c>
      <c r="I1460"/>
      <c r="K1460"/>
    </row>
    <row r="1461" spans="1:12" x14ac:dyDescent="0.25">
      <c r="A1461">
        <v>2021</v>
      </c>
      <c r="B1461" s="8">
        <v>44285</v>
      </c>
      <c r="C1461" s="50">
        <v>1300</v>
      </c>
      <c r="D1461" t="s">
        <v>286</v>
      </c>
      <c r="E1461" s="22" t="s">
        <v>289</v>
      </c>
      <c r="F1461" t="s">
        <v>290</v>
      </c>
      <c r="G1461" t="s">
        <v>247</v>
      </c>
      <c r="I1461"/>
      <c r="K1461"/>
    </row>
    <row r="1462" spans="1:12" x14ac:dyDescent="0.25">
      <c r="A1462">
        <v>2021</v>
      </c>
      <c r="B1462" s="8">
        <v>44285</v>
      </c>
      <c r="C1462" s="50">
        <v>1400</v>
      </c>
      <c r="D1462" t="s">
        <v>286</v>
      </c>
      <c r="E1462" s="22" t="s">
        <v>289</v>
      </c>
      <c r="F1462" t="s">
        <v>290</v>
      </c>
      <c r="G1462" t="s">
        <v>247</v>
      </c>
      <c r="I1462"/>
      <c r="K1462"/>
    </row>
    <row r="1463" spans="1:12" x14ac:dyDescent="0.25">
      <c r="A1463">
        <v>2021</v>
      </c>
      <c r="B1463" s="8">
        <v>44285</v>
      </c>
      <c r="C1463" s="50">
        <v>1500</v>
      </c>
      <c r="D1463" t="s">
        <v>286</v>
      </c>
      <c r="E1463" s="22" t="s">
        <v>289</v>
      </c>
      <c r="F1463" t="s">
        <v>290</v>
      </c>
      <c r="G1463" t="s">
        <v>247</v>
      </c>
      <c r="I1463"/>
      <c r="K1463"/>
    </row>
    <row r="1464" spans="1:12" x14ac:dyDescent="0.25">
      <c r="A1464">
        <v>2021</v>
      </c>
      <c r="B1464" s="8">
        <v>44285</v>
      </c>
      <c r="C1464" s="50">
        <v>1600</v>
      </c>
      <c r="D1464" t="s">
        <v>286</v>
      </c>
      <c r="E1464" s="22" t="s">
        <v>289</v>
      </c>
      <c r="F1464" t="s">
        <v>290</v>
      </c>
      <c r="G1464" s="9">
        <v>0.68658564814814815</v>
      </c>
      <c r="H1464" t="s">
        <v>13</v>
      </c>
      <c r="I1464">
        <v>69.5</v>
      </c>
      <c r="J1464">
        <v>6148</v>
      </c>
      <c r="K1464">
        <v>11.42</v>
      </c>
      <c r="L1464">
        <v>1</v>
      </c>
    </row>
    <row r="1465" spans="1:12" x14ac:dyDescent="0.25">
      <c r="A1465">
        <v>2021</v>
      </c>
      <c r="B1465" s="8">
        <v>44285</v>
      </c>
      <c r="C1465" s="50">
        <v>1600</v>
      </c>
      <c r="D1465" t="s">
        <v>286</v>
      </c>
      <c r="E1465" s="22" t="s">
        <v>289</v>
      </c>
      <c r="F1465" t="s">
        <v>290</v>
      </c>
      <c r="G1465" s="9">
        <v>0.68660879629629623</v>
      </c>
      <c r="H1465" t="s">
        <v>13</v>
      </c>
      <c r="I1465">
        <v>68</v>
      </c>
      <c r="J1465">
        <v>6158</v>
      </c>
      <c r="K1465">
        <v>11.58</v>
      </c>
      <c r="L1465">
        <v>1</v>
      </c>
    </row>
    <row r="1466" spans="1:12" x14ac:dyDescent="0.25">
      <c r="A1466">
        <v>2021</v>
      </c>
      <c r="B1466" s="8">
        <v>44285</v>
      </c>
      <c r="C1466" s="50">
        <v>1600</v>
      </c>
      <c r="D1466" t="s">
        <v>286</v>
      </c>
      <c r="E1466" s="22" t="s">
        <v>289</v>
      </c>
      <c r="F1466" t="s">
        <v>290</v>
      </c>
      <c r="G1466" s="9">
        <v>0.68663194444444453</v>
      </c>
      <c r="H1466" t="s">
        <v>13</v>
      </c>
      <c r="I1466">
        <v>68.3</v>
      </c>
      <c r="J1466">
        <v>6165</v>
      </c>
      <c r="K1466">
        <v>11.45</v>
      </c>
      <c r="L1466">
        <v>1</v>
      </c>
    </row>
    <row r="1467" spans="1:12" x14ac:dyDescent="0.25">
      <c r="A1467">
        <v>2021</v>
      </c>
      <c r="B1467" s="8">
        <v>44285</v>
      </c>
      <c r="C1467" s="50">
        <v>1700</v>
      </c>
      <c r="D1467" t="s">
        <v>286</v>
      </c>
      <c r="E1467" s="22" t="s">
        <v>289</v>
      </c>
      <c r="F1467" t="s">
        <v>290</v>
      </c>
      <c r="G1467" t="s">
        <v>247</v>
      </c>
      <c r="I1467"/>
      <c r="K1467"/>
    </row>
    <row r="1468" spans="1:12" x14ac:dyDescent="0.25">
      <c r="A1468">
        <v>2021</v>
      </c>
      <c r="B1468" s="8">
        <v>44285</v>
      </c>
      <c r="C1468" s="50">
        <v>1800</v>
      </c>
      <c r="D1468" t="s">
        <v>286</v>
      </c>
      <c r="E1468" s="22" t="s">
        <v>289</v>
      </c>
      <c r="F1468" t="s">
        <v>290</v>
      </c>
      <c r="G1468" t="s">
        <v>247</v>
      </c>
      <c r="I1468"/>
      <c r="K1468"/>
    </row>
    <row r="1469" spans="1:12" x14ac:dyDescent="0.25">
      <c r="A1469">
        <v>2021</v>
      </c>
      <c r="B1469" s="8">
        <v>44285</v>
      </c>
      <c r="C1469" s="50">
        <v>1900</v>
      </c>
      <c r="D1469" t="s">
        <v>286</v>
      </c>
      <c r="E1469" s="22" t="s">
        <v>289</v>
      </c>
      <c r="F1469" t="s">
        <v>290</v>
      </c>
      <c r="G1469" s="9">
        <v>0.80898148148148152</v>
      </c>
      <c r="H1469" t="s">
        <v>13</v>
      </c>
      <c r="I1469">
        <v>69.900000000000006</v>
      </c>
      <c r="J1469">
        <v>3077</v>
      </c>
      <c r="K1469">
        <v>10.26</v>
      </c>
      <c r="L1469">
        <v>1</v>
      </c>
    </row>
    <row r="1470" spans="1:12" x14ac:dyDescent="0.25">
      <c r="A1470">
        <v>2021</v>
      </c>
      <c r="B1470" s="8">
        <v>44285</v>
      </c>
      <c r="C1470" s="50">
        <v>1900</v>
      </c>
      <c r="D1470" t="s">
        <v>286</v>
      </c>
      <c r="E1470" s="22" t="s">
        <v>289</v>
      </c>
      <c r="F1470" t="s">
        <v>290</v>
      </c>
      <c r="G1470" s="9">
        <v>0.80898148148148152</v>
      </c>
      <c r="H1470" t="s">
        <v>13</v>
      </c>
      <c r="I1470">
        <v>68.099999999999994</v>
      </c>
      <c r="J1470">
        <v>3077</v>
      </c>
      <c r="K1470">
        <v>10.27</v>
      </c>
      <c r="L1470">
        <v>1</v>
      </c>
    </row>
    <row r="1471" spans="1:12" x14ac:dyDescent="0.25">
      <c r="A1471">
        <v>2021</v>
      </c>
      <c r="B1471" s="8">
        <v>44285</v>
      </c>
      <c r="C1471" s="50">
        <v>1900</v>
      </c>
      <c r="D1471" t="s">
        <v>286</v>
      </c>
      <c r="E1471" s="22" t="s">
        <v>289</v>
      </c>
      <c r="F1471" t="s">
        <v>290</v>
      </c>
      <c r="G1471" s="9">
        <v>0.8450347222222222</v>
      </c>
      <c r="H1471" t="s">
        <v>13</v>
      </c>
      <c r="I1471">
        <v>69.7</v>
      </c>
      <c r="J1471">
        <v>3685</v>
      </c>
      <c r="K1471">
        <v>14.42</v>
      </c>
      <c r="L1471">
        <v>1</v>
      </c>
    </row>
    <row r="1472" spans="1:12" x14ac:dyDescent="0.25">
      <c r="A1472">
        <v>2021</v>
      </c>
      <c r="B1472" s="8">
        <v>44285</v>
      </c>
      <c r="C1472" s="50">
        <v>2000</v>
      </c>
      <c r="D1472" t="s">
        <v>286</v>
      </c>
      <c r="E1472" s="22" t="s">
        <v>289</v>
      </c>
      <c r="F1472" t="s">
        <v>290</v>
      </c>
      <c r="G1472" s="9">
        <v>0.84506944444444443</v>
      </c>
      <c r="H1472" t="s">
        <v>13</v>
      </c>
      <c r="I1472">
        <v>71.8</v>
      </c>
      <c r="J1472">
        <v>3696</v>
      </c>
      <c r="K1472">
        <v>14.04</v>
      </c>
      <c r="L1472">
        <v>1</v>
      </c>
    </row>
    <row r="1473" spans="1:12" x14ac:dyDescent="0.25">
      <c r="A1473">
        <v>2021</v>
      </c>
      <c r="B1473" s="8">
        <v>44285</v>
      </c>
      <c r="C1473" s="50">
        <v>2100</v>
      </c>
      <c r="D1473" t="s">
        <v>286</v>
      </c>
      <c r="E1473" s="22" t="s">
        <v>289</v>
      </c>
      <c r="F1473" t="s">
        <v>290</v>
      </c>
      <c r="G1473" s="9">
        <v>0.84506944444444443</v>
      </c>
      <c r="H1473" t="s">
        <v>13</v>
      </c>
      <c r="I1473">
        <v>65.599999999999994</v>
      </c>
      <c r="J1473">
        <v>3696</v>
      </c>
      <c r="K1473">
        <v>14.47</v>
      </c>
      <c r="L1473">
        <v>1</v>
      </c>
    </row>
    <row r="1474" spans="1:12" x14ac:dyDescent="0.25">
      <c r="A1474">
        <v>2021</v>
      </c>
      <c r="B1474" s="8">
        <v>44285</v>
      </c>
      <c r="C1474" s="50">
        <v>2100</v>
      </c>
      <c r="D1474" t="s">
        <v>286</v>
      </c>
      <c r="E1474" s="22" t="s">
        <v>289</v>
      </c>
      <c r="F1474" t="s">
        <v>290</v>
      </c>
      <c r="G1474" s="9">
        <v>0.8453356481481481</v>
      </c>
      <c r="H1474" t="s">
        <v>13</v>
      </c>
      <c r="I1474">
        <v>65.599999999999994</v>
      </c>
      <c r="J1474">
        <v>3787</v>
      </c>
      <c r="K1474">
        <v>7.53</v>
      </c>
      <c r="L1474">
        <v>1</v>
      </c>
    </row>
    <row r="1475" spans="1:12" x14ac:dyDescent="0.25">
      <c r="A1475">
        <v>2021</v>
      </c>
      <c r="B1475" s="8">
        <v>44285</v>
      </c>
      <c r="C1475" s="50">
        <v>2100</v>
      </c>
      <c r="D1475" t="s">
        <v>286</v>
      </c>
      <c r="E1475" s="22" t="s">
        <v>289</v>
      </c>
      <c r="F1475" t="s">
        <v>290</v>
      </c>
      <c r="G1475" s="9">
        <v>0.88108796296296299</v>
      </c>
      <c r="H1475" t="s">
        <v>13</v>
      </c>
      <c r="I1475">
        <v>86.8</v>
      </c>
      <c r="J1475">
        <v>1818</v>
      </c>
      <c r="K1475">
        <v>10.62</v>
      </c>
      <c r="L1475">
        <v>1</v>
      </c>
    </row>
    <row r="1476" spans="1:12" x14ac:dyDescent="0.25">
      <c r="A1476">
        <v>2021</v>
      </c>
      <c r="B1476" s="8">
        <v>44285</v>
      </c>
      <c r="C1476" s="50">
        <v>2100</v>
      </c>
      <c r="D1476" t="s">
        <v>286</v>
      </c>
      <c r="E1476" s="22" t="s">
        <v>289</v>
      </c>
      <c r="F1476" t="s">
        <v>290</v>
      </c>
      <c r="G1476" s="9">
        <v>0.89420138888888889</v>
      </c>
      <c r="H1476" t="s">
        <v>13</v>
      </c>
      <c r="I1476">
        <v>84.4</v>
      </c>
      <c r="J1476">
        <v>6147</v>
      </c>
      <c r="K1476">
        <v>11.19</v>
      </c>
      <c r="L1476">
        <v>1</v>
      </c>
    </row>
    <row r="1477" spans="1:12" x14ac:dyDescent="0.25">
      <c r="A1477">
        <v>2021</v>
      </c>
      <c r="B1477" s="8">
        <v>44285</v>
      </c>
      <c r="C1477" s="50">
        <v>2100</v>
      </c>
      <c r="D1477" t="s">
        <v>286</v>
      </c>
      <c r="E1477" s="22" t="s">
        <v>289</v>
      </c>
      <c r="F1477" t="s">
        <v>290</v>
      </c>
      <c r="G1477" s="9">
        <v>0.89511574074074074</v>
      </c>
      <c r="H1477" t="s">
        <v>14</v>
      </c>
      <c r="I1477">
        <v>63.9</v>
      </c>
      <c r="J1477">
        <v>6453</v>
      </c>
      <c r="K1477">
        <v>18.48</v>
      </c>
      <c r="L1477">
        <v>1</v>
      </c>
    </row>
    <row r="1478" spans="1:12" x14ac:dyDescent="0.25">
      <c r="A1478">
        <v>2021</v>
      </c>
      <c r="B1478" s="8">
        <v>44285</v>
      </c>
      <c r="C1478" s="50">
        <v>2300</v>
      </c>
      <c r="D1478" t="s">
        <v>286</v>
      </c>
      <c r="E1478" s="22" t="s">
        <v>289</v>
      </c>
      <c r="F1478" t="s">
        <v>290</v>
      </c>
      <c r="G1478" s="9">
        <v>0.92517361111111107</v>
      </c>
      <c r="H1478" t="s">
        <v>13</v>
      </c>
      <c r="I1478">
        <v>80.2</v>
      </c>
      <c r="J1478">
        <v>2778</v>
      </c>
      <c r="K1478">
        <v>9.73</v>
      </c>
      <c r="L1478">
        <v>1</v>
      </c>
    </row>
    <row r="1479" spans="1:12" x14ac:dyDescent="0.25">
      <c r="A1479">
        <v>2021</v>
      </c>
      <c r="B1479" s="8">
        <v>44285</v>
      </c>
      <c r="C1479" s="50">
        <v>2300</v>
      </c>
      <c r="D1479" t="s">
        <v>286</v>
      </c>
      <c r="E1479" s="22" t="s">
        <v>289</v>
      </c>
      <c r="F1479" t="s">
        <v>290</v>
      </c>
      <c r="G1479" s="9">
        <v>0.92689814814814808</v>
      </c>
      <c r="H1479" t="s">
        <v>13</v>
      </c>
      <c r="I1479">
        <v>78.599999999999994</v>
      </c>
      <c r="J1479">
        <v>3350</v>
      </c>
      <c r="K1479">
        <v>8.23</v>
      </c>
      <c r="L1479">
        <v>1</v>
      </c>
    </row>
    <row r="1480" spans="1:12" x14ac:dyDescent="0.25">
      <c r="A1480">
        <v>2021</v>
      </c>
      <c r="B1480" s="8">
        <v>44285</v>
      </c>
      <c r="C1480" s="50">
        <v>2300</v>
      </c>
      <c r="D1480" t="s">
        <v>286</v>
      </c>
      <c r="E1480" s="22" t="s">
        <v>289</v>
      </c>
      <c r="F1480" t="s">
        <v>290</v>
      </c>
      <c r="G1480" s="9">
        <v>0.92907407407407405</v>
      </c>
      <c r="H1480" t="s">
        <v>13</v>
      </c>
      <c r="I1480">
        <v>66.900000000000006</v>
      </c>
      <c r="J1480">
        <v>4079</v>
      </c>
      <c r="K1480">
        <v>15.59</v>
      </c>
      <c r="L1480">
        <v>1</v>
      </c>
    </row>
    <row r="1481" spans="1:12" x14ac:dyDescent="0.25">
      <c r="A1481">
        <v>2021</v>
      </c>
      <c r="B1481" s="8">
        <v>44285</v>
      </c>
      <c r="C1481" s="50">
        <v>2300</v>
      </c>
      <c r="D1481" t="s">
        <v>286</v>
      </c>
      <c r="E1481" s="22" t="s">
        <v>289</v>
      </c>
      <c r="F1481" t="s">
        <v>290</v>
      </c>
      <c r="G1481" s="9">
        <v>0.9332407407407407</v>
      </c>
      <c r="H1481" t="s">
        <v>13</v>
      </c>
      <c r="I1481">
        <v>65.5</v>
      </c>
      <c r="J1481">
        <v>5479</v>
      </c>
      <c r="K1481">
        <v>13.21</v>
      </c>
      <c r="L1481">
        <v>1</v>
      </c>
    </row>
    <row r="1482" spans="1:12" x14ac:dyDescent="0.25">
      <c r="A1482">
        <v>2021</v>
      </c>
      <c r="B1482" s="8">
        <v>44285</v>
      </c>
      <c r="C1482" s="50">
        <v>2300</v>
      </c>
      <c r="D1482" t="s">
        <v>286</v>
      </c>
      <c r="E1482" s="22" t="s">
        <v>289</v>
      </c>
      <c r="F1482" t="s">
        <v>290</v>
      </c>
      <c r="G1482" s="9">
        <v>0.93356481481481479</v>
      </c>
      <c r="H1482" t="s">
        <v>13</v>
      </c>
      <c r="I1482">
        <v>62.6</v>
      </c>
      <c r="J1482">
        <v>5589</v>
      </c>
      <c r="K1482">
        <v>12.96</v>
      </c>
      <c r="L1482">
        <v>1</v>
      </c>
    </row>
    <row r="1483" spans="1:12" x14ac:dyDescent="0.25">
      <c r="A1483">
        <v>2021</v>
      </c>
      <c r="B1483" s="8">
        <v>44285</v>
      </c>
      <c r="C1483" s="50">
        <v>2300</v>
      </c>
      <c r="D1483" t="s">
        <v>286</v>
      </c>
      <c r="E1483" s="22" t="s">
        <v>289</v>
      </c>
      <c r="F1483" t="s">
        <v>290</v>
      </c>
      <c r="G1483" s="9" t="s">
        <v>247</v>
      </c>
      <c r="I1483"/>
      <c r="K1483"/>
    </row>
    <row r="1484" spans="1:12" x14ac:dyDescent="0.25">
      <c r="A1484">
        <v>2021</v>
      </c>
      <c r="B1484" s="8">
        <v>44286</v>
      </c>
      <c r="C1484" s="50">
        <v>0</v>
      </c>
      <c r="D1484" t="s">
        <v>286</v>
      </c>
      <c r="E1484" s="22" t="s">
        <v>289</v>
      </c>
      <c r="F1484" t="s">
        <v>290</v>
      </c>
      <c r="G1484" s="9">
        <v>1.1168981481481481E-2</v>
      </c>
      <c r="H1484" t="s">
        <v>13</v>
      </c>
      <c r="I1484">
        <v>72</v>
      </c>
      <c r="J1484">
        <v>3675</v>
      </c>
      <c r="K1484">
        <v>17.149999999999999</v>
      </c>
      <c r="L1484">
        <v>1</v>
      </c>
    </row>
    <row r="1485" spans="1:12" x14ac:dyDescent="0.25">
      <c r="A1485">
        <v>2021</v>
      </c>
      <c r="B1485" s="8">
        <v>44286</v>
      </c>
      <c r="C1485" s="50">
        <v>100</v>
      </c>
      <c r="D1485" t="s">
        <v>286</v>
      </c>
      <c r="E1485" s="22" t="s">
        <v>289</v>
      </c>
      <c r="F1485" t="s">
        <v>290</v>
      </c>
      <c r="G1485" s="9">
        <v>4.4004629629629623E-2</v>
      </c>
      <c r="H1485" t="s">
        <v>14</v>
      </c>
      <c r="I1485">
        <v>53.8</v>
      </c>
      <c r="J1485">
        <v>769</v>
      </c>
      <c r="K1485">
        <v>15</v>
      </c>
      <c r="L1485">
        <v>1</v>
      </c>
    </row>
    <row r="1486" spans="1:12" x14ac:dyDescent="0.25">
      <c r="A1486">
        <v>2021</v>
      </c>
      <c r="B1486" s="8">
        <v>44286</v>
      </c>
      <c r="C1486" s="50">
        <v>100</v>
      </c>
      <c r="D1486" t="s">
        <v>286</v>
      </c>
      <c r="E1486" s="22" t="s">
        <v>289</v>
      </c>
      <c r="F1486" t="s">
        <v>290</v>
      </c>
      <c r="G1486" s="9">
        <v>5.65162037037037E-2</v>
      </c>
      <c r="H1486" t="s">
        <v>13</v>
      </c>
      <c r="I1486">
        <v>62.4</v>
      </c>
      <c r="J1486">
        <v>4893</v>
      </c>
      <c r="K1486">
        <v>14.22</v>
      </c>
      <c r="L1486">
        <v>1</v>
      </c>
    </row>
    <row r="1487" spans="1:12" x14ac:dyDescent="0.25">
      <c r="A1487">
        <v>2021</v>
      </c>
      <c r="B1487" s="8">
        <v>44286</v>
      </c>
      <c r="C1487" s="50">
        <v>200</v>
      </c>
      <c r="D1487" t="s">
        <v>286</v>
      </c>
      <c r="E1487" s="22" t="s">
        <v>289</v>
      </c>
      <c r="F1487" t="s">
        <v>290</v>
      </c>
      <c r="G1487" t="s">
        <v>247</v>
      </c>
      <c r="I1487"/>
      <c r="K1487"/>
    </row>
    <row r="1488" spans="1:12" x14ac:dyDescent="0.25">
      <c r="A1488">
        <v>2021</v>
      </c>
      <c r="B1488" s="8">
        <v>44286</v>
      </c>
      <c r="C1488" s="50">
        <v>300</v>
      </c>
      <c r="D1488" t="s">
        <v>286</v>
      </c>
      <c r="E1488" s="22" t="s">
        <v>289</v>
      </c>
      <c r="F1488" t="s">
        <v>290</v>
      </c>
      <c r="G1488" s="9">
        <v>0.13493055555555555</v>
      </c>
      <c r="H1488" t="s">
        <v>13</v>
      </c>
      <c r="I1488">
        <v>74.5</v>
      </c>
      <c r="J1488">
        <v>3128</v>
      </c>
      <c r="K1488">
        <v>9.34</v>
      </c>
      <c r="L1488">
        <v>1</v>
      </c>
    </row>
    <row r="1489" spans="1:13" x14ac:dyDescent="0.25">
      <c r="A1489">
        <v>2021</v>
      </c>
      <c r="B1489" s="8">
        <v>44286</v>
      </c>
      <c r="C1489" s="50">
        <v>400</v>
      </c>
      <c r="D1489" t="s">
        <v>286</v>
      </c>
      <c r="E1489" s="22" t="s">
        <v>289</v>
      </c>
      <c r="F1489" t="s">
        <v>290</v>
      </c>
      <c r="G1489" t="s">
        <v>247</v>
      </c>
      <c r="I1489"/>
      <c r="K1489"/>
    </row>
    <row r="1490" spans="1:13" x14ac:dyDescent="0.25">
      <c r="A1490">
        <v>2021</v>
      </c>
      <c r="B1490" s="8">
        <v>44286</v>
      </c>
      <c r="C1490" s="50">
        <v>500</v>
      </c>
      <c r="D1490" t="s">
        <v>286</v>
      </c>
      <c r="E1490" s="22" t="s">
        <v>289</v>
      </c>
      <c r="F1490" t="s">
        <v>290</v>
      </c>
      <c r="G1490" t="s">
        <v>247</v>
      </c>
      <c r="I1490"/>
      <c r="K1490"/>
    </row>
    <row r="1491" spans="1:13" x14ac:dyDescent="0.25">
      <c r="A1491">
        <v>2021</v>
      </c>
      <c r="B1491" s="8">
        <v>44286</v>
      </c>
      <c r="C1491" s="50">
        <v>600</v>
      </c>
      <c r="D1491" t="s">
        <v>286</v>
      </c>
      <c r="E1491" s="22" t="s">
        <v>289</v>
      </c>
      <c r="F1491" t="s">
        <v>290</v>
      </c>
      <c r="G1491" t="s">
        <v>247</v>
      </c>
      <c r="I1491"/>
      <c r="K1491"/>
    </row>
    <row r="1492" spans="1:13" x14ac:dyDescent="0.25">
      <c r="A1492">
        <v>2021</v>
      </c>
      <c r="B1492" s="8">
        <v>44286</v>
      </c>
      <c r="C1492" s="50">
        <v>700</v>
      </c>
      <c r="D1492" t="s">
        <v>286</v>
      </c>
      <c r="E1492" s="22" t="s">
        <v>289</v>
      </c>
      <c r="F1492" t="s">
        <v>290</v>
      </c>
      <c r="G1492" t="s">
        <v>247</v>
      </c>
      <c r="I1492"/>
      <c r="K1492"/>
    </row>
    <row r="1493" spans="1:13" x14ac:dyDescent="0.25">
      <c r="A1493">
        <v>2021</v>
      </c>
      <c r="B1493" s="8">
        <v>44286</v>
      </c>
      <c r="C1493" s="50">
        <v>800</v>
      </c>
      <c r="D1493" t="s">
        <v>286</v>
      </c>
      <c r="E1493" s="22" t="s">
        <v>289</v>
      </c>
      <c r="F1493" t="s">
        <v>290</v>
      </c>
      <c r="G1493" s="9">
        <v>0.34664351851851855</v>
      </c>
      <c r="H1493" t="s">
        <v>13</v>
      </c>
      <c r="I1493">
        <v>41.8</v>
      </c>
      <c r="J1493">
        <v>4141</v>
      </c>
      <c r="K1493">
        <v>8.5500000000000007</v>
      </c>
      <c r="L1493">
        <v>2</v>
      </c>
      <c r="M1493" s="22" t="s">
        <v>81</v>
      </c>
    </row>
    <row r="1494" spans="1:13" x14ac:dyDescent="0.25">
      <c r="A1494">
        <v>2021</v>
      </c>
      <c r="B1494" s="8">
        <v>44286</v>
      </c>
      <c r="C1494" s="50">
        <v>900</v>
      </c>
      <c r="D1494" t="s">
        <v>286</v>
      </c>
      <c r="E1494" s="22" t="s">
        <v>289</v>
      </c>
      <c r="F1494" t="s">
        <v>290</v>
      </c>
      <c r="G1494" t="s">
        <v>247</v>
      </c>
      <c r="I1494"/>
      <c r="K1494"/>
    </row>
    <row r="1495" spans="1:13" x14ac:dyDescent="0.25">
      <c r="A1495">
        <v>2021</v>
      </c>
      <c r="B1495" s="8">
        <v>44286</v>
      </c>
      <c r="C1495" s="50">
        <v>1000</v>
      </c>
      <c r="D1495" t="s">
        <v>286</v>
      </c>
      <c r="E1495" s="22" t="s">
        <v>289</v>
      </c>
      <c r="F1495" t="s">
        <v>290</v>
      </c>
      <c r="G1495" t="s">
        <v>247</v>
      </c>
      <c r="I1495"/>
      <c r="K1495"/>
    </row>
    <row r="1496" spans="1:13" x14ac:dyDescent="0.25">
      <c r="A1496">
        <v>2021</v>
      </c>
      <c r="B1496" s="8">
        <v>44286</v>
      </c>
      <c r="C1496" s="50">
        <v>1100</v>
      </c>
      <c r="D1496" t="s">
        <v>286</v>
      </c>
      <c r="E1496" s="22" t="s">
        <v>289</v>
      </c>
      <c r="F1496" t="s">
        <v>290</v>
      </c>
      <c r="G1496" t="s">
        <v>247</v>
      </c>
      <c r="I1496"/>
      <c r="K1496"/>
    </row>
    <row r="1497" spans="1:13" x14ac:dyDescent="0.25">
      <c r="A1497">
        <v>2021</v>
      </c>
      <c r="B1497" s="8">
        <v>44286</v>
      </c>
      <c r="C1497" s="50">
        <v>1200</v>
      </c>
      <c r="D1497" t="s">
        <v>286</v>
      </c>
      <c r="E1497" s="22" t="s">
        <v>289</v>
      </c>
      <c r="F1497" t="s">
        <v>290</v>
      </c>
      <c r="G1497" t="s">
        <v>247</v>
      </c>
      <c r="I1497"/>
      <c r="K1497"/>
    </row>
    <row r="1498" spans="1:13" x14ac:dyDescent="0.25">
      <c r="A1498">
        <v>2021</v>
      </c>
      <c r="B1498" s="8">
        <v>44286</v>
      </c>
      <c r="C1498" s="50">
        <v>1300</v>
      </c>
      <c r="D1498" t="s">
        <v>286</v>
      </c>
      <c r="E1498" s="22" t="s">
        <v>289</v>
      </c>
      <c r="F1498" t="s">
        <v>290</v>
      </c>
      <c r="G1498" t="s">
        <v>247</v>
      </c>
      <c r="I1498"/>
      <c r="K1498"/>
    </row>
    <row r="1499" spans="1:13" x14ac:dyDescent="0.25">
      <c r="A1499">
        <v>2021</v>
      </c>
      <c r="B1499" s="8">
        <v>44286</v>
      </c>
      <c r="C1499" s="50">
        <v>1400</v>
      </c>
      <c r="D1499" t="s">
        <v>286</v>
      </c>
      <c r="E1499" s="22" t="s">
        <v>289</v>
      </c>
      <c r="F1499" t="s">
        <v>290</v>
      </c>
      <c r="G1499" t="s">
        <v>247</v>
      </c>
      <c r="I1499"/>
      <c r="K1499"/>
    </row>
    <row r="1500" spans="1:13" x14ac:dyDescent="0.25">
      <c r="A1500">
        <v>2021</v>
      </c>
      <c r="B1500" s="8">
        <v>44286</v>
      </c>
      <c r="C1500" s="50">
        <v>1500</v>
      </c>
      <c r="D1500" t="s">
        <v>286</v>
      </c>
      <c r="E1500" s="22" t="s">
        <v>289</v>
      </c>
      <c r="F1500" t="s">
        <v>290</v>
      </c>
      <c r="G1500" t="s">
        <v>247</v>
      </c>
      <c r="I1500"/>
      <c r="K1500"/>
    </row>
    <row r="1501" spans="1:13" x14ac:dyDescent="0.25">
      <c r="A1501">
        <v>2021</v>
      </c>
      <c r="B1501" s="8">
        <v>44286</v>
      </c>
      <c r="C1501" s="50">
        <v>1600</v>
      </c>
      <c r="D1501" t="s">
        <v>286</v>
      </c>
      <c r="E1501" s="22" t="s">
        <v>289</v>
      </c>
      <c r="F1501" t="s">
        <v>290</v>
      </c>
      <c r="G1501" t="s">
        <v>247</v>
      </c>
      <c r="I1501"/>
      <c r="K1501"/>
    </row>
    <row r="1502" spans="1:13" x14ac:dyDescent="0.25">
      <c r="A1502">
        <v>2021</v>
      </c>
      <c r="B1502" s="8">
        <v>44286</v>
      </c>
      <c r="C1502" s="50">
        <v>1700</v>
      </c>
      <c r="D1502" t="s">
        <v>286</v>
      </c>
      <c r="E1502" s="22" t="s">
        <v>289</v>
      </c>
      <c r="F1502" t="s">
        <v>290</v>
      </c>
      <c r="G1502" s="9">
        <v>0.72704861111111108</v>
      </c>
      <c r="H1502" t="s">
        <v>13</v>
      </c>
      <c r="I1502">
        <v>51.2</v>
      </c>
      <c r="J1502">
        <v>6457</v>
      </c>
      <c r="K1502">
        <v>14.73</v>
      </c>
      <c r="L1502">
        <v>1</v>
      </c>
    </row>
    <row r="1503" spans="1:13" x14ac:dyDescent="0.25">
      <c r="A1503">
        <v>2021</v>
      </c>
      <c r="B1503" s="8">
        <v>44286</v>
      </c>
      <c r="C1503" s="50">
        <v>1800</v>
      </c>
      <c r="D1503" t="s">
        <v>286</v>
      </c>
      <c r="E1503" s="22" t="s">
        <v>289</v>
      </c>
      <c r="F1503" t="s">
        <v>290</v>
      </c>
      <c r="G1503" t="s">
        <v>247</v>
      </c>
      <c r="I1503"/>
      <c r="K1503"/>
    </row>
    <row r="1504" spans="1:13" x14ac:dyDescent="0.25">
      <c r="A1504">
        <v>2021</v>
      </c>
      <c r="B1504" s="8">
        <v>44286</v>
      </c>
      <c r="C1504" s="50">
        <v>1900</v>
      </c>
      <c r="D1504" t="s">
        <v>286</v>
      </c>
      <c r="E1504" s="22" t="s">
        <v>289</v>
      </c>
      <c r="F1504" t="s">
        <v>290</v>
      </c>
      <c r="G1504" t="s">
        <v>247</v>
      </c>
      <c r="I1504"/>
      <c r="K1504"/>
    </row>
    <row r="1505" spans="1:13" x14ac:dyDescent="0.25">
      <c r="A1505">
        <v>2021</v>
      </c>
      <c r="B1505" s="8">
        <v>44286</v>
      </c>
      <c r="C1505" s="50">
        <v>2000</v>
      </c>
      <c r="D1505" t="s">
        <v>286</v>
      </c>
      <c r="E1505" s="22" t="s">
        <v>289</v>
      </c>
      <c r="F1505" t="s">
        <v>290</v>
      </c>
      <c r="G1505" s="9">
        <v>0.84248842592592599</v>
      </c>
      <c r="H1505" t="s">
        <v>13</v>
      </c>
      <c r="I1505">
        <v>75.400000000000006</v>
      </c>
      <c r="J1505">
        <v>3151</v>
      </c>
      <c r="K1505">
        <v>10.65</v>
      </c>
      <c r="L1505">
        <v>1</v>
      </c>
    </row>
    <row r="1506" spans="1:13" x14ac:dyDescent="0.25">
      <c r="A1506">
        <v>2021</v>
      </c>
      <c r="B1506" s="8">
        <v>44286</v>
      </c>
      <c r="C1506" s="50">
        <v>2000</v>
      </c>
      <c r="D1506" t="s">
        <v>286</v>
      </c>
      <c r="E1506" s="22" t="s">
        <v>289</v>
      </c>
      <c r="F1506" t="s">
        <v>290</v>
      </c>
      <c r="G1506" s="9">
        <v>0.8493750000000001</v>
      </c>
      <c r="H1506" t="s">
        <v>14</v>
      </c>
      <c r="I1506">
        <v>70.599999999999994</v>
      </c>
      <c r="J1506">
        <v>5408</v>
      </c>
      <c r="K1506">
        <v>11.52</v>
      </c>
      <c r="L1506">
        <v>1</v>
      </c>
    </row>
    <row r="1507" spans="1:13" x14ac:dyDescent="0.25">
      <c r="A1507">
        <v>2021</v>
      </c>
      <c r="B1507" s="8">
        <v>44286</v>
      </c>
      <c r="C1507" s="50">
        <v>2100</v>
      </c>
      <c r="D1507" t="s">
        <v>286</v>
      </c>
      <c r="E1507" s="22" t="s">
        <v>289</v>
      </c>
      <c r="F1507" t="s">
        <v>290</v>
      </c>
      <c r="G1507" t="s">
        <v>247</v>
      </c>
      <c r="I1507"/>
      <c r="K1507"/>
    </row>
    <row r="1508" spans="1:13" x14ac:dyDescent="0.25">
      <c r="A1508">
        <v>2021</v>
      </c>
      <c r="B1508" s="8">
        <v>44286</v>
      </c>
      <c r="C1508" s="50">
        <v>2200</v>
      </c>
      <c r="D1508" t="s">
        <v>286</v>
      </c>
      <c r="E1508" s="22" t="s">
        <v>289</v>
      </c>
      <c r="F1508" t="s">
        <v>290</v>
      </c>
      <c r="G1508" s="9">
        <v>0.9194675925925927</v>
      </c>
      <c r="H1508" t="s">
        <v>13</v>
      </c>
      <c r="I1508">
        <v>64.900000000000006</v>
      </c>
      <c r="J1508">
        <v>960</v>
      </c>
      <c r="K1508">
        <v>5.59</v>
      </c>
      <c r="L1508">
        <v>1</v>
      </c>
    </row>
    <row r="1509" spans="1:13" x14ac:dyDescent="0.25">
      <c r="A1509">
        <v>2021</v>
      </c>
      <c r="B1509" s="8">
        <v>44286</v>
      </c>
      <c r="C1509" s="50">
        <v>2200</v>
      </c>
      <c r="D1509" t="s">
        <v>286</v>
      </c>
      <c r="E1509" s="22" t="s">
        <v>289</v>
      </c>
      <c r="F1509" t="s">
        <v>290</v>
      </c>
      <c r="G1509" s="9">
        <v>0.92320601851851858</v>
      </c>
      <c r="H1509" t="s">
        <v>13</v>
      </c>
      <c r="I1509">
        <v>78.8</v>
      </c>
      <c r="J1509">
        <v>2251</v>
      </c>
      <c r="K1509">
        <v>10.14</v>
      </c>
      <c r="L1509">
        <v>1</v>
      </c>
    </row>
    <row r="1510" spans="1:13" x14ac:dyDescent="0.25">
      <c r="A1510">
        <v>2021</v>
      </c>
      <c r="B1510" s="8">
        <v>44286</v>
      </c>
      <c r="C1510" s="50">
        <v>2200</v>
      </c>
      <c r="D1510" t="s">
        <v>286</v>
      </c>
      <c r="E1510" s="22" t="s">
        <v>289</v>
      </c>
      <c r="F1510" t="s">
        <v>290</v>
      </c>
      <c r="G1510" s="9">
        <v>0.92467592592592596</v>
      </c>
      <c r="H1510" t="s">
        <v>13</v>
      </c>
      <c r="I1510">
        <v>76</v>
      </c>
      <c r="J1510">
        <v>2756</v>
      </c>
      <c r="K1510">
        <v>5.99</v>
      </c>
      <c r="L1510">
        <v>1</v>
      </c>
    </row>
    <row r="1511" spans="1:13" x14ac:dyDescent="0.25">
      <c r="A1511">
        <v>2021</v>
      </c>
      <c r="B1511" s="8">
        <v>44286</v>
      </c>
      <c r="C1511" s="50">
        <v>2200</v>
      </c>
      <c r="D1511" t="s">
        <v>286</v>
      </c>
      <c r="E1511" s="22" t="s">
        <v>289</v>
      </c>
      <c r="F1511" t="s">
        <v>290</v>
      </c>
      <c r="G1511" s="9">
        <v>0.93009259259259258</v>
      </c>
      <c r="H1511" t="s">
        <v>14</v>
      </c>
      <c r="I1511">
        <v>49</v>
      </c>
      <c r="J1511">
        <v>4609</v>
      </c>
      <c r="K1511">
        <v>11.4</v>
      </c>
      <c r="L1511">
        <v>1</v>
      </c>
    </row>
    <row r="1512" spans="1:13" x14ac:dyDescent="0.25">
      <c r="A1512">
        <v>2021</v>
      </c>
      <c r="B1512" s="8">
        <v>44286</v>
      </c>
      <c r="C1512" s="50">
        <v>2200</v>
      </c>
      <c r="D1512" t="s">
        <v>286</v>
      </c>
      <c r="E1512" s="22" t="s">
        <v>289</v>
      </c>
      <c r="F1512" t="s">
        <v>290</v>
      </c>
      <c r="G1512" s="9">
        <v>0.93675925925925929</v>
      </c>
      <c r="H1512" t="s">
        <v>13</v>
      </c>
      <c r="I1512">
        <v>57.7</v>
      </c>
      <c r="J1512">
        <v>6565</v>
      </c>
      <c r="K1512">
        <v>4.13</v>
      </c>
      <c r="L1512">
        <v>1</v>
      </c>
    </row>
    <row r="1513" spans="1:13" x14ac:dyDescent="0.25">
      <c r="A1513">
        <v>2021</v>
      </c>
      <c r="B1513" s="8">
        <v>44286</v>
      </c>
      <c r="C1513" s="50">
        <v>2300</v>
      </c>
      <c r="D1513" t="s">
        <v>286</v>
      </c>
      <c r="E1513" s="22" t="s">
        <v>289</v>
      </c>
      <c r="F1513" t="s">
        <v>290</v>
      </c>
      <c r="G1513" t="s">
        <v>247</v>
      </c>
      <c r="I1513"/>
      <c r="K1513"/>
    </row>
    <row r="1514" spans="1:13" x14ac:dyDescent="0.25">
      <c r="A1514">
        <v>2021</v>
      </c>
      <c r="B1514" s="8">
        <v>44287</v>
      </c>
      <c r="C1514" s="50">
        <v>0</v>
      </c>
      <c r="D1514" t="s">
        <v>286</v>
      </c>
      <c r="E1514" s="22" t="s">
        <v>289</v>
      </c>
      <c r="F1514" t="s">
        <v>291</v>
      </c>
      <c r="G1514" s="9">
        <v>1.1805555555555555E-2</v>
      </c>
      <c r="H1514" t="s">
        <v>13</v>
      </c>
      <c r="I1514">
        <v>72.099999999999994</v>
      </c>
      <c r="J1514">
        <v>3741</v>
      </c>
      <c r="K1514">
        <v>3.3</v>
      </c>
      <c r="L1514">
        <v>1</v>
      </c>
    </row>
    <row r="1515" spans="1:13" x14ac:dyDescent="0.25">
      <c r="A1515">
        <v>2021</v>
      </c>
      <c r="B1515" s="8">
        <v>44287</v>
      </c>
      <c r="C1515" s="50">
        <v>100</v>
      </c>
      <c r="D1515" t="s">
        <v>286</v>
      </c>
      <c r="E1515" s="22" t="s">
        <v>289</v>
      </c>
      <c r="F1515" t="s">
        <v>291</v>
      </c>
      <c r="G1515" s="9">
        <v>5.9884259259259255E-2</v>
      </c>
      <c r="H1515" t="s">
        <v>13</v>
      </c>
      <c r="I1515">
        <v>72.900000000000006</v>
      </c>
      <c r="J1515">
        <v>5874</v>
      </c>
      <c r="K1515">
        <v>16.48</v>
      </c>
      <c r="L1515">
        <v>1</v>
      </c>
      <c r="M1515" s="22" t="s">
        <v>127</v>
      </c>
    </row>
    <row r="1516" spans="1:13" x14ac:dyDescent="0.25">
      <c r="A1516">
        <v>2021</v>
      </c>
      <c r="B1516" s="8">
        <v>44287</v>
      </c>
      <c r="C1516" s="50">
        <v>100</v>
      </c>
      <c r="D1516" t="s">
        <v>286</v>
      </c>
      <c r="E1516" s="22" t="s">
        <v>289</v>
      </c>
      <c r="F1516" t="s">
        <v>291</v>
      </c>
      <c r="G1516" s="11" t="s">
        <v>247</v>
      </c>
      <c r="I1516"/>
      <c r="K1516"/>
      <c r="M1516" s="22" t="s">
        <v>294</v>
      </c>
    </row>
    <row r="1517" spans="1:13" x14ac:dyDescent="0.25">
      <c r="A1517">
        <v>2021</v>
      </c>
      <c r="B1517" s="8">
        <v>44287</v>
      </c>
      <c r="C1517" s="50">
        <v>200</v>
      </c>
      <c r="D1517" t="s">
        <v>286</v>
      </c>
      <c r="E1517" s="22" t="s">
        <v>289</v>
      </c>
      <c r="F1517" t="s">
        <v>291</v>
      </c>
      <c r="G1517" s="9">
        <v>8.7233796296296295E-2</v>
      </c>
      <c r="H1517" t="s">
        <v>14</v>
      </c>
      <c r="I1517">
        <v>72.3</v>
      </c>
      <c r="J1517">
        <v>1324</v>
      </c>
      <c r="K1517">
        <v>15.35</v>
      </c>
      <c r="L1517">
        <v>1</v>
      </c>
    </row>
    <row r="1518" spans="1:13" x14ac:dyDescent="0.25">
      <c r="A1518">
        <v>2021</v>
      </c>
      <c r="B1518" s="8">
        <v>44287</v>
      </c>
      <c r="C1518" s="50">
        <v>300</v>
      </c>
      <c r="D1518" t="s">
        <v>286</v>
      </c>
      <c r="E1518" s="22" t="s">
        <v>289</v>
      </c>
      <c r="F1518" t="s">
        <v>291</v>
      </c>
      <c r="G1518" t="s">
        <v>247</v>
      </c>
      <c r="I1518"/>
      <c r="K1518"/>
    </row>
    <row r="1519" spans="1:13" x14ac:dyDescent="0.25">
      <c r="A1519">
        <v>2021</v>
      </c>
      <c r="B1519" s="8">
        <v>44287</v>
      </c>
      <c r="C1519" s="50">
        <v>400</v>
      </c>
      <c r="D1519" t="s">
        <v>286</v>
      </c>
      <c r="E1519" s="22" t="s">
        <v>289</v>
      </c>
      <c r="F1519" t="s">
        <v>291</v>
      </c>
      <c r="G1519" s="9">
        <v>0.17350694444444445</v>
      </c>
      <c r="H1519" t="s">
        <v>13</v>
      </c>
      <c r="I1519">
        <v>80.099999999999994</v>
      </c>
      <c r="J1519">
        <v>2032</v>
      </c>
      <c r="K1519">
        <v>13.9</v>
      </c>
      <c r="L1519">
        <v>1</v>
      </c>
    </row>
    <row r="1520" spans="1:13" x14ac:dyDescent="0.25">
      <c r="A1520">
        <v>2021</v>
      </c>
      <c r="B1520" s="8">
        <v>44287</v>
      </c>
      <c r="C1520" s="50">
        <v>400</v>
      </c>
      <c r="D1520" t="s">
        <v>286</v>
      </c>
      <c r="E1520" s="22" t="s">
        <v>289</v>
      </c>
      <c r="F1520" t="s">
        <v>291</v>
      </c>
      <c r="G1520" s="9">
        <v>0.17743055555555556</v>
      </c>
      <c r="H1520" t="s">
        <v>13</v>
      </c>
      <c r="I1520">
        <v>47</v>
      </c>
      <c r="J1520">
        <v>3309</v>
      </c>
      <c r="K1520">
        <v>4.74</v>
      </c>
      <c r="L1520">
        <v>1</v>
      </c>
    </row>
    <row r="1521" spans="1:12" x14ac:dyDescent="0.25">
      <c r="A1521">
        <v>2021</v>
      </c>
      <c r="B1521" s="8">
        <v>44287</v>
      </c>
      <c r="C1521" s="50">
        <v>500</v>
      </c>
      <c r="D1521" t="s">
        <v>286</v>
      </c>
      <c r="E1521" s="22" t="s">
        <v>289</v>
      </c>
      <c r="F1521" t="s">
        <v>291</v>
      </c>
      <c r="G1521" t="s">
        <v>247</v>
      </c>
      <c r="I1521"/>
      <c r="K1521"/>
    </row>
    <row r="1522" spans="1:12" x14ac:dyDescent="0.25">
      <c r="A1522">
        <v>2021</v>
      </c>
      <c r="B1522" s="8">
        <v>44287</v>
      </c>
      <c r="C1522" s="50">
        <v>600</v>
      </c>
      <c r="D1522" t="s">
        <v>286</v>
      </c>
      <c r="E1522" s="22" t="s">
        <v>289</v>
      </c>
      <c r="F1522" t="s">
        <v>291</v>
      </c>
      <c r="G1522" t="s">
        <v>247</v>
      </c>
      <c r="I1522"/>
      <c r="K1522"/>
    </row>
    <row r="1523" spans="1:12" x14ac:dyDescent="0.25">
      <c r="A1523">
        <v>2021</v>
      </c>
      <c r="B1523" s="8">
        <v>44287</v>
      </c>
      <c r="C1523" s="50">
        <v>700</v>
      </c>
      <c r="D1523" t="s">
        <v>286</v>
      </c>
      <c r="E1523" s="22" t="s">
        <v>289</v>
      </c>
      <c r="F1523" t="s">
        <v>291</v>
      </c>
      <c r="G1523" t="s">
        <v>247</v>
      </c>
      <c r="I1523"/>
      <c r="K1523"/>
    </row>
    <row r="1524" spans="1:12" x14ac:dyDescent="0.25">
      <c r="A1524">
        <v>2021</v>
      </c>
      <c r="B1524" s="8">
        <v>44287</v>
      </c>
      <c r="C1524" s="50">
        <v>800</v>
      </c>
      <c r="D1524" t="s">
        <v>286</v>
      </c>
      <c r="E1524" s="22" t="s">
        <v>289</v>
      </c>
      <c r="F1524" t="s">
        <v>291</v>
      </c>
      <c r="G1524" t="s">
        <v>247</v>
      </c>
      <c r="I1524"/>
      <c r="K1524"/>
    </row>
    <row r="1525" spans="1:12" x14ac:dyDescent="0.25">
      <c r="A1525">
        <v>2021</v>
      </c>
      <c r="B1525" s="8">
        <v>44287</v>
      </c>
      <c r="C1525" s="50">
        <v>900</v>
      </c>
      <c r="D1525" t="s">
        <v>286</v>
      </c>
      <c r="E1525" s="22" t="s">
        <v>289</v>
      </c>
      <c r="F1525" t="s">
        <v>291</v>
      </c>
      <c r="G1525" t="s">
        <v>247</v>
      </c>
      <c r="I1525"/>
      <c r="K1525"/>
    </row>
    <row r="1526" spans="1:12" x14ac:dyDescent="0.25">
      <c r="A1526">
        <v>2021</v>
      </c>
      <c r="B1526" s="8">
        <v>44287</v>
      </c>
      <c r="C1526" s="50">
        <v>1000</v>
      </c>
      <c r="D1526" t="s">
        <v>286</v>
      </c>
      <c r="E1526" s="22" t="s">
        <v>289</v>
      </c>
      <c r="F1526" t="s">
        <v>291</v>
      </c>
      <c r="G1526" t="s">
        <v>247</v>
      </c>
      <c r="I1526"/>
      <c r="K1526"/>
    </row>
    <row r="1527" spans="1:12" x14ac:dyDescent="0.25">
      <c r="A1527">
        <v>2021</v>
      </c>
      <c r="B1527" s="8">
        <v>44287</v>
      </c>
      <c r="C1527" s="50">
        <v>1100</v>
      </c>
      <c r="D1527" t="s">
        <v>286</v>
      </c>
      <c r="E1527" s="22" t="s">
        <v>289</v>
      </c>
      <c r="F1527" t="s">
        <v>291</v>
      </c>
      <c r="G1527" t="s">
        <v>247</v>
      </c>
      <c r="I1527"/>
      <c r="K1527"/>
    </row>
    <row r="1528" spans="1:12" x14ac:dyDescent="0.25">
      <c r="A1528">
        <v>2021</v>
      </c>
      <c r="B1528" s="8">
        <v>44287</v>
      </c>
      <c r="C1528" s="50">
        <v>1200</v>
      </c>
      <c r="D1528" t="s">
        <v>286</v>
      </c>
      <c r="E1528" s="22" t="s">
        <v>289</v>
      </c>
      <c r="F1528" t="s">
        <v>291</v>
      </c>
      <c r="G1528" t="s">
        <v>247</v>
      </c>
      <c r="I1528"/>
      <c r="K1528"/>
    </row>
    <row r="1529" spans="1:12" x14ac:dyDescent="0.25">
      <c r="A1529">
        <v>2021</v>
      </c>
      <c r="B1529" s="8">
        <v>44287</v>
      </c>
      <c r="C1529" s="50">
        <v>1300</v>
      </c>
      <c r="D1529" t="s">
        <v>286</v>
      </c>
      <c r="E1529" s="22" t="s">
        <v>289</v>
      </c>
      <c r="F1529" t="s">
        <v>291</v>
      </c>
      <c r="G1529" t="s">
        <v>247</v>
      </c>
      <c r="I1529"/>
      <c r="K1529"/>
    </row>
    <row r="1530" spans="1:12" x14ac:dyDescent="0.25">
      <c r="A1530">
        <v>2021</v>
      </c>
      <c r="B1530" s="8">
        <v>44287</v>
      </c>
      <c r="C1530" s="50">
        <v>1400</v>
      </c>
      <c r="D1530" t="s">
        <v>286</v>
      </c>
      <c r="E1530" s="22" t="s">
        <v>289</v>
      </c>
      <c r="F1530" t="s">
        <v>291</v>
      </c>
      <c r="G1530" t="s">
        <v>247</v>
      </c>
      <c r="I1530"/>
      <c r="K1530"/>
    </row>
    <row r="1531" spans="1:12" x14ac:dyDescent="0.25">
      <c r="A1531">
        <v>2021</v>
      </c>
      <c r="B1531" s="8">
        <v>44287</v>
      </c>
      <c r="C1531" s="50">
        <v>1500</v>
      </c>
      <c r="D1531" t="s">
        <v>286</v>
      </c>
      <c r="E1531" s="22" t="s">
        <v>289</v>
      </c>
      <c r="F1531" t="s">
        <v>291</v>
      </c>
      <c r="G1531" t="s">
        <v>247</v>
      </c>
      <c r="I1531"/>
      <c r="K1531"/>
    </row>
    <row r="1532" spans="1:12" x14ac:dyDescent="0.25">
      <c r="A1532">
        <v>2021</v>
      </c>
      <c r="B1532" s="8">
        <v>44287</v>
      </c>
      <c r="C1532" s="50">
        <v>1600</v>
      </c>
      <c r="D1532" t="s">
        <v>286</v>
      </c>
      <c r="E1532" s="22" t="s">
        <v>289</v>
      </c>
      <c r="F1532" t="s">
        <v>291</v>
      </c>
      <c r="G1532" t="s">
        <v>247</v>
      </c>
      <c r="I1532"/>
      <c r="K1532"/>
    </row>
    <row r="1533" spans="1:12" x14ac:dyDescent="0.25">
      <c r="A1533">
        <v>2021</v>
      </c>
      <c r="B1533" s="8">
        <v>44287</v>
      </c>
      <c r="C1533" s="50">
        <v>1700</v>
      </c>
      <c r="D1533" t="s">
        <v>286</v>
      </c>
      <c r="E1533" s="22" t="s">
        <v>289</v>
      </c>
      <c r="F1533" t="s">
        <v>291</v>
      </c>
      <c r="G1533" t="s">
        <v>247</v>
      </c>
      <c r="I1533"/>
      <c r="K1533"/>
    </row>
    <row r="1534" spans="1:12" x14ac:dyDescent="0.25">
      <c r="A1534">
        <v>2021</v>
      </c>
      <c r="B1534" s="8">
        <v>44287</v>
      </c>
      <c r="C1534" s="50">
        <v>1800</v>
      </c>
      <c r="D1534" t="s">
        <v>286</v>
      </c>
      <c r="E1534" s="22" t="s">
        <v>289</v>
      </c>
      <c r="F1534" t="s">
        <v>291</v>
      </c>
      <c r="G1534" t="s">
        <v>247</v>
      </c>
      <c r="I1534"/>
      <c r="K1534"/>
    </row>
    <row r="1535" spans="1:12" x14ac:dyDescent="0.25">
      <c r="A1535">
        <v>2021</v>
      </c>
      <c r="B1535" s="8">
        <v>44287</v>
      </c>
      <c r="C1535" s="50">
        <v>1900</v>
      </c>
      <c r="D1535" t="s">
        <v>286</v>
      </c>
      <c r="E1535" s="22" t="s">
        <v>289</v>
      </c>
      <c r="F1535" t="s">
        <v>291</v>
      </c>
      <c r="G1535" t="s">
        <v>247</v>
      </c>
      <c r="I1535"/>
      <c r="K1535"/>
    </row>
    <row r="1536" spans="1:12" x14ac:dyDescent="0.25">
      <c r="A1536">
        <v>2021</v>
      </c>
      <c r="B1536" s="8">
        <v>44287</v>
      </c>
      <c r="C1536" s="50">
        <v>2000</v>
      </c>
      <c r="D1536" t="s">
        <v>286</v>
      </c>
      <c r="E1536" s="22" t="s">
        <v>289</v>
      </c>
      <c r="F1536" t="s">
        <v>291</v>
      </c>
      <c r="G1536" s="9">
        <v>0.83716435185185178</v>
      </c>
      <c r="H1536" t="s">
        <v>13</v>
      </c>
      <c r="I1536">
        <v>80</v>
      </c>
      <c r="J1536">
        <v>1317</v>
      </c>
      <c r="K1536">
        <v>11.26</v>
      </c>
      <c r="L1536">
        <v>1</v>
      </c>
    </row>
    <row r="1537" spans="1:13" x14ac:dyDescent="0.25">
      <c r="A1537">
        <v>2021</v>
      </c>
      <c r="B1537" s="8">
        <v>44287</v>
      </c>
      <c r="C1537" s="50">
        <v>2000</v>
      </c>
      <c r="D1537" t="s">
        <v>286</v>
      </c>
      <c r="E1537" s="22" t="s">
        <v>289</v>
      </c>
      <c r="F1537" t="s">
        <v>291</v>
      </c>
      <c r="G1537" s="9">
        <v>0.84758101851851853</v>
      </c>
      <c r="H1537" t="s">
        <v>14</v>
      </c>
      <c r="I1537">
        <v>48.8</v>
      </c>
      <c r="J1537">
        <v>2518</v>
      </c>
      <c r="K1537">
        <v>7.23</v>
      </c>
      <c r="L1537">
        <v>1</v>
      </c>
    </row>
    <row r="1538" spans="1:13" x14ac:dyDescent="0.25">
      <c r="A1538">
        <v>2021</v>
      </c>
      <c r="B1538" s="8">
        <v>44287</v>
      </c>
      <c r="C1538" s="50">
        <v>2000</v>
      </c>
      <c r="D1538" t="s">
        <v>286</v>
      </c>
      <c r="E1538" s="22" t="s">
        <v>289</v>
      </c>
      <c r="F1538" t="s">
        <v>291</v>
      </c>
      <c r="G1538" s="9">
        <v>0.85244212962962962</v>
      </c>
      <c r="H1538" t="s">
        <v>14</v>
      </c>
      <c r="I1538">
        <v>61</v>
      </c>
      <c r="J1538">
        <v>6597</v>
      </c>
      <c r="K1538">
        <v>9.64</v>
      </c>
      <c r="L1538">
        <v>1</v>
      </c>
    </row>
    <row r="1539" spans="1:13" x14ac:dyDescent="0.25">
      <c r="A1539">
        <v>2021</v>
      </c>
      <c r="B1539" s="8">
        <v>44287</v>
      </c>
      <c r="C1539" s="50">
        <v>2100</v>
      </c>
      <c r="D1539" t="s">
        <v>286</v>
      </c>
      <c r="E1539" s="22" t="s">
        <v>289</v>
      </c>
      <c r="F1539" t="s">
        <v>291</v>
      </c>
      <c r="G1539" s="9">
        <v>0.87792824074074083</v>
      </c>
      <c r="H1539" t="s">
        <v>14</v>
      </c>
      <c r="I1539">
        <v>58.3</v>
      </c>
      <c r="J1539">
        <v>991</v>
      </c>
      <c r="K1539">
        <v>14.86</v>
      </c>
      <c r="L1539">
        <v>1</v>
      </c>
      <c r="M1539" s="22" t="s">
        <v>128</v>
      </c>
    </row>
    <row r="1540" spans="1:13" x14ac:dyDescent="0.25">
      <c r="A1540">
        <v>2021</v>
      </c>
      <c r="B1540" s="8">
        <v>44287</v>
      </c>
      <c r="C1540" s="50">
        <v>2100</v>
      </c>
      <c r="D1540" t="s">
        <v>286</v>
      </c>
      <c r="E1540" s="22" t="s">
        <v>289</v>
      </c>
      <c r="F1540" t="s">
        <v>291</v>
      </c>
      <c r="G1540" s="9">
        <v>0.87847222222222221</v>
      </c>
      <c r="H1540" t="s">
        <v>13</v>
      </c>
      <c r="I1540">
        <v>79.2</v>
      </c>
      <c r="J1540">
        <v>1199</v>
      </c>
      <c r="K1540">
        <v>9.33</v>
      </c>
      <c r="L1540">
        <v>1</v>
      </c>
    </row>
    <row r="1541" spans="1:13" x14ac:dyDescent="0.25">
      <c r="A1541">
        <v>2021</v>
      </c>
      <c r="B1541" s="8">
        <v>44287</v>
      </c>
      <c r="C1541" s="50">
        <v>2100</v>
      </c>
      <c r="D1541" t="s">
        <v>286</v>
      </c>
      <c r="E1541" s="22" t="s">
        <v>289</v>
      </c>
      <c r="F1541" t="s">
        <v>291</v>
      </c>
      <c r="G1541" s="9">
        <v>0.87895833333333329</v>
      </c>
      <c r="H1541" t="s">
        <v>13</v>
      </c>
      <c r="I1541">
        <v>73.5</v>
      </c>
      <c r="J1541">
        <v>1345</v>
      </c>
      <c r="K1541">
        <v>10.26</v>
      </c>
      <c r="L1541">
        <v>1</v>
      </c>
    </row>
    <row r="1542" spans="1:13" x14ac:dyDescent="0.25">
      <c r="A1542">
        <v>2021</v>
      </c>
      <c r="B1542" s="8">
        <v>44287</v>
      </c>
      <c r="C1542" s="50">
        <v>2100</v>
      </c>
      <c r="D1542" t="s">
        <v>286</v>
      </c>
      <c r="E1542" s="22" t="s">
        <v>289</v>
      </c>
      <c r="F1542" t="s">
        <v>291</v>
      </c>
      <c r="G1542" s="9">
        <v>0.8837962962962963</v>
      </c>
      <c r="H1542" t="s">
        <v>13</v>
      </c>
      <c r="I1542">
        <v>76</v>
      </c>
      <c r="J1542">
        <v>3011</v>
      </c>
      <c r="K1542">
        <v>14.66</v>
      </c>
      <c r="L1542">
        <v>1</v>
      </c>
    </row>
    <row r="1543" spans="1:13" x14ac:dyDescent="0.25">
      <c r="A1543">
        <v>2021</v>
      </c>
      <c r="B1543" s="8">
        <v>44287</v>
      </c>
      <c r="C1543" s="50">
        <v>2100</v>
      </c>
      <c r="D1543" t="s">
        <v>286</v>
      </c>
      <c r="E1543" s="22" t="s">
        <v>289</v>
      </c>
      <c r="F1543" t="s">
        <v>291</v>
      </c>
      <c r="G1543" s="9">
        <v>0.88798611111111114</v>
      </c>
      <c r="H1543" t="s">
        <v>13</v>
      </c>
      <c r="I1543">
        <v>74</v>
      </c>
      <c r="J1543">
        <v>4459</v>
      </c>
      <c r="K1543">
        <v>10.96</v>
      </c>
      <c r="L1543">
        <v>1</v>
      </c>
    </row>
    <row r="1544" spans="1:13" x14ac:dyDescent="0.25">
      <c r="A1544">
        <v>2021</v>
      </c>
      <c r="B1544" s="8">
        <v>44287</v>
      </c>
      <c r="C1544" s="50">
        <v>2100</v>
      </c>
      <c r="D1544" t="s">
        <v>286</v>
      </c>
      <c r="E1544" s="22" t="s">
        <v>289</v>
      </c>
      <c r="F1544" t="s">
        <v>291</v>
      </c>
      <c r="G1544" s="9">
        <v>0.89256944444444442</v>
      </c>
      <c r="H1544" t="s">
        <v>13</v>
      </c>
      <c r="I1544">
        <v>68.8</v>
      </c>
      <c r="J1544">
        <v>6041</v>
      </c>
      <c r="K1544">
        <v>7.7</v>
      </c>
      <c r="L1544">
        <v>1</v>
      </c>
    </row>
    <row r="1545" spans="1:13" x14ac:dyDescent="0.25">
      <c r="A1545">
        <v>2021</v>
      </c>
      <c r="B1545" s="8">
        <v>44287</v>
      </c>
      <c r="C1545" s="50">
        <v>2200</v>
      </c>
      <c r="D1545" t="s">
        <v>286</v>
      </c>
      <c r="E1545" s="22" t="s">
        <v>289</v>
      </c>
      <c r="F1545" t="s">
        <v>291</v>
      </c>
      <c r="G1545" s="9">
        <v>0.92459490740740735</v>
      </c>
      <c r="H1545" t="s">
        <v>13</v>
      </c>
      <c r="I1545">
        <v>80.3</v>
      </c>
      <c r="J1545">
        <v>2734</v>
      </c>
      <c r="K1545">
        <v>10.55</v>
      </c>
      <c r="L1545">
        <v>1</v>
      </c>
    </row>
    <row r="1546" spans="1:13" x14ac:dyDescent="0.25">
      <c r="A1546">
        <v>2021</v>
      </c>
      <c r="B1546" s="8">
        <v>44287</v>
      </c>
      <c r="C1546" s="50">
        <v>2200</v>
      </c>
      <c r="D1546" t="s">
        <v>286</v>
      </c>
      <c r="E1546" s="22" t="s">
        <v>289</v>
      </c>
      <c r="F1546" t="s">
        <v>291</v>
      </c>
      <c r="G1546" s="9">
        <v>0.92799768518518511</v>
      </c>
      <c r="H1546" t="s">
        <v>13</v>
      </c>
      <c r="I1546">
        <v>74</v>
      </c>
      <c r="J1546">
        <v>3907</v>
      </c>
      <c r="K1546">
        <v>7.49</v>
      </c>
      <c r="L1546">
        <v>1</v>
      </c>
    </row>
    <row r="1547" spans="1:13" x14ac:dyDescent="0.25">
      <c r="A1547">
        <v>2021</v>
      </c>
      <c r="B1547" s="8">
        <v>44287</v>
      </c>
      <c r="C1547" s="50">
        <v>2300</v>
      </c>
      <c r="D1547" t="s">
        <v>286</v>
      </c>
      <c r="E1547" s="22" t="s">
        <v>289</v>
      </c>
      <c r="F1547" t="s">
        <v>291</v>
      </c>
      <c r="G1547" s="9">
        <v>0.96240740740740749</v>
      </c>
      <c r="H1547" t="s">
        <v>13</v>
      </c>
      <c r="I1547">
        <v>84.9</v>
      </c>
      <c r="J1547">
        <v>1404</v>
      </c>
      <c r="K1547">
        <v>10.07</v>
      </c>
      <c r="L1547">
        <v>1</v>
      </c>
      <c r="M1547" s="22" t="s">
        <v>129</v>
      </c>
    </row>
    <row r="1548" spans="1:13" x14ac:dyDescent="0.25">
      <c r="A1548">
        <v>2021</v>
      </c>
      <c r="B1548" s="8">
        <v>44288</v>
      </c>
      <c r="C1548" s="50">
        <v>0</v>
      </c>
      <c r="D1548" t="s">
        <v>286</v>
      </c>
      <c r="E1548" s="22" t="s">
        <v>289</v>
      </c>
      <c r="F1548" t="s">
        <v>291</v>
      </c>
      <c r="G1548" s="9">
        <v>1.834490740740741E-2</v>
      </c>
      <c r="H1548" t="s">
        <v>14</v>
      </c>
      <c r="I1548">
        <v>63.5</v>
      </c>
      <c r="J1548">
        <v>6332</v>
      </c>
      <c r="K1548">
        <v>4.53</v>
      </c>
      <c r="L1548">
        <v>2</v>
      </c>
      <c r="M1548" s="22" t="s">
        <v>130</v>
      </c>
    </row>
    <row r="1549" spans="1:13" x14ac:dyDescent="0.25">
      <c r="A1549">
        <v>2021</v>
      </c>
      <c r="B1549" s="8">
        <v>44288</v>
      </c>
      <c r="C1549" s="50">
        <v>100</v>
      </c>
      <c r="D1549" t="s">
        <v>286</v>
      </c>
      <c r="E1549" s="22" t="s">
        <v>289</v>
      </c>
      <c r="F1549" t="s">
        <v>291</v>
      </c>
      <c r="G1549" s="9">
        <v>4.2627314814814819E-2</v>
      </c>
      <c r="H1549" t="s">
        <v>13</v>
      </c>
      <c r="I1549">
        <v>70.900000000000006</v>
      </c>
      <c r="J1549">
        <v>326</v>
      </c>
      <c r="K1549">
        <v>15.15</v>
      </c>
      <c r="L1549">
        <v>1</v>
      </c>
    </row>
    <row r="1550" spans="1:13" x14ac:dyDescent="0.25">
      <c r="A1550">
        <v>2021</v>
      </c>
      <c r="B1550" s="8">
        <v>44288</v>
      </c>
      <c r="C1550" s="50">
        <v>100</v>
      </c>
      <c r="D1550" t="s">
        <v>286</v>
      </c>
      <c r="E1550" s="22" t="s">
        <v>289</v>
      </c>
      <c r="F1550" t="s">
        <v>291</v>
      </c>
      <c r="G1550" s="9">
        <v>5.0300925925925923E-2</v>
      </c>
      <c r="H1550" t="s">
        <v>13</v>
      </c>
      <c r="I1550">
        <v>66.7</v>
      </c>
      <c r="J1550">
        <v>2980</v>
      </c>
      <c r="K1550">
        <v>17.11</v>
      </c>
      <c r="L1550">
        <v>1</v>
      </c>
      <c r="M1550" s="22" t="s">
        <v>131</v>
      </c>
    </row>
    <row r="1551" spans="1:13" x14ac:dyDescent="0.25">
      <c r="A1551">
        <v>2021</v>
      </c>
      <c r="B1551" s="8">
        <v>44288</v>
      </c>
      <c r="C1551" s="50">
        <v>200</v>
      </c>
      <c r="D1551" t="s">
        <v>286</v>
      </c>
      <c r="E1551" s="22" t="s">
        <v>289</v>
      </c>
      <c r="F1551" t="s">
        <v>291</v>
      </c>
      <c r="G1551" t="s">
        <v>247</v>
      </c>
      <c r="I1551"/>
      <c r="K1551"/>
    </row>
    <row r="1552" spans="1:13" x14ac:dyDescent="0.25">
      <c r="A1552">
        <v>2021</v>
      </c>
      <c r="B1552" s="8">
        <v>44288</v>
      </c>
      <c r="C1552" s="50">
        <v>300</v>
      </c>
      <c r="D1552" t="s">
        <v>286</v>
      </c>
      <c r="E1552" s="22" t="s">
        <v>289</v>
      </c>
      <c r="F1552" t="s">
        <v>291</v>
      </c>
      <c r="G1552" s="9">
        <v>0.14004629629629631</v>
      </c>
      <c r="H1552" t="s">
        <v>13</v>
      </c>
      <c r="I1552">
        <v>82</v>
      </c>
      <c r="J1552">
        <v>4943</v>
      </c>
      <c r="K1552">
        <v>11.49</v>
      </c>
      <c r="L1552">
        <v>1</v>
      </c>
    </row>
    <row r="1553" spans="1:13" x14ac:dyDescent="0.25">
      <c r="A1553">
        <v>2021</v>
      </c>
      <c r="B1553" s="8">
        <v>44288</v>
      </c>
      <c r="C1553" s="50">
        <v>400</v>
      </c>
      <c r="D1553" t="s">
        <v>286</v>
      </c>
      <c r="E1553" s="22" t="s">
        <v>289</v>
      </c>
      <c r="F1553" t="s">
        <v>291</v>
      </c>
      <c r="G1553" s="9">
        <v>0.16708333333333333</v>
      </c>
      <c r="H1553" t="s">
        <v>13</v>
      </c>
      <c r="I1553">
        <v>72</v>
      </c>
      <c r="J1553">
        <v>138</v>
      </c>
      <c r="K1553">
        <v>16.03</v>
      </c>
      <c r="L1553">
        <v>1</v>
      </c>
    </row>
    <row r="1554" spans="1:13" x14ac:dyDescent="0.25">
      <c r="A1554">
        <v>2021</v>
      </c>
      <c r="B1554" s="8">
        <v>44288</v>
      </c>
      <c r="C1554" s="50">
        <v>400</v>
      </c>
      <c r="D1554" t="s">
        <v>286</v>
      </c>
      <c r="E1554" s="22" t="s">
        <v>289</v>
      </c>
      <c r="F1554" t="s">
        <v>291</v>
      </c>
      <c r="G1554" s="9">
        <v>0.17216435185185186</v>
      </c>
      <c r="H1554" t="s">
        <v>13</v>
      </c>
      <c r="I1554">
        <v>59</v>
      </c>
      <c r="J1554">
        <v>1889</v>
      </c>
      <c r="K1554">
        <v>3.03</v>
      </c>
      <c r="L1554">
        <v>1</v>
      </c>
    </row>
    <row r="1555" spans="1:13" x14ac:dyDescent="0.25">
      <c r="A1555">
        <v>2021</v>
      </c>
      <c r="B1555" s="8">
        <v>44288</v>
      </c>
      <c r="C1555" s="50">
        <v>500</v>
      </c>
      <c r="D1555" t="s">
        <v>286</v>
      </c>
      <c r="E1555" s="22" t="s">
        <v>289</v>
      </c>
      <c r="F1555" t="s">
        <v>291</v>
      </c>
      <c r="G1555" t="s">
        <v>247</v>
      </c>
      <c r="I1555"/>
      <c r="K1555"/>
    </row>
    <row r="1556" spans="1:13" x14ac:dyDescent="0.25">
      <c r="A1556">
        <v>2021</v>
      </c>
      <c r="B1556" s="8">
        <v>44288</v>
      </c>
      <c r="C1556" s="50">
        <v>600</v>
      </c>
      <c r="D1556" t="s">
        <v>286</v>
      </c>
      <c r="E1556" s="22" t="s">
        <v>289</v>
      </c>
      <c r="F1556" t="s">
        <v>291</v>
      </c>
      <c r="G1556" t="s">
        <v>247</v>
      </c>
      <c r="I1556"/>
      <c r="K1556"/>
    </row>
    <row r="1557" spans="1:13" x14ac:dyDescent="0.25">
      <c r="A1557">
        <v>2021</v>
      </c>
      <c r="B1557" s="8">
        <v>44288</v>
      </c>
      <c r="C1557" s="50">
        <v>700</v>
      </c>
      <c r="D1557" t="s">
        <v>286</v>
      </c>
      <c r="E1557" s="22" t="s">
        <v>289</v>
      </c>
      <c r="F1557" t="s">
        <v>291</v>
      </c>
      <c r="G1557" t="s">
        <v>247</v>
      </c>
      <c r="I1557"/>
      <c r="K1557"/>
    </row>
    <row r="1558" spans="1:13" x14ac:dyDescent="0.25">
      <c r="A1558">
        <v>2021</v>
      </c>
      <c r="B1558" s="8">
        <v>44288</v>
      </c>
      <c r="C1558" s="50">
        <v>800</v>
      </c>
      <c r="D1558" t="s">
        <v>286</v>
      </c>
      <c r="E1558" s="22" t="s">
        <v>289</v>
      </c>
      <c r="F1558" t="s">
        <v>291</v>
      </c>
      <c r="G1558" t="s">
        <v>247</v>
      </c>
      <c r="I1558"/>
      <c r="K1558"/>
      <c r="M1558" s="22" t="s">
        <v>132</v>
      </c>
    </row>
    <row r="1559" spans="1:13" x14ac:dyDescent="0.25">
      <c r="A1559">
        <v>2021</v>
      </c>
      <c r="B1559" s="8">
        <v>44288</v>
      </c>
      <c r="C1559" s="50">
        <v>900</v>
      </c>
      <c r="D1559" t="s">
        <v>286</v>
      </c>
      <c r="E1559" s="22" t="s">
        <v>289</v>
      </c>
      <c r="F1559" t="s">
        <v>291</v>
      </c>
      <c r="G1559" t="s">
        <v>247</v>
      </c>
      <c r="I1559"/>
      <c r="K1559"/>
    </row>
    <row r="1560" spans="1:13" x14ac:dyDescent="0.25">
      <c r="A1560">
        <v>2021</v>
      </c>
      <c r="B1560" s="8">
        <v>44288</v>
      </c>
      <c r="C1560" s="50">
        <v>1000</v>
      </c>
      <c r="D1560" t="s">
        <v>286</v>
      </c>
      <c r="E1560" s="22" t="s">
        <v>289</v>
      </c>
      <c r="F1560" t="s">
        <v>291</v>
      </c>
      <c r="G1560" t="s">
        <v>247</v>
      </c>
      <c r="I1560"/>
      <c r="K1560"/>
    </row>
    <row r="1561" spans="1:13" x14ac:dyDescent="0.25">
      <c r="A1561">
        <v>2021</v>
      </c>
      <c r="B1561" s="8">
        <v>44288</v>
      </c>
      <c r="C1561" s="50">
        <v>1100</v>
      </c>
      <c r="D1561" t="s">
        <v>286</v>
      </c>
      <c r="E1561" s="22" t="s">
        <v>289</v>
      </c>
      <c r="F1561" t="s">
        <v>291</v>
      </c>
      <c r="G1561" t="s">
        <v>247</v>
      </c>
      <c r="I1561"/>
      <c r="K1561"/>
    </row>
    <row r="1562" spans="1:13" x14ac:dyDescent="0.25">
      <c r="A1562">
        <v>2021</v>
      </c>
      <c r="B1562" s="8">
        <v>44288</v>
      </c>
      <c r="C1562" s="50">
        <v>1200</v>
      </c>
      <c r="D1562" t="s">
        <v>286</v>
      </c>
      <c r="E1562" s="22" t="s">
        <v>289</v>
      </c>
      <c r="F1562" t="s">
        <v>291</v>
      </c>
      <c r="G1562" t="s">
        <v>247</v>
      </c>
      <c r="I1562"/>
      <c r="K1562"/>
    </row>
    <row r="1563" spans="1:13" x14ac:dyDescent="0.25">
      <c r="A1563">
        <v>2021</v>
      </c>
      <c r="B1563" s="8">
        <v>44288</v>
      </c>
      <c r="C1563" s="50">
        <v>1300</v>
      </c>
      <c r="D1563" t="s">
        <v>286</v>
      </c>
      <c r="E1563" s="22" t="s">
        <v>289</v>
      </c>
      <c r="F1563" t="s">
        <v>291</v>
      </c>
      <c r="G1563" t="s">
        <v>247</v>
      </c>
      <c r="I1563"/>
      <c r="K1563"/>
    </row>
    <row r="1564" spans="1:13" x14ac:dyDescent="0.25">
      <c r="A1564">
        <v>2021</v>
      </c>
      <c r="B1564" s="8">
        <v>44288</v>
      </c>
      <c r="C1564" s="50">
        <v>1400</v>
      </c>
      <c r="D1564" t="s">
        <v>286</v>
      </c>
      <c r="E1564" s="22" t="s">
        <v>289</v>
      </c>
      <c r="F1564" t="s">
        <v>291</v>
      </c>
      <c r="G1564" t="s">
        <v>247</v>
      </c>
      <c r="I1564"/>
      <c r="K1564"/>
    </row>
    <row r="1565" spans="1:13" x14ac:dyDescent="0.25">
      <c r="A1565">
        <v>2021</v>
      </c>
      <c r="B1565" s="8">
        <v>44288</v>
      </c>
      <c r="C1565" s="50">
        <v>1500</v>
      </c>
      <c r="D1565" t="s">
        <v>286</v>
      </c>
      <c r="E1565" s="22" t="s">
        <v>289</v>
      </c>
      <c r="F1565" t="s">
        <v>291</v>
      </c>
      <c r="G1565" t="s">
        <v>247</v>
      </c>
      <c r="I1565"/>
      <c r="K1565"/>
    </row>
    <row r="1566" spans="1:13" x14ac:dyDescent="0.25">
      <c r="A1566">
        <v>2021</v>
      </c>
      <c r="B1566" s="8">
        <v>44288</v>
      </c>
      <c r="C1566" s="50">
        <v>1600</v>
      </c>
      <c r="D1566" t="s">
        <v>286</v>
      </c>
      <c r="E1566" s="22" t="s">
        <v>289</v>
      </c>
      <c r="F1566" t="s">
        <v>291</v>
      </c>
      <c r="G1566" s="9">
        <v>0.66752314814814817</v>
      </c>
      <c r="H1566" t="s">
        <v>13</v>
      </c>
      <c r="I1566">
        <v>48.2</v>
      </c>
      <c r="J1566">
        <v>272</v>
      </c>
      <c r="K1566">
        <v>16.82</v>
      </c>
      <c r="L1566">
        <v>1</v>
      </c>
    </row>
    <row r="1567" spans="1:13" x14ac:dyDescent="0.25">
      <c r="A1567">
        <v>2021</v>
      </c>
      <c r="B1567" s="8">
        <v>44288</v>
      </c>
      <c r="C1567" s="50">
        <v>1700</v>
      </c>
      <c r="D1567" t="s">
        <v>286</v>
      </c>
      <c r="E1567" s="22" t="s">
        <v>289</v>
      </c>
      <c r="F1567" t="s">
        <v>291</v>
      </c>
      <c r="G1567" t="s">
        <v>247</v>
      </c>
      <c r="I1567"/>
      <c r="K1567"/>
    </row>
    <row r="1568" spans="1:13" x14ac:dyDescent="0.25">
      <c r="A1568">
        <v>2021</v>
      </c>
      <c r="B1568" s="8">
        <v>44288</v>
      </c>
      <c r="C1568" s="50">
        <v>1800</v>
      </c>
      <c r="D1568" t="s">
        <v>286</v>
      </c>
      <c r="E1568" s="22" t="s">
        <v>289</v>
      </c>
      <c r="F1568" t="s">
        <v>291</v>
      </c>
      <c r="G1568" t="s">
        <v>247</v>
      </c>
      <c r="I1568"/>
      <c r="K1568"/>
    </row>
    <row r="1569" spans="1:13" x14ac:dyDescent="0.25">
      <c r="A1569">
        <v>2021</v>
      </c>
      <c r="B1569" s="8">
        <v>44288</v>
      </c>
      <c r="C1569" s="50">
        <v>1900</v>
      </c>
      <c r="D1569" t="s">
        <v>286</v>
      </c>
      <c r="E1569" s="22" t="s">
        <v>289</v>
      </c>
      <c r="F1569" t="s">
        <v>291</v>
      </c>
      <c r="G1569" t="s">
        <v>247</v>
      </c>
      <c r="I1569"/>
      <c r="K1569"/>
    </row>
    <row r="1570" spans="1:13" x14ac:dyDescent="0.25">
      <c r="A1570">
        <v>2021</v>
      </c>
      <c r="B1570" s="8">
        <v>44288</v>
      </c>
      <c r="C1570" s="50">
        <v>2000</v>
      </c>
      <c r="D1570" t="s">
        <v>286</v>
      </c>
      <c r="E1570" s="22" t="s">
        <v>289</v>
      </c>
      <c r="F1570" t="s">
        <v>291</v>
      </c>
      <c r="G1570" s="36">
        <v>0.8470833333333333</v>
      </c>
      <c r="H1570" t="s">
        <v>14</v>
      </c>
      <c r="I1570">
        <v>60.5</v>
      </c>
      <c r="J1570">
        <v>3757</v>
      </c>
      <c r="K1570">
        <v>4.42</v>
      </c>
      <c r="L1570">
        <v>1</v>
      </c>
      <c r="M1570" s="22" t="s">
        <v>133</v>
      </c>
    </row>
    <row r="1571" spans="1:13" x14ac:dyDescent="0.25">
      <c r="A1571">
        <v>2021</v>
      </c>
      <c r="B1571" s="8">
        <v>44288</v>
      </c>
      <c r="C1571" s="50">
        <v>2000</v>
      </c>
      <c r="D1571" t="s">
        <v>286</v>
      </c>
      <c r="E1571" s="22" t="s">
        <v>289</v>
      </c>
      <c r="F1571" t="s">
        <v>291</v>
      </c>
      <c r="G1571" s="36">
        <v>0.84709490740740734</v>
      </c>
      <c r="H1571" t="s">
        <v>14</v>
      </c>
      <c r="I1571">
        <v>48.9</v>
      </c>
      <c r="J1571">
        <v>3760</v>
      </c>
      <c r="K1571">
        <v>3.49</v>
      </c>
      <c r="L1571">
        <v>1</v>
      </c>
      <c r="M1571" s="22" t="s">
        <v>133</v>
      </c>
    </row>
    <row r="1572" spans="1:13" x14ac:dyDescent="0.25">
      <c r="A1572">
        <v>2021</v>
      </c>
      <c r="B1572" s="8">
        <v>44288</v>
      </c>
      <c r="C1572" s="50">
        <v>2000</v>
      </c>
      <c r="D1572" t="s">
        <v>286</v>
      </c>
      <c r="E1572" s="22" t="s">
        <v>289</v>
      </c>
      <c r="F1572" t="s">
        <v>291</v>
      </c>
      <c r="G1572" s="37">
        <v>0.84718749999999998</v>
      </c>
      <c r="H1572" t="s">
        <v>13</v>
      </c>
      <c r="I1572" s="13">
        <v>63.5</v>
      </c>
      <c r="J1572">
        <v>3792</v>
      </c>
      <c r="K1572" s="10">
        <v>2.62</v>
      </c>
      <c r="L1572">
        <v>1</v>
      </c>
      <c r="M1572" s="22" t="s">
        <v>133</v>
      </c>
    </row>
    <row r="1573" spans="1:13" x14ac:dyDescent="0.25">
      <c r="A1573">
        <v>2021</v>
      </c>
      <c r="B1573" s="8">
        <v>44288</v>
      </c>
      <c r="C1573" s="50">
        <v>2000</v>
      </c>
      <c r="D1573" t="s">
        <v>286</v>
      </c>
      <c r="E1573" s="22" t="s">
        <v>289</v>
      </c>
      <c r="F1573" t="s">
        <v>291</v>
      </c>
      <c r="G1573" s="36">
        <v>0.84719907407407413</v>
      </c>
      <c r="H1573" t="s">
        <v>13</v>
      </c>
      <c r="I1573">
        <v>50.1</v>
      </c>
      <c r="J1573">
        <v>3796</v>
      </c>
      <c r="K1573">
        <v>2.93</v>
      </c>
      <c r="L1573">
        <v>1</v>
      </c>
      <c r="M1573" s="22" t="s">
        <v>133</v>
      </c>
    </row>
    <row r="1574" spans="1:13" x14ac:dyDescent="0.25">
      <c r="A1574">
        <v>2021</v>
      </c>
      <c r="B1574" s="8">
        <v>44288</v>
      </c>
      <c r="C1574" s="50">
        <v>2100</v>
      </c>
      <c r="D1574" t="s">
        <v>286</v>
      </c>
      <c r="E1574" s="22" t="s">
        <v>289</v>
      </c>
      <c r="F1574" t="s">
        <v>291</v>
      </c>
      <c r="G1574" t="s">
        <v>247</v>
      </c>
      <c r="I1574"/>
      <c r="K1574"/>
    </row>
    <row r="1575" spans="1:13" x14ac:dyDescent="0.25">
      <c r="A1575">
        <v>2021</v>
      </c>
      <c r="B1575" s="8">
        <v>44288</v>
      </c>
      <c r="C1575" s="50">
        <v>2200</v>
      </c>
      <c r="D1575" t="s">
        <v>286</v>
      </c>
      <c r="E1575" s="22" t="s">
        <v>289</v>
      </c>
      <c r="F1575" t="s">
        <v>291</v>
      </c>
      <c r="G1575" s="9">
        <v>0.91726851851851843</v>
      </c>
      <c r="H1575" t="s">
        <v>14</v>
      </c>
      <c r="I1575">
        <v>71.599999999999994</v>
      </c>
      <c r="J1575">
        <v>200</v>
      </c>
      <c r="K1575">
        <v>15.14</v>
      </c>
      <c r="L1575">
        <v>1</v>
      </c>
    </row>
    <row r="1576" spans="1:13" x14ac:dyDescent="0.25">
      <c r="A1576">
        <v>2021</v>
      </c>
      <c r="B1576" s="8">
        <v>44288</v>
      </c>
      <c r="C1576" s="50">
        <v>2200</v>
      </c>
      <c r="D1576" t="s">
        <v>286</v>
      </c>
      <c r="E1576" s="22" t="s">
        <v>289</v>
      </c>
      <c r="F1576" t="s">
        <v>291</v>
      </c>
      <c r="G1576" s="9">
        <v>0.92712962962962964</v>
      </c>
      <c r="H1576" t="s">
        <v>13</v>
      </c>
      <c r="I1576">
        <v>64</v>
      </c>
      <c r="J1576">
        <v>3595</v>
      </c>
      <c r="K1576">
        <v>8.1999999999999993</v>
      </c>
      <c r="L1576">
        <v>1</v>
      </c>
    </row>
    <row r="1577" spans="1:13" x14ac:dyDescent="0.25">
      <c r="A1577">
        <v>2021</v>
      </c>
      <c r="B1577" s="8">
        <v>44288</v>
      </c>
      <c r="C1577" s="50">
        <v>2200</v>
      </c>
      <c r="D1577" t="s">
        <v>286</v>
      </c>
      <c r="E1577" s="22" t="s">
        <v>289</v>
      </c>
      <c r="F1577" t="s">
        <v>291</v>
      </c>
      <c r="G1577" s="9">
        <v>0.93354166666666671</v>
      </c>
      <c r="H1577" t="s">
        <v>13</v>
      </c>
      <c r="I1577">
        <v>73.900000000000006</v>
      </c>
      <c r="J1577">
        <v>5810</v>
      </c>
      <c r="K1577">
        <v>13.84</v>
      </c>
      <c r="L1577">
        <v>1</v>
      </c>
    </row>
    <row r="1578" spans="1:13" x14ac:dyDescent="0.25">
      <c r="A1578">
        <v>2021</v>
      </c>
      <c r="B1578" s="8">
        <v>44288</v>
      </c>
      <c r="C1578" s="50">
        <v>2300</v>
      </c>
      <c r="D1578" t="s">
        <v>286</v>
      </c>
      <c r="E1578" s="22" t="s">
        <v>289</v>
      </c>
      <c r="F1578" t="s">
        <v>291</v>
      </c>
      <c r="G1578" s="9">
        <v>0.9584259259259259</v>
      </c>
      <c r="H1578" t="s">
        <v>13</v>
      </c>
      <c r="I1578">
        <v>73</v>
      </c>
      <c r="J1578">
        <v>27</v>
      </c>
      <c r="K1578">
        <v>13.99</v>
      </c>
      <c r="L1578">
        <v>1</v>
      </c>
    </row>
    <row r="1579" spans="1:13" x14ac:dyDescent="0.25">
      <c r="A1579">
        <v>2021</v>
      </c>
      <c r="B1579" s="8">
        <v>44288</v>
      </c>
      <c r="C1579" s="50">
        <v>2300</v>
      </c>
      <c r="D1579" t="s">
        <v>286</v>
      </c>
      <c r="E1579" s="22" t="s">
        <v>289</v>
      </c>
      <c r="F1579" t="s">
        <v>291</v>
      </c>
      <c r="G1579" s="9">
        <v>0.96084490740740736</v>
      </c>
      <c r="H1579" t="s">
        <v>14</v>
      </c>
      <c r="I1579">
        <v>76.2</v>
      </c>
      <c r="J1579">
        <v>859</v>
      </c>
      <c r="K1579">
        <v>4.38</v>
      </c>
      <c r="L1579">
        <v>1</v>
      </c>
    </row>
    <row r="1580" spans="1:13" x14ac:dyDescent="0.25">
      <c r="A1580">
        <v>2021</v>
      </c>
      <c r="B1580" s="8">
        <v>44288</v>
      </c>
      <c r="C1580" s="50">
        <v>2300</v>
      </c>
      <c r="D1580" t="s">
        <v>286</v>
      </c>
      <c r="E1580" s="22" t="s">
        <v>289</v>
      </c>
      <c r="F1580" t="s">
        <v>291</v>
      </c>
      <c r="G1580" s="9">
        <v>0.96569444444444441</v>
      </c>
      <c r="H1580" t="s">
        <v>13</v>
      </c>
      <c r="I1580">
        <v>78.400000000000006</v>
      </c>
      <c r="J1580">
        <v>2535</v>
      </c>
      <c r="K1580">
        <v>13.3</v>
      </c>
      <c r="L1580">
        <v>3</v>
      </c>
      <c r="M1580" s="22" t="s">
        <v>134</v>
      </c>
    </row>
    <row r="1581" spans="1:13" x14ac:dyDescent="0.25">
      <c r="A1581">
        <v>2021</v>
      </c>
      <c r="B1581" s="8">
        <v>44288</v>
      </c>
      <c r="C1581" s="50">
        <v>2300</v>
      </c>
      <c r="D1581" t="s">
        <v>286</v>
      </c>
      <c r="E1581" s="22" t="s">
        <v>289</v>
      </c>
      <c r="F1581" t="s">
        <v>291</v>
      </c>
      <c r="G1581" s="9">
        <v>0.96856481481481482</v>
      </c>
      <c r="H1581" t="s">
        <v>14</v>
      </c>
      <c r="I1581">
        <v>79</v>
      </c>
      <c r="J1581">
        <v>3526</v>
      </c>
      <c r="K1581">
        <v>4.8600000000000003</v>
      </c>
      <c r="L1581">
        <v>3</v>
      </c>
      <c r="M1581" s="22" t="s">
        <v>134</v>
      </c>
    </row>
    <row r="1582" spans="1:13" x14ac:dyDescent="0.25">
      <c r="A1582">
        <v>2021</v>
      </c>
      <c r="B1582" s="8">
        <v>44289</v>
      </c>
      <c r="C1582" s="50">
        <v>0</v>
      </c>
      <c r="D1582" t="s">
        <v>286</v>
      </c>
      <c r="E1582" s="22" t="s">
        <v>289</v>
      </c>
      <c r="F1582" t="s">
        <v>291</v>
      </c>
      <c r="G1582" s="9">
        <v>3.7037037037037034E-3</v>
      </c>
      <c r="H1582" t="s">
        <v>14</v>
      </c>
      <c r="I1582">
        <v>79.7</v>
      </c>
      <c r="J1582">
        <v>1257</v>
      </c>
      <c r="K1582">
        <v>15.8</v>
      </c>
      <c r="L1582">
        <v>1</v>
      </c>
    </row>
    <row r="1583" spans="1:13" x14ac:dyDescent="0.25">
      <c r="A1583">
        <v>2021</v>
      </c>
      <c r="B1583" s="8">
        <v>44289</v>
      </c>
      <c r="C1583" s="50">
        <v>100</v>
      </c>
      <c r="D1583" t="s">
        <v>286</v>
      </c>
      <c r="E1583" s="22" t="s">
        <v>289</v>
      </c>
      <c r="F1583" t="s">
        <v>291</v>
      </c>
      <c r="G1583" s="9">
        <v>5.2534722222222219E-2</v>
      </c>
      <c r="H1583" t="s">
        <v>14</v>
      </c>
      <c r="I1583">
        <v>76.099999999999994</v>
      </c>
      <c r="J1583">
        <v>3728</v>
      </c>
      <c r="K1583">
        <v>4.47</v>
      </c>
      <c r="L1583">
        <v>1</v>
      </c>
    </row>
    <row r="1584" spans="1:13" x14ac:dyDescent="0.25">
      <c r="A1584">
        <v>2021</v>
      </c>
      <c r="B1584" s="8">
        <v>44289</v>
      </c>
      <c r="C1584" s="50">
        <v>100</v>
      </c>
      <c r="D1584" t="s">
        <v>286</v>
      </c>
      <c r="E1584" s="22" t="s">
        <v>289</v>
      </c>
      <c r="F1584" t="s">
        <v>291</v>
      </c>
      <c r="G1584" s="9">
        <v>6.1018518518518521E-2</v>
      </c>
      <c r="H1584" t="s">
        <v>14</v>
      </c>
      <c r="I1584">
        <v>75.400000000000006</v>
      </c>
      <c r="J1584">
        <v>6659</v>
      </c>
      <c r="K1584">
        <v>17.329999999999998</v>
      </c>
      <c r="L1584">
        <v>1</v>
      </c>
    </row>
    <row r="1585" spans="1:13" x14ac:dyDescent="0.25">
      <c r="A1585">
        <v>2021</v>
      </c>
      <c r="B1585" s="8">
        <v>44289</v>
      </c>
      <c r="C1585" s="50">
        <v>200</v>
      </c>
      <c r="D1585" t="s">
        <v>286</v>
      </c>
      <c r="E1585" s="22" t="s">
        <v>289</v>
      </c>
      <c r="F1585" t="s">
        <v>291</v>
      </c>
      <c r="G1585" s="9">
        <v>9.7187499999999996E-2</v>
      </c>
      <c r="H1585" t="s">
        <v>13</v>
      </c>
      <c r="I1585">
        <v>67.3</v>
      </c>
      <c r="J1585">
        <v>4777</v>
      </c>
      <c r="K1585">
        <v>3.23</v>
      </c>
      <c r="L1585">
        <v>1</v>
      </c>
    </row>
    <row r="1586" spans="1:13" x14ac:dyDescent="0.25">
      <c r="A1586">
        <v>2021</v>
      </c>
      <c r="B1586" s="8">
        <v>44289</v>
      </c>
      <c r="C1586" s="50">
        <v>300</v>
      </c>
      <c r="D1586" t="s">
        <v>286</v>
      </c>
      <c r="E1586" s="22" t="s">
        <v>289</v>
      </c>
      <c r="F1586" t="s">
        <v>291</v>
      </c>
      <c r="G1586" t="s">
        <v>247</v>
      </c>
      <c r="I1586"/>
      <c r="K1586"/>
      <c r="M1586" s="22" t="s">
        <v>135</v>
      </c>
    </row>
    <row r="1587" spans="1:13" x14ac:dyDescent="0.25">
      <c r="A1587">
        <v>2021</v>
      </c>
      <c r="B1587" s="8">
        <v>44289</v>
      </c>
      <c r="C1587" s="50">
        <v>400</v>
      </c>
      <c r="D1587" t="s">
        <v>286</v>
      </c>
      <c r="E1587" s="22" t="s">
        <v>289</v>
      </c>
      <c r="F1587" t="s">
        <v>291</v>
      </c>
      <c r="G1587" t="s">
        <v>247</v>
      </c>
      <c r="I1587"/>
      <c r="K1587"/>
    </row>
    <row r="1588" spans="1:13" x14ac:dyDescent="0.25">
      <c r="A1588">
        <v>2021</v>
      </c>
      <c r="B1588" s="8">
        <v>44289</v>
      </c>
      <c r="C1588" s="50">
        <v>500</v>
      </c>
      <c r="D1588" t="s">
        <v>286</v>
      </c>
      <c r="E1588" s="22" t="s">
        <v>289</v>
      </c>
      <c r="F1588" t="s">
        <v>291</v>
      </c>
      <c r="G1588" t="s">
        <v>247</v>
      </c>
      <c r="I1588"/>
      <c r="K1588"/>
      <c r="M1588" s="22" t="s">
        <v>136</v>
      </c>
    </row>
    <row r="1589" spans="1:13" x14ac:dyDescent="0.25">
      <c r="A1589">
        <v>2021</v>
      </c>
      <c r="B1589" s="8">
        <v>44289</v>
      </c>
      <c r="C1589" s="50">
        <v>600</v>
      </c>
      <c r="D1589" t="s">
        <v>286</v>
      </c>
      <c r="E1589" s="22" t="s">
        <v>289</v>
      </c>
      <c r="F1589" t="s">
        <v>291</v>
      </c>
      <c r="G1589" s="9">
        <v>0.25363425925925925</v>
      </c>
      <c r="H1589" t="s">
        <v>13</v>
      </c>
      <c r="I1589">
        <v>73.599999999999994</v>
      </c>
      <c r="J1589">
        <v>1243</v>
      </c>
      <c r="K1589">
        <v>3.12</v>
      </c>
      <c r="L1589">
        <v>1</v>
      </c>
      <c r="M1589" s="22" t="s">
        <v>137</v>
      </c>
    </row>
    <row r="1590" spans="1:13" x14ac:dyDescent="0.25">
      <c r="A1590">
        <v>2021</v>
      </c>
      <c r="B1590" s="8">
        <v>44289</v>
      </c>
      <c r="C1590" s="50">
        <v>700</v>
      </c>
      <c r="D1590" t="s">
        <v>286</v>
      </c>
      <c r="E1590" s="22" t="s">
        <v>289</v>
      </c>
      <c r="F1590" t="s">
        <v>291</v>
      </c>
      <c r="G1590" t="s">
        <v>247</v>
      </c>
      <c r="I1590"/>
      <c r="K1590"/>
    </row>
    <row r="1591" spans="1:13" x14ac:dyDescent="0.25">
      <c r="A1591">
        <v>2021</v>
      </c>
      <c r="B1591" s="8">
        <v>44289</v>
      </c>
      <c r="C1591" s="50">
        <v>800</v>
      </c>
      <c r="D1591" t="s">
        <v>286</v>
      </c>
      <c r="E1591" s="22" t="s">
        <v>289</v>
      </c>
      <c r="F1591" t="s">
        <v>291</v>
      </c>
      <c r="G1591" t="s">
        <v>247</v>
      </c>
      <c r="I1591"/>
      <c r="K1591"/>
    </row>
    <row r="1592" spans="1:13" x14ac:dyDescent="0.25">
      <c r="A1592">
        <v>2021</v>
      </c>
      <c r="B1592" s="8">
        <v>44289</v>
      </c>
      <c r="C1592" s="50">
        <v>900</v>
      </c>
      <c r="D1592" t="s">
        <v>286</v>
      </c>
      <c r="E1592" s="22" t="s">
        <v>289</v>
      </c>
      <c r="F1592" t="s">
        <v>291</v>
      </c>
      <c r="G1592" t="s">
        <v>247</v>
      </c>
      <c r="I1592"/>
      <c r="K1592"/>
    </row>
    <row r="1593" spans="1:13" x14ac:dyDescent="0.25">
      <c r="A1593">
        <v>2021</v>
      </c>
      <c r="B1593" s="8">
        <v>44289</v>
      </c>
      <c r="C1593" s="50">
        <v>1000</v>
      </c>
      <c r="D1593" t="s">
        <v>286</v>
      </c>
      <c r="E1593" s="22" t="s">
        <v>289</v>
      </c>
      <c r="F1593" t="s">
        <v>291</v>
      </c>
      <c r="G1593" t="s">
        <v>247</v>
      </c>
      <c r="I1593"/>
      <c r="K1593"/>
    </row>
    <row r="1594" spans="1:13" x14ac:dyDescent="0.25">
      <c r="A1594">
        <v>2021</v>
      </c>
      <c r="B1594" s="8">
        <v>44289</v>
      </c>
      <c r="C1594" s="50">
        <v>1100</v>
      </c>
      <c r="D1594" t="s">
        <v>79</v>
      </c>
      <c r="E1594" s="22" t="s">
        <v>289</v>
      </c>
      <c r="F1594" t="s">
        <v>291</v>
      </c>
      <c r="G1594" t="s">
        <v>247</v>
      </c>
      <c r="I1594"/>
      <c r="K1594"/>
      <c r="M1594" s="60" t="s">
        <v>138</v>
      </c>
    </row>
    <row r="1595" spans="1:13" x14ac:dyDescent="0.25">
      <c r="A1595">
        <v>2021</v>
      </c>
      <c r="B1595" s="8">
        <v>44289</v>
      </c>
      <c r="C1595" s="50">
        <v>1200</v>
      </c>
      <c r="D1595" t="s">
        <v>286</v>
      </c>
      <c r="E1595" s="22" t="s">
        <v>289</v>
      </c>
      <c r="F1595" t="s">
        <v>291</v>
      </c>
      <c r="G1595" t="s">
        <v>247</v>
      </c>
      <c r="I1595"/>
      <c r="K1595"/>
    </row>
    <row r="1596" spans="1:13" s="27" customFormat="1" x14ac:dyDescent="0.25">
      <c r="A1596" s="27">
        <v>2021</v>
      </c>
      <c r="B1596" s="35">
        <v>44289</v>
      </c>
      <c r="C1596" s="52">
        <v>1300</v>
      </c>
      <c r="D1596" s="53" t="s">
        <v>79</v>
      </c>
      <c r="E1596" s="27" t="s">
        <v>289</v>
      </c>
      <c r="F1596" s="27" t="s">
        <v>291</v>
      </c>
      <c r="G1596" s="54">
        <v>0.56483796296296296</v>
      </c>
      <c r="H1596" s="27" t="s">
        <v>13</v>
      </c>
      <c r="I1596" s="27">
        <v>83.5</v>
      </c>
      <c r="J1596" s="27">
        <v>5702</v>
      </c>
      <c r="K1596" s="27">
        <v>17.079999999999998</v>
      </c>
      <c r="L1596" s="27">
        <v>1</v>
      </c>
      <c r="M1596" s="22" t="s">
        <v>142</v>
      </c>
    </row>
    <row r="1597" spans="1:13" x14ac:dyDescent="0.25">
      <c r="A1597">
        <v>2021</v>
      </c>
      <c r="B1597" s="8">
        <v>44289</v>
      </c>
      <c r="C1597" s="50">
        <v>1400</v>
      </c>
      <c r="D1597" t="s">
        <v>286</v>
      </c>
      <c r="E1597" s="22" t="s">
        <v>289</v>
      </c>
      <c r="F1597" t="s">
        <v>291</v>
      </c>
      <c r="G1597" t="s">
        <v>247</v>
      </c>
      <c r="I1597"/>
      <c r="K1597"/>
    </row>
    <row r="1598" spans="1:13" x14ac:dyDescent="0.25">
      <c r="A1598">
        <v>2021</v>
      </c>
      <c r="B1598" s="8">
        <v>44289</v>
      </c>
      <c r="C1598" s="50">
        <v>1500</v>
      </c>
      <c r="D1598" t="s">
        <v>286</v>
      </c>
      <c r="E1598" s="22" t="s">
        <v>289</v>
      </c>
      <c r="F1598" t="s">
        <v>291</v>
      </c>
      <c r="G1598" t="s">
        <v>247</v>
      </c>
      <c r="I1598"/>
      <c r="K1598"/>
    </row>
    <row r="1599" spans="1:13" x14ac:dyDescent="0.25">
      <c r="A1599">
        <v>2021</v>
      </c>
      <c r="B1599" s="8">
        <v>44289</v>
      </c>
      <c r="C1599" s="50">
        <v>1600</v>
      </c>
      <c r="D1599" t="s">
        <v>286</v>
      </c>
      <c r="E1599" s="22" t="s">
        <v>289</v>
      </c>
      <c r="F1599" t="s">
        <v>291</v>
      </c>
      <c r="G1599" t="s">
        <v>247</v>
      </c>
      <c r="I1599"/>
      <c r="K1599"/>
    </row>
    <row r="1600" spans="1:13" x14ac:dyDescent="0.25">
      <c r="A1600">
        <v>2021</v>
      </c>
      <c r="B1600" s="8">
        <v>44289</v>
      </c>
      <c r="C1600" s="50">
        <v>1700</v>
      </c>
      <c r="D1600" t="s">
        <v>286</v>
      </c>
      <c r="E1600" s="22" t="s">
        <v>289</v>
      </c>
      <c r="F1600" t="s">
        <v>291</v>
      </c>
      <c r="G1600" t="s">
        <v>247</v>
      </c>
      <c r="I1600"/>
      <c r="K1600"/>
    </row>
    <row r="1601" spans="1:13" x14ac:dyDescent="0.25">
      <c r="A1601">
        <v>2021</v>
      </c>
      <c r="B1601" s="8">
        <v>44289</v>
      </c>
      <c r="C1601" s="50">
        <v>1800</v>
      </c>
      <c r="D1601" t="s">
        <v>286</v>
      </c>
      <c r="E1601" s="22" t="s">
        <v>289</v>
      </c>
      <c r="F1601" t="s">
        <v>291</v>
      </c>
      <c r="G1601" t="s">
        <v>247</v>
      </c>
      <c r="I1601"/>
      <c r="K1601"/>
    </row>
    <row r="1602" spans="1:13" x14ac:dyDescent="0.25">
      <c r="A1602">
        <v>2021</v>
      </c>
      <c r="B1602" s="8">
        <v>44289</v>
      </c>
      <c r="C1602" s="50">
        <v>1900</v>
      </c>
      <c r="D1602" t="s">
        <v>286</v>
      </c>
      <c r="E1602" s="22" t="s">
        <v>289</v>
      </c>
      <c r="F1602" t="s">
        <v>291</v>
      </c>
      <c r="G1602" s="9">
        <v>0.80600694444444443</v>
      </c>
      <c r="H1602" t="s">
        <v>13</v>
      </c>
      <c r="I1602">
        <v>77.900000000000006</v>
      </c>
      <c r="J1602">
        <v>4870</v>
      </c>
      <c r="K1602">
        <v>14.86</v>
      </c>
      <c r="L1602">
        <v>1</v>
      </c>
    </row>
    <row r="1603" spans="1:13" x14ac:dyDescent="0.25">
      <c r="A1603">
        <v>2021</v>
      </c>
      <c r="B1603" s="8">
        <v>44289</v>
      </c>
      <c r="C1603" s="50">
        <v>2000</v>
      </c>
      <c r="D1603" t="s">
        <v>286</v>
      </c>
      <c r="E1603" s="22" t="s">
        <v>289</v>
      </c>
      <c r="F1603" t="s">
        <v>291</v>
      </c>
      <c r="G1603" s="9">
        <v>0.8434490740740741</v>
      </c>
      <c r="H1603" t="s">
        <v>14</v>
      </c>
      <c r="I1603">
        <v>61.8</v>
      </c>
      <c r="J1603">
        <v>3470</v>
      </c>
      <c r="K1603">
        <v>7</v>
      </c>
      <c r="L1603">
        <v>1</v>
      </c>
      <c r="M1603" s="22" t="s">
        <v>139</v>
      </c>
    </row>
    <row r="1604" spans="1:13" x14ac:dyDescent="0.25">
      <c r="A1604">
        <v>2021</v>
      </c>
      <c r="B1604" s="8">
        <v>44289</v>
      </c>
      <c r="C1604" s="50">
        <v>2000</v>
      </c>
      <c r="D1604" t="s">
        <v>286</v>
      </c>
      <c r="E1604" s="22" t="s">
        <v>289</v>
      </c>
      <c r="F1604" t="s">
        <v>291</v>
      </c>
      <c r="G1604" s="9">
        <v>0.85350694444444442</v>
      </c>
      <c r="H1604" t="s">
        <v>13</v>
      </c>
      <c r="I1604">
        <v>70</v>
      </c>
      <c r="J1604">
        <v>6944</v>
      </c>
      <c r="K1604">
        <v>3.55</v>
      </c>
      <c r="L1604">
        <v>1</v>
      </c>
    </row>
    <row r="1605" spans="1:13" x14ac:dyDescent="0.25">
      <c r="A1605">
        <v>2021</v>
      </c>
      <c r="B1605" s="8">
        <v>44289</v>
      </c>
      <c r="C1605" s="50">
        <v>2100</v>
      </c>
      <c r="D1605" t="s">
        <v>286</v>
      </c>
      <c r="E1605" s="22" t="s">
        <v>289</v>
      </c>
      <c r="F1605" t="s">
        <v>291</v>
      </c>
      <c r="G1605" s="9">
        <v>0.87752314814814814</v>
      </c>
      <c r="H1605" t="s">
        <v>14</v>
      </c>
      <c r="I1605">
        <v>80</v>
      </c>
      <c r="J1605">
        <v>865</v>
      </c>
      <c r="K1605">
        <v>14.67</v>
      </c>
      <c r="L1605">
        <v>1</v>
      </c>
      <c r="M1605" s="22" t="s">
        <v>141</v>
      </c>
    </row>
    <row r="1606" spans="1:13" x14ac:dyDescent="0.25">
      <c r="A1606">
        <v>2021</v>
      </c>
      <c r="B1606" s="8">
        <v>44289</v>
      </c>
      <c r="C1606" s="50">
        <v>2100</v>
      </c>
      <c r="D1606" t="s">
        <v>286</v>
      </c>
      <c r="E1606" s="22" t="s">
        <v>289</v>
      </c>
      <c r="F1606" t="s">
        <v>291</v>
      </c>
      <c r="G1606" s="9">
        <v>0.87991898148148151</v>
      </c>
      <c r="H1606" t="s">
        <v>14</v>
      </c>
      <c r="I1606">
        <v>62.2</v>
      </c>
      <c r="J1606">
        <v>1692</v>
      </c>
      <c r="K1606">
        <v>5.97</v>
      </c>
      <c r="L1606">
        <v>1</v>
      </c>
      <c r="M1606" s="22" t="s">
        <v>140</v>
      </c>
    </row>
    <row r="1607" spans="1:13" x14ac:dyDescent="0.25">
      <c r="A1607">
        <v>2021</v>
      </c>
      <c r="B1607" s="8">
        <v>44289</v>
      </c>
      <c r="C1607" s="50">
        <v>2100</v>
      </c>
      <c r="D1607" t="s">
        <v>286</v>
      </c>
      <c r="E1607" s="22" t="s">
        <v>289</v>
      </c>
      <c r="F1607" t="s">
        <v>291</v>
      </c>
      <c r="G1607" s="9">
        <v>0.88129629629629624</v>
      </c>
      <c r="H1607" t="s">
        <v>14</v>
      </c>
      <c r="I1607">
        <v>76.8</v>
      </c>
      <c r="J1607">
        <v>2168</v>
      </c>
      <c r="K1607">
        <v>11.84</v>
      </c>
      <c r="L1607">
        <v>1</v>
      </c>
    </row>
    <row r="1608" spans="1:13" x14ac:dyDescent="0.25">
      <c r="A1608">
        <v>2021</v>
      </c>
      <c r="B1608" s="8">
        <v>44289</v>
      </c>
      <c r="C1608" s="50">
        <v>2200</v>
      </c>
      <c r="D1608" t="s">
        <v>286</v>
      </c>
      <c r="E1608" s="22" t="s">
        <v>289</v>
      </c>
      <c r="F1608" t="s">
        <v>291</v>
      </c>
      <c r="G1608" s="9">
        <v>0.9170949074074074</v>
      </c>
      <c r="H1608" t="s">
        <v>14</v>
      </c>
      <c r="I1608">
        <v>52</v>
      </c>
      <c r="J1608">
        <v>144</v>
      </c>
      <c r="K1608">
        <v>13.86</v>
      </c>
      <c r="L1608">
        <v>1</v>
      </c>
    </row>
    <row r="1609" spans="1:13" x14ac:dyDescent="0.25">
      <c r="A1609">
        <v>2021</v>
      </c>
      <c r="B1609" s="8">
        <v>44289</v>
      </c>
      <c r="C1609" s="50">
        <v>2300</v>
      </c>
      <c r="D1609" t="s">
        <v>286</v>
      </c>
      <c r="E1609" s="22" t="s">
        <v>289</v>
      </c>
      <c r="F1609" t="s">
        <v>291</v>
      </c>
      <c r="G1609" s="9">
        <v>0.92935185185185187</v>
      </c>
      <c r="H1609" t="s">
        <v>13</v>
      </c>
      <c r="I1609">
        <v>82.6</v>
      </c>
      <c r="J1609">
        <v>4374</v>
      </c>
      <c r="K1609">
        <v>5.37</v>
      </c>
      <c r="L1609">
        <v>1</v>
      </c>
    </row>
    <row r="1610" spans="1:13" x14ac:dyDescent="0.25">
      <c r="A1610">
        <v>2021</v>
      </c>
      <c r="B1610" s="8">
        <v>44289</v>
      </c>
      <c r="C1610" s="50">
        <v>2300</v>
      </c>
      <c r="D1610" t="s">
        <v>286</v>
      </c>
      <c r="E1610" s="22" t="s">
        <v>289</v>
      </c>
      <c r="F1610" t="s">
        <v>291</v>
      </c>
      <c r="G1610" s="9">
        <v>0.93006944444444439</v>
      </c>
      <c r="H1610" t="s">
        <v>13</v>
      </c>
      <c r="I1610">
        <v>79.3</v>
      </c>
      <c r="J1610">
        <v>4623</v>
      </c>
      <c r="K1610">
        <v>7.4</v>
      </c>
      <c r="L1610">
        <v>1</v>
      </c>
    </row>
    <row r="1611" spans="1:13" x14ac:dyDescent="0.25">
      <c r="A1611">
        <v>2021</v>
      </c>
      <c r="B1611" s="8">
        <v>44290</v>
      </c>
      <c r="C1611" s="50">
        <v>0</v>
      </c>
      <c r="D1611" t="s">
        <v>286</v>
      </c>
      <c r="E1611" s="22" t="s">
        <v>289</v>
      </c>
      <c r="F1611" t="s">
        <v>290</v>
      </c>
      <c r="G1611" s="9">
        <v>4.6180555555555558E-3</v>
      </c>
      <c r="H1611" t="s">
        <v>13</v>
      </c>
      <c r="I1611">
        <v>64.099999999999994</v>
      </c>
      <c r="J1611">
        <v>1586</v>
      </c>
      <c r="K1611">
        <v>7.37</v>
      </c>
      <c r="L1611">
        <v>1</v>
      </c>
    </row>
    <row r="1612" spans="1:13" x14ac:dyDescent="0.25">
      <c r="A1612">
        <v>2021</v>
      </c>
      <c r="B1612" s="8">
        <v>44290</v>
      </c>
      <c r="C1612" s="50">
        <v>0</v>
      </c>
      <c r="D1612" t="s">
        <v>286</v>
      </c>
      <c r="E1612" s="22" t="s">
        <v>289</v>
      </c>
      <c r="F1612" t="s">
        <v>290</v>
      </c>
      <c r="G1612" s="9">
        <v>1.6111111111111111E-2</v>
      </c>
      <c r="H1612" t="s">
        <v>14</v>
      </c>
      <c r="I1612">
        <v>78.2</v>
      </c>
      <c r="J1612">
        <v>5556</v>
      </c>
      <c r="K1612">
        <v>14.49</v>
      </c>
      <c r="L1612">
        <v>1</v>
      </c>
    </row>
    <row r="1613" spans="1:13" x14ac:dyDescent="0.25">
      <c r="A1613">
        <v>2021</v>
      </c>
      <c r="B1613" s="8">
        <v>44290</v>
      </c>
      <c r="C1613" s="50">
        <v>0</v>
      </c>
      <c r="D1613" t="s">
        <v>286</v>
      </c>
      <c r="E1613" s="22" t="s">
        <v>289</v>
      </c>
      <c r="F1613" t="s">
        <v>290</v>
      </c>
      <c r="G1613" s="9">
        <v>1.7245370370370369E-2</v>
      </c>
      <c r="H1613" t="s">
        <v>13</v>
      </c>
      <c r="I1613">
        <v>77.5</v>
      </c>
      <c r="J1613">
        <v>5946</v>
      </c>
      <c r="K1613">
        <v>3.2</v>
      </c>
      <c r="L1613">
        <v>1</v>
      </c>
    </row>
    <row r="1614" spans="1:13" x14ac:dyDescent="0.25">
      <c r="A1614">
        <v>2021</v>
      </c>
      <c r="B1614" s="8">
        <v>44290</v>
      </c>
      <c r="C1614" s="50">
        <v>0</v>
      </c>
      <c r="D1614" t="s">
        <v>286</v>
      </c>
      <c r="E1614" s="22" t="s">
        <v>289</v>
      </c>
      <c r="F1614" t="s">
        <v>290</v>
      </c>
      <c r="G1614" s="9">
        <v>1.9745370370370371E-2</v>
      </c>
      <c r="H1614" t="s">
        <v>14</v>
      </c>
      <c r="I1614">
        <v>75.5</v>
      </c>
      <c r="J1614">
        <v>6810</v>
      </c>
      <c r="K1614">
        <v>16.41</v>
      </c>
      <c r="L1614">
        <v>1</v>
      </c>
    </row>
    <row r="1615" spans="1:13" x14ac:dyDescent="0.25">
      <c r="A1615">
        <v>2021</v>
      </c>
      <c r="B1615" s="8">
        <v>44290</v>
      </c>
      <c r="C1615" s="50">
        <v>100</v>
      </c>
      <c r="D1615" t="s">
        <v>286</v>
      </c>
      <c r="E1615" s="22" t="s">
        <v>289</v>
      </c>
      <c r="F1615" t="s">
        <v>290</v>
      </c>
      <c r="G1615" s="9">
        <v>6.0289351851851851E-2</v>
      </c>
      <c r="H1615" t="s">
        <v>13</v>
      </c>
      <c r="I1615">
        <v>77.400000000000006</v>
      </c>
      <c r="J1615">
        <v>6383</v>
      </c>
      <c r="K1615">
        <v>13.66</v>
      </c>
      <c r="L1615">
        <v>1</v>
      </c>
    </row>
    <row r="1616" spans="1:13" x14ac:dyDescent="0.25">
      <c r="A1616">
        <v>2021</v>
      </c>
      <c r="B1616" s="8">
        <v>44290</v>
      </c>
      <c r="C1616" s="50">
        <v>200</v>
      </c>
      <c r="D1616" t="s">
        <v>286</v>
      </c>
      <c r="E1616" s="22" t="s">
        <v>289</v>
      </c>
      <c r="F1616" t="s">
        <v>290</v>
      </c>
      <c r="G1616" t="s">
        <v>247</v>
      </c>
      <c r="I1616"/>
      <c r="K1616"/>
    </row>
    <row r="1617" spans="1:12" x14ac:dyDescent="0.25">
      <c r="A1617">
        <v>2021</v>
      </c>
      <c r="B1617" s="8">
        <v>44290</v>
      </c>
      <c r="C1617" s="50">
        <v>300</v>
      </c>
      <c r="D1617" t="s">
        <v>286</v>
      </c>
      <c r="E1617" s="22" t="s">
        <v>289</v>
      </c>
      <c r="F1617" t="s">
        <v>290</v>
      </c>
      <c r="G1617" s="9">
        <v>0.14423611111111112</v>
      </c>
      <c r="H1617" t="s">
        <v>14</v>
      </c>
      <c r="I1617">
        <v>55.5</v>
      </c>
      <c r="J1617">
        <v>6145</v>
      </c>
      <c r="K1617">
        <v>5.07</v>
      </c>
      <c r="L1617">
        <v>1</v>
      </c>
    </row>
    <row r="1618" spans="1:12" x14ac:dyDescent="0.25">
      <c r="A1618">
        <v>2021</v>
      </c>
      <c r="B1618" s="8">
        <v>44290</v>
      </c>
      <c r="C1618" s="50">
        <v>400</v>
      </c>
      <c r="D1618" t="s">
        <v>286</v>
      </c>
      <c r="E1618" s="22" t="s">
        <v>289</v>
      </c>
      <c r="F1618" t="s">
        <v>290</v>
      </c>
      <c r="G1618" s="9">
        <v>0.16732638888888887</v>
      </c>
      <c r="H1618" t="s">
        <v>13</v>
      </c>
      <c r="I1618">
        <v>68.599999999999994</v>
      </c>
      <c r="J1618">
        <v>215</v>
      </c>
      <c r="K1618">
        <v>2.78</v>
      </c>
      <c r="L1618">
        <v>1</v>
      </c>
    </row>
    <row r="1619" spans="1:12" x14ac:dyDescent="0.25">
      <c r="A1619">
        <v>2021</v>
      </c>
      <c r="B1619" s="8">
        <v>44290</v>
      </c>
      <c r="C1619" s="50">
        <v>500</v>
      </c>
      <c r="D1619" t="s">
        <v>286</v>
      </c>
      <c r="E1619" s="22" t="s">
        <v>289</v>
      </c>
      <c r="F1619" t="s">
        <v>290</v>
      </c>
      <c r="G1619" t="s">
        <v>247</v>
      </c>
      <c r="I1619"/>
      <c r="K1619"/>
    </row>
    <row r="1620" spans="1:12" x14ac:dyDescent="0.25">
      <c r="A1620">
        <v>2021</v>
      </c>
      <c r="B1620" s="8">
        <v>44290</v>
      </c>
      <c r="C1620" s="50">
        <v>600</v>
      </c>
      <c r="D1620" t="s">
        <v>286</v>
      </c>
      <c r="E1620" s="22" t="s">
        <v>289</v>
      </c>
      <c r="F1620" t="s">
        <v>290</v>
      </c>
      <c r="G1620" t="s">
        <v>247</v>
      </c>
      <c r="I1620"/>
      <c r="K1620"/>
    </row>
    <row r="1621" spans="1:12" x14ac:dyDescent="0.25">
      <c r="A1621">
        <v>2021</v>
      </c>
      <c r="B1621" s="8">
        <v>44290</v>
      </c>
      <c r="C1621" s="50">
        <v>700</v>
      </c>
      <c r="D1621" t="s">
        <v>286</v>
      </c>
      <c r="E1621" s="22" t="s">
        <v>289</v>
      </c>
      <c r="F1621" t="s">
        <v>290</v>
      </c>
      <c r="G1621" t="s">
        <v>247</v>
      </c>
      <c r="I1621"/>
      <c r="K1621"/>
    </row>
    <row r="1622" spans="1:12" x14ac:dyDescent="0.25">
      <c r="A1622">
        <v>2021</v>
      </c>
      <c r="B1622" s="8">
        <v>44290</v>
      </c>
      <c r="C1622" s="50">
        <v>800</v>
      </c>
      <c r="D1622" t="s">
        <v>286</v>
      </c>
      <c r="E1622" s="22" t="s">
        <v>289</v>
      </c>
      <c r="F1622" t="s">
        <v>290</v>
      </c>
      <c r="G1622" t="s">
        <v>247</v>
      </c>
      <c r="I1622"/>
      <c r="K1622"/>
    </row>
    <row r="1623" spans="1:12" x14ac:dyDescent="0.25">
      <c r="A1623">
        <v>2021</v>
      </c>
      <c r="B1623" s="8">
        <v>44290</v>
      </c>
      <c r="C1623" s="50">
        <v>900</v>
      </c>
      <c r="D1623" t="s">
        <v>286</v>
      </c>
      <c r="E1623" s="22" t="s">
        <v>289</v>
      </c>
      <c r="F1623" t="s">
        <v>290</v>
      </c>
      <c r="G1623" t="s">
        <v>247</v>
      </c>
      <c r="I1623"/>
      <c r="K1623"/>
    </row>
    <row r="1624" spans="1:12" x14ac:dyDescent="0.25">
      <c r="A1624">
        <v>2021</v>
      </c>
      <c r="B1624" s="8">
        <v>44290</v>
      </c>
      <c r="C1624" s="50">
        <v>1000</v>
      </c>
      <c r="D1624" t="s">
        <v>286</v>
      </c>
      <c r="E1624" s="22" t="s">
        <v>289</v>
      </c>
      <c r="F1624" t="s">
        <v>290</v>
      </c>
      <c r="G1624" t="s">
        <v>247</v>
      </c>
      <c r="I1624"/>
      <c r="K1624"/>
    </row>
    <row r="1625" spans="1:12" x14ac:dyDescent="0.25">
      <c r="A1625">
        <v>2021</v>
      </c>
      <c r="B1625" s="8">
        <v>44290</v>
      </c>
      <c r="C1625" s="50">
        <v>1100</v>
      </c>
      <c r="D1625" t="s">
        <v>286</v>
      </c>
      <c r="E1625" s="22" t="s">
        <v>289</v>
      </c>
      <c r="F1625" t="s">
        <v>290</v>
      </c>
      <c r="G1625" t="s">
        <v>247</v>
      </c>
      <c r="I1625"/>
      <c r="K1625"/>
    </row>
    <row r="1626" spans="1:12" x14ac:dyDescent="0.25">
      <c r="A1626">
        <v>2021</v>
      </c>
      <c r="B1626" s="8">
        <v>44290</v>
      </c>
      <c r="C1626" s="50">
        <v>1200</v>
      </c>
      <c r="D1626" t="s">
        <v>286</v>
      </c>
      <c r="E1626" s="22" t="s">
        <v>289</v>
      </c>
      <c r="F1626" t="s">
        <v>290</v>
      </c>
      <c r="G1626" t="s">
        <v>247</v>
      </c>
      <c r="I1626"/>
      <c r="K1626"/>
    </row>
    <row r="1627" spans="1:12" x14ac:dyDescent="0.25">
      <c r="A1627">
        <v>2021</v>
      </c>
      <c r="B1627" s="8">
        <v>44290</v>
      </c>
      <c r="C1627" s="50">
        <v>1300</v>
      </c>
      <c r="D1627" t="s">
        <v>286</v>
      </c>
      <c r="E1627" s="22" t="s">
        <v>289</v>
      </c>
      <c r="F1627" t="s">
        <v>290</v>
      </c>
      <c r="G1627" t="s">
        <v>247</v>
      </c>
      <c r="I1627"/>
      <c r="K1627"/>
    </row>
    <row r="1628" spans="1:12" x14ac:dyDescent="0.25">
      <c r="A1628">
        <v>2021</v>
      </c>
      <c r="B1628" s="8">
        <v>44290</v>
      </c>
      <c r="C1628" s="50">
        <v>1400</v>
      </c>
      <c r="D1628" t="s">
        <v>286</v>
      </c>
      <c r="E1628" s="22" t="s">
        <v>289</v>
      </c>
      <c r="F1628" t="s">
        <v>290</v>
      </c>
      <c r="G1628" t="s">
        <v>247</v>
      </c>
      <c r="I1628"/>
      <c r="K1628"/>
    </row>
    <row r="1629" spans="1:12" x14ac:dyDescent="0.25">
      <c r="A1629">
        <v>2021</v>
      </c>
      <c r="B1629" s="8">
        <v>44290</v>
      </c>
      <c r="C1629" s="50">
        <v>1500</v>
      </c>
      <c r="D1629" t="s">
        <v>286</v>
      </c>
      <c r="E1629" s="22" t="s">
        <v>289</v>
      </c>
      <c r="F1629" t="s">
        <v>290</v>
      </c>
      <c r="G1629" t="s">
        <v>247</v>
      </c>
      <c r="I1629"/>
      <c r="K1629"/>
    </row>
    <row r="1630" spans="1:12" x14ac:dyDescent="0.25">
      <c r="A1630">
        <v>2021</v>
      </c>
      <c r="B1630" s="8">
        <v>44290</v>
      </c>
      <c r="C1630" s="50">
        <v>1600</v>
      </c>
      <c r="D1630" t="s">
        <v>286</v>
      </c>
      <c r="E1630" s="22" t="s">
        <v>289</v>
      </c>
      <c r="F1630" t="s">
        <v>290</v>
      </c>
      <c r="G1630" t="s">
        <v>247</v>
      </c>
      <c r="I1630"/>
      <c r="K1630"/>
    </row>
    <row r="1631" spans="1:12" x14ac:dyDescent="0.25">
      <c r="A1631">
        <v>2021</v>
      </c>
      <c r="B1631" s="8">
        <v>44290</v>
      </c>
      <c r="C1631" s="50">
        <v>1700</v>
      </c>
      <c r="D1631" t="s">
        <v>286</v>
      </c>
      <c r="E1631" s="22" t="s">
        <v>289</v>
      </c>
      <c r="F1631" t="s">
        <v>290</v>
      </c>
      <c r="G1631" t="s">
        <v>247</v>
      </c>
      <c r="I1631"/>
      <c r="K1631"/>
    </row>
    <row r="1632" spans="1:12" x14ac:dyDescent="0.25">
      <c r="A1632">
        <v>2021</v>
      </c>
      <c r="B1632" s="8">
        <v>44290</v>
      </c>
      <c r="C1632" s="50">
        <v>1800</v>
      </c>
      <c r="D1632" t="s">
        <v>286</v>
      </c>
      <c r="E1632" s="22" t="s">
        <v>289</v>
      </c>
      <c r="F1632" t="s">
        <v>290</v>
      </c>
      <c r="G1632" t="s">
        <v>247</v>
      </c>
      <c r="I1632"/>
      <c r="K1632"/>
    </row>
    <row r="1633" spans="1:12" x14ac:dyDescent="0.25">
      <c r="A1633">
        <v>2021</v>
      </c>
      <c r="B1633" s="8">
        <v>44290</v>
      </c>
      <c r="C1633" s="50">
        <v>1900</v>
      </c>
      <c r="D1633" t="s">
        <v>286</v>
      </c>
      <c r="E1633" s="22" t="s">
        <v>289</v>
      </c>
      <c r="F1633" t="s">
        <v>290</v>
      </c>
      <c r="G1633" t="s">
        <v>247</v>
      </c>
      <c r="I1633"/>
      <c r="K1633"/>
    </row>
    <row r="1634" spans="1:12" x14ac:dyDescent="0.25">
      <c r="A1634">
        <v>2021</v>
      </c>
      <c r="B1634" s="8">
        <v>44290</v>
      </c>
      <c r="C1634" s="50">
        <v>2000</v>
      </c>
      <c r="D1634" t="s">
        <v>286</v>
      </c>
      <c r="E1634" s="22" t="s">
        <v>289</v>
      </c>
      <c r="F1634" t="s">
        <v>290</v>
      </c>
      <c r="G1634" s="9">
        <v>0.84269675925925924</v>
      </c>
      <c r="H1634" t="s">
        <v>13</v>
      </c>
      <c r="I1634">
        <v>69.8</v>
      </c>
      <c r="J1634">
        <v>3222</v>
      </c>
      <c r="K1634">
        <v>6.04</v>
      </c>
      <c r="L1634">
        <v>1</v>
      </c>
    </row>
    <row r="1635" spans="1:12" x14ac:dyDescent="0.25">
      <c r="A1635">
        <v>2021</v>
      </c>
      <c r="B1635" s="8">
        <v>44290</v>
      </c>
      <c r="C1635" s="50">
        <v>2100</v>
      </c>
      <c r="D1635" t="s">
        <v>286</v>
      </c>
      <c r="E1635" s="22" t="s">
        <v>289</v>
      </c>
      <c r="F1635" t="s">
        <v>290</v>
      </c>
      <c r="G1635" s="9">
        <v>0.87553240740740745</v>
      </c>
      <c r="H1635" t="s">
        <v>14</v>
      </c>
      <c r="I1635">
        <v>75</v>
      </c>
      <c r="J1635">
        <v>175</v>
      </c>
      <c r="K1635">
        <v>4.54</v>
      </c>
      <c r="L1635">
        <v>1</v>
      </c>
    </row>
    <row r="1636" spans="1:12" x14ac:dyDescent="0.25">
      <c r="A1636">
        <v>2021</v>
      </c>
      <c r="B1636" s="8">
        <v>44290</v>
      </c>
      <c r="C1636" s="50">
        <v>2200</v>
      </c>
      <c r="D1636" t="s">
        <v>286</v>
      </c>
      <c r="E1636" s="22" t="s">
        <v>289</v>
      </c>
      <c r="F1636" t="s">
        <v>290</v>
      </c>
      <c r="G1636" s="9">
        <v>0.93094907407407401</v>
      </c>
      <c r="H1636" t="s">
        <v>14</v>
      </c>
      <c r="I1636">
        <v>68.5</v>
      </c>
      <c r="J1636">
        <v>4923</v>
      </c>
      <c r="K1636">
        <v>9.64</v>
      </c>
      <c r="L1636">
        <v>1</v>
      </c>
    </row>
    <row r="1637" spans="1:12" x14ac:dyDescent="0.25">
      <c r="A1637">
        <v>2021</v>
      </c>
      <c r="B1637" s="8">
        <v>44290</v>
      </c>
      <c r="C1637" s="50">
        <v>2300</v>
      </c>
      <c r="D1637" t="s">
        <v>286</v>
      </c>
      <c r="E1637" s="22" t="s">
        <v>289</v>
      </c>
      <c r="F1637" t="s">
        <v>290</v>
      </c>
      <c r="G1637" t="s">
        <v>247</v>
      </c>
      <c r="I1637"/>
      <c r="K1637"/>
    </row>
    <row r="1638" spans="1:12" x14ac:dyDescent="0.25">
      <c r="A1638">
        <v>2021</v>
      </c>
      <c r="B1638" s="8">
        <v>44291</v>
      </c>
      <c r="C1638" s="50">
        <v>0</v>
      </c>
      <c r="D1638" t="s">
        <v>286</v>
      </c>
      <c r="E1638" s="22" t="s">
        <v>289</v>
      </c>
      <c r="F1638" t="s">
        <v>290</v>
      </c>
      <c r="G1638" t="s">
        <v>247</v>
      </c>
      <c r="I1638"/>
      <c r="K1638"/>
    </row>
    <row r="1639" spans="1:12" x14ac:dyDescent="0.25">
      <c r="A1639">
        <v>2021</v>
      </c>
      <c r="B1639" s="8">
        <v>44291</v>
      </c>
      <c r="C1639" s="50">
        <v>100</v>
      </c>
      <c r="D1639" t="s">
        <v>286</v>
      </c>
      <c r="E1639" s="22" t="s">
        <v>289</v>
      </c>
      <c r="F1639" t="s">
        <v>290</v>
      </c>
      <c r="G1639" s="9">
        <v>4.2268518518518518E-2</v>
      </c>
      <c r="H1639" t="s">
        <v>13</v>
      </c>
      <c r="I1639">
        <v>78</v>
      </c>
      <c r="J1639">
        <v>201</v>
      </c>
      <c r="K1639">
        <v>10.94</v>
      </c>
      <c r="L1639">
        <v>1</v>
      </c>
    </row>
    <row r="1640" spans="1:12" x14ac:dyDescent="0.25">
      <c r="A1640">
        <v>2021</v>
      </c>
      <c r="B1640" s="8">
        <v>44291</v>
      </c>
      <c r="C1640" s="50">
        <v>200</v>
      </c>
      <c r="D1640" t="s">
        <v>286</v>
      </c>
      <c r="E1640" s="22" t="s">
        <v>289</v>
      </c>
      <c r="F1640" t="s">
        <v>290</v>
      </c>
      <c r="G1640" s="9">
        <v>8.9097222222222217E-2</v>
      </c>
      <c r="H1640" t="s">
        <v>14</v>
      </c>
      <c r="I1640">
        <v>66.3</v>
      </c>
      <c r="J1640">
        <v>1960</v>
      </c>
      <c r="K1640">
        <v>12.1</v>
      </c>
      <c r="L1640">
        <v>1</v>
      </c>
    </row>
    <row r="1641" spans="1:12" x14ac:dyDescent="0.25">
      <c r="A1641">
        <v>2021</v>
      </c>
      <c r="B1641" s="8">
        <v>44291</v>
      </c>
      <c r="C1641" s="50">
        <v>300</v>
      </c>
      <c r="D1641" t="s">
        <v>286</v>
      </c>
      <c r="E1641" s="22" t="s">
        <v>289</v>
      </c>
      <c r="F1641" t="s">
        <v>290</v>
      </c>
      <c r="G1641" t="s">
        <v>247</v>
      </c>
      <c r="I1641"/>
      <c r="K1641"/>
    </row>
    <row r="1642" spans="1:12" x14ac:dyDescent="0.25">
      <c r="A1642">
        <v>2021</v>
      </c>
      <c r="B1642" s="8">
        <v>44291</v>
      </c>
      <c r="C1642" s="50">
        <v>400</v>
      </c>
      <c r="D1642" t="s">
        <v>286</v>
      </c>
      <c r="E1642" s="22" t="s">
        <v>289</v>
      </c>
      <c r="F1642" t="s">
        <v>290</v>
      </c>
      <c r="G1642" s="9">
        <v>0.17945601851851853</v>
      </c>
      <c r="H1642" t="s">
        <v>14</v>
      </c>
      <c r="I1642">
        <v>70.5</v>
      </c>
      <c r="J1642">
        <v>4408</v>
      </c>
      <c r="K1642">
        <v>16.93</v>
      </c>
      <c r="L1642">
        <v>1</v>
      </c>
    </row>
    <row r="1643" spans="1:12" x14ac:dyDescent="0.25">
      <c r="A1643">
        <v>2021</v>
      </c>
      <c r="B1643" s="8">
        <v>44291</v>
      </c>
      <c r="C1643" s="50">
        <v>400</v>
      </c>
      <c r="D1643" t="s">
        <v>286</v>
      </c>
      <c r="E1643" s="22" t="s">
        <v>289</v>
      </c>
      <c r="F1643" t="s">
        <v>290</v>
      </c>
      <c r="G1643" s="9">
        <v>0.18070601851851853</v>
      </c>
      <c r="H1643" t="s">
        <v>13</v>
      </c>
      <c r="I1643">
        <v>72.099999999999994</v>
      </c>
      <c r="J1643">
        <v>4836</v>
      </c>
      <c r="K1643">
        <v>4.96</v>
      </c>
      <c r="L1643">
        <v>1</v>
      </c>
    </row>
    <row r="1644" spans="1:12" x14ac:dyDescent="0.25">
      <c r="A1644">
        <v>2021</v>
      </c>
      <c r="B1644" s="8">
        <v>44291</v>
      </c>
      <c r="C1644" s="50">
        <v>500</v>
      </c>
      <c r="D1644" t="s">
        <v>286</v>
      </c>
      <c r="E1644" s="22" t="s">
        <v>289</v>
      </c>
      <c r="F1644" t="s">
        <v>290</v>
      </c>
      <c r="G1644" s="9">
        <v>0.22751157407407407</v>
      </c>
      <c r="H1644" t="s">
        <v>13</v>
      </c>
      <c r="I1644">
        <v>73.3</v>
      </c>
      <c r="J1644">
        <v>6605</v>
      </c>
      <c r="K1644">
        <v>3.72</v>
      </c>
      <c r="L1644">
        <v>1</v>
      </c>
    </row>
    <row r="1645" spans="1:12" x14ac:dyDescent="0.25">
      <c r="A1645">
        <v>2021</v>
      </c>
      <c r="B1645" s="8">
        <v>44291</v>
      </c>
      <c r="C1645" s="50">
        <v>600</v>
      </c>
      <c r="D1645" t="s">
        <v>286</v>
      </c>
      <c r="E1645" s="22" t="s">
        <v>289</v>
      </c>
      <c r="F1645" t="s">
        <v>290</v>
      </c>
      <c r="G1645" t="s">
        <v>247</v>
      </c>
      <c r="I1645"/>
      <c r="K1645"/>
    </row>
    <row r="1646" spans="1:12" x14ac:dyDescent="0.25">
      <c r="A1646">
        <v>2021</v>
      </c>
      <c r="B1646" s="8">
        <v>44291</v>
      </c>
      <c r="C1646" s="50">
        <v>700</v>
      </c>
      <c r="D1646" t="s">
        <v>286</v>
      </c>
      <c r="E1646" s="22" t="s">
        <v>289</v>
      </c>
      <c r="F1646" t="s">
        <v>290</v>
      </c>
      <c r="G1646" t="s">
        <v>247</v>
      </c>
      <c r="I1646"/>
      <c r="K1646"/>
    </row>
    <row r="1647" spans="1:12" x14ac:dyDescent="0.25">
      <c r="A1647">
        <v>2021</v>
      </c>
      <c r="B1647" s="8">
        <v>44291</v>
      </c>
      <c r="C1647" s="50">
        <v>800</v>
      </c>
      <c r="D1647" t="s">
        <v>286</v>
      </c>
      <c r="E1647" s="22" t="s">
        <v>289</v>
      </c>
      <c r="F1647" t="s">
        <v>290</v>
      </c>
      <c r="G1647" t="s">
        <v>247</v>
      </c>
      <c r="I1647"/>
      <c r="K1647"/>
    </row>
    <row r="1648" spans="1:12" x14ac:dyDescent="0.25">
      <c r="A1648">
        <v>2021</v>
      </c>
      <c r="B1648" s="8">
        <v>44291</v>
      </c>
      <c r="C1648" s="50">
        <v>900</v>
      </c>
      <c r="D1648" t="s">
        <v>286</v>
      </c>
      <c r="E1648" s="22" t="s">
        <v>289</v>
      </c>
      <c r="F1648" t="s">
        <v>290</v>
      </c>
      <c r="G1648" t="s">
        <v>247</v>
      </c>
      <c r="I1648"/>
      <c r="K1648"/>
    </row>
    <row r="1649" spans="1:12" x14ac:dyDescent="0.25">
      <c r="A1649">
        <v>2021</v>
      </c>
      <c r="B1649" s="8">
        <v>44291</v>
      </c>
      <c r="C1649" s="50">
        <v>1000</v>
      </c>
      <c r="D1649" t="s">
        <v>286</v>
      </c>
      <c r="E1649" s="22" t="s">
        <v>289</v>
      </c>
      <c r="F1649" t="s">
        <v>290</v>
      </c>
      <c r="G1649" t="s">
        <v>247</v>
      </c>
      <c r="I1649"/>
      <c r="K1649"/>
    </row>
    <row r="1650" spans="1:12" x14ac:dyDescent="0.25">
      <c r="A1650">
        <v>2021</v>
      </c>
      <c r="B1650" s="8">
        <v>44291</v>
      </c>
      <c r="C1650" s="50">
        <v>1100</v>
      </c>
      <c r="D1650" t="s">
        <v>286</v>
      </c>
      <c r="E1650" s="22" t="s">
        <v>289</v>
      </c>
      <c r="F1650" t="s">
        <v>290</v>
      </c>
      <c r="G1650" t="s">
        <v>247</v>
      </c>
      <c r="I1650"/>
      <c r="K1650"/>
    </row>
    <row r="1651" spans="1:12" x14ac:dyDescent="0.25">
      <c r="A1651">
        <v>2021</v>
      </c>
      <c r="B1651" s="8">
        <v>44291</v>
      </c>
      <c r="C1651" s="50">
        <v>1200</v>
      </c>
      <c r="D1651" t="s">
        <v>286</v>
      </c>
      <c r="E1651" s="22" t="s">
        <v>289</v>
      </c>
      <c r="F1651" t="s">
        <v>290</v>
      </c>
      <c r="G1651" t="s">
        <v>247</v>
      </c>
      <c r="I1651"/>
      <c r="K1651"/>
    </row>
    <row r="1652" spans="1:12" x14ac:dyDescent="0.25">
      <c r="A1652">
        <v>2021</v>
      </c>
      <c r="B1652" s="8">
        <v>44291</v>
      </c>
      <c r="C1652" s="50">
        <v>1300</v>
      </c>
      <c r="D1652" t="s">
        <v>286</v>
      </c>
      <c r="E1652" s="22" t="s">
        <v>289</v>
      </c>
      <c r="F1652" t="s">
        <v>290</v>
      </c>
      <c r="G1652" t="s">
        <v>247</v>
      </c>
      <c r="I1652"/>
      <c r="K1652"/>
    </row>
    <row r="1653" spans="1:12" x14ac:dyDescent="0.25">
      <c r="A1653">
        <v>2021</v>
      </c>
      <c r="B1653" s="8">
        <v>44291</v>
      </c>
      <c r="C1653" s="50">
        <v>1400</v>
      </c>
      <c r="D1653" t="s">
        <v>286</v>
      </c>
      <c r="E1653" s="22" t="s">
        <v>289</v>
      </c>
      <c r="F1653" t="s">
        <v>290</v>
      </c>
      <c r="G1653" t="s">
        <v>247</v>
      </c>
      <c r="I1653"/>
      <c r="K1653"/>
    </row>
    <row r="1654" spans="1:12" x14ac:dyDescent="0.25">
      <c r="A1654">
        <v>2021</v>
      </c>
      <c r="B1654" s="8">
        <v>44291</v>
      </c>
      <c r="C1654" s="50">
        <v>1500</v>
      </c>
      <c r="D1654" t="s">
        <v>286</v>
      </c>
      <c r="E1654" s="22" t="s">
        <v>289</v>
      </c>
      <c r="F1654" t="s">
        <v>290</v>
      </c>
      <c r="G1654" t="s">
        <v>247</v>
      </c>
      <c r="I1654"/>
      <c r="K1654"/>
    </row>
    <row r="1655" spans="1:12" x14ac:dyDescent="0.25">
      <c r="A1655">
        <v>2021</v>
      </c>
      <c r="B1655" s="8">
        <v>44291</v>
      </c>
      <c r="C1655" s="50">
        <v>1600</v>
      </c>
      <c r="D1655" t="s">
        <v>286</v>
      </c>
      <c r="E1655" s="22" t="s">
        <v>289</v>
      </c>
      <c r="F1655" t="s">
        <v>290</v>
      </c>
      <c r="G1655" t="s">
        <v>247</v>
      </c>
      <c r="I1655"/>
      <c r="K1655"/>
    </row>
    <row r="1656" spans="1:12" x14ac:dyDescent="0.25">
      <c r="A1656">
        <v>2021</v>
      </c>
      <c r="B1656" s="8">
        <v>44291</v>
      </c>
      <c r="C1656" s="50">
        <v>1700</v>
      </c>
      <c r="D1656" t="s">
        <v>286</v>
      </c>
      <c r="E1656" s="22" t="s">
        <v>289</v>
      </c>
      <c r="F1656" t="s">
        <v>290</v>
      </c>
      <c r="G1656" t="s">
        <v>247</v>
      </c>
      <c r="I1656"/>
      <c r="K1656"/>
    </row>
    <row r="1657" spans="1:12" x14ac:dyDescent="0.25">
      <c r="A1657">
        <v>2021</v>
      </c>
      <c r="B1657" s="8">
        <v>44291</v>
      </c>
      <c r="C1657" s="50">
        <v>1800</v>
      </c>
      <c r="D1657" t="s">
        <v>286</v>
      </c>
      <c r="E1657" s="22" t="s">
        <v>289</v>
      </c>
      <c r="F1657" t="s">
        <v>290</v>
      </c>
      <c r="G1657" t="s">
        <v>247</v>
      </c>
      <c r="I1657"/>
      <c r="K1657"/>
    </row>
    <row r="1658" spans="1:12" x14ac:dyDescent="0.25">
      <c r="A1658">
        <v>2021</v>
      </c>
      <c r="B1658" s="8">
        <v>44291</v>
      </c>
      <c r="C1658" s="50">
        <v>1900</v>
      </c>
      <c r="D1658" t="s">
        <v>286</v>
      </c>
      <c r="E1658" s="22" t="s">
        <v>289</v>
      </c>
      <c r="F1658" t="s">
        <v>290</v>
      </c>
      <c r="G1658" t="s">
        <v>247</v>
      </c>
      <c r="I1658"/>
      <c r="K1658"/>
    </row>
    <row r="1659" spans="1:12" x14ac:dyDescent="0.25">
      <c r="A1659">
        <v>2021</v>
      </c>
      <c r="B1659" s="8">
        <v>44291</v>
      </c>
      <c r="C1659" s="50">
        <v>2000</v>
      </c>
      <c r="D1659" t="s">
        <v>286</v>
      </c>
      <c r="E1659" s="22" t="s">
        <v>289</v>
      </c>
      <c r="F1659" t="s">
        <v>290</v>
      </c>
      <c r="G1659" s="9">
        <v>0.84594907407407405</v>
      </c>
      <c r="H1659" t="s">
        <v>14</v>
      </c>
      <c r="I1659">
        <v>71.599999999999994</v>
      </c>
      <c r="J1659">
        <v>3716</v>
      </c>
      <c r="K1659">
        <v>5.71</v>
      </c>
      <c r="L1659">
        <v>1</v>
      </c>
    </row>
    <row r="1660" spans="1:12" x14ac:dyDescent="0.25">
      <c r="A1660">
        <v>2021</v>
      </c>
      <c r="B1660" s="8">
        <v>44291</v>
      </c>
      <c r="C1660" s="50">
        <v>2000</v>
      </c>
      <c r="D1660" t="s">
        <v>286</v>
      </c>
      <c r="E1660" s="22" t="s">
        <v>289</v>
      </c>
      <c r="F1660" t="s">
        <v>290</v>
      </c>
      <c r="G1660" s="9">
        <v>0.84993055555555552</v>
      </c>
      <c r="H1660" t="s">
        <v>14</v>
      </c>
      <c r="I1660">
        <v>67.3</v>
      </c>
      <c r="J1660">
        <v>4998</v>
      </c>
      <c r="K1660">
        <v>15.67</v>
      </c>
      <c r="L1660">
        <v>1</v>
      </c>
    </row>
    <row r="1661" spans="1:12" x14ac:dyDescent="0.25">
      <c r="A1661">
        <v>2021</v>
      </c>
      <c r="B1661" s="8">
        <v>44291</v>
      </c>
      <c r="C1661" s="50">
        <v>2000</v>
      </c>
      <c r="D1661" t="s">
        <v>286</v>
      </c>
      <c r="E1661" s="22" t="s">
        <v>289</v>
      </c>
      <c r="F1661" t="s">
        <v>290</v>
      </c>
      <c r="G1661" s="9">
        <v>0.85350694444444442</v>
      </c>
      <c r="H1661" t="s">
        <v>14</v>
      </c>
      <c r="I1661">
        <v>68.7</v>
      </c>
      <c r="J1661">
        <v>6165</v>
      </c>
      <c r="K1661">
        <v>4.1100000000000003</v>
      </c>
      <c r="L1661">
        <v>1</v>
      </c>
    </row>
    <row r="1662" spans="1:12" x14ac:dyDescent="0.25">
      <c r="A1662">
        <v>2021</v>
      </c>
      <c r="B1662" s="8">
        <v>44291</v>
      </c>
      <c r="C1662" s="50">
        <v>2000</v>
      </c>
      <c r="D1662" t="s">
        <v>286</v>
      </c>
      <c r="E1662" s="22" t="s">
        <v>289</v>
      </c>
      <c r="F1662" t="s">
        <v>290</v>
      </c>
      <c r="G1662" s="9">
        <v>0.85358796296296291</v>
      </c>
      <c r="H1662" t="s">
        <v>13</v>
      </c>
      <c r="I1662">
        <v>70.900000000000006</v>
      </c>
      <c r="J1662">
        <v>6194</v>
      </c>
      <c r="K1662">
        <v>9.07</v>
      </c>
      <c r="L1662">
        <v>1</v>
      </c>
    </row>
    <row r="1663" spans="1:12" x14ac:dyDescent="0.25">
      <c r="A1663">
        <v>2021</v>
      </c>
      <c r="B1663" s="8">
        <v>44291</v>
      </c>
      <c r="C1663" s="50">
        <v>2100</v>
      </c>
      <c r="D1663" t="s">
        <v>286</v>
      </c>
      <c r="E1663" s="22" t="s">
        <v>289</v>
      </c>
      <c r="F1663" t="s">
        <v>290</v>
      </c>
      <c r="G1663" s="9">
        <v>0.89146990740740739</v>
      </c>
      <c r="H1663" t="s">
        <v>13</v>
      </c>
      <c r="I1663">
        <v>54.6</v>
      </c>
      <c r="J1663">
        <v>5122</v>
      </c>
      <c r="K1663">
        <v>17.850000000000001</v>
      </c>
      <c r="L1663">
        <v>1</v>
      </c>
    </row>
    <row r="1664" spans="1:12" x14ac:dyDescent="0.25">
      <c r="A1664">
        <v>2021</v>
      </c>
      <c r="B1664" s="8">
        <v>44291</v>
      </c>
      <c r="C1664" s="50">
        <v>2200</v>
      </c>
      <c r="D1664" t="s">
        <v>286</v>
      </c>
      <c r="E1664" s="22" t="s">
        <v>289</v>
      </c>
      <c r="F1664" t="s">
        <v>290</v>
      </c>
      <c r="G1664" t="s">
        <v>247</v>
      </c>
      <c r="I1664"/>
      <c r="K1664"/>
    </row>
    <row r="1665" spans="1:12" x14ac:dyDescent="0.25">
      <c r="A1665">
        <v>2021</v>
      </c>
      <c r="B1665" s="8">
        <v>44291</v>
      </c>
      <c r="C1665" s="50">
        <v>2300</v>
      </c>
      <c r="D1665" t="s">
        <v>286</v>
      </c>
      <c r="E1665" s="22" t="s">
        <v>289</v>
      </c>
      <c r="F1665" t="s">
        <v>290</v>
      </c>
      <c r="G1665" t="s">
        <v>247</v>
      </c>
      <c r="I1665"/>
      <c r="K1665"/>
    </row>
    <row r="1666" spans="1:12" x14ac:dyDescent="0.25">
      <c r="A1666">
        <v>2021</v>
      </c>
      <c r="B1666" s="8">
        <v>44292</v>
      </c>
      <c r="C1666" s="50">
        <v>0</v>
      </c>
      <c r="D1666" t="s">
        <v>286</v>
      </c>
      <c r="E1666" s="22" t="s">
        <v>289</v>
      </c>
      <c r="F1666" t="s">
        <v>290</v>
      </c>
      <c r="G1666" s="9">
        <v>5.0810185185185186E-3</v>
      </c>
      <c r="H1666" t="s">
        <v>14</v>
      </c>
      <c r="I1666">
        <v>61.9</v>
      </c>
      <c r="J1666">
        <v>1002</v>
      </c>
      <c r="K1666">
        <v>6.13</v>
      </c>
      <c r="L1666">
        <v>1</v>
      </c>
    </row>
    <row r="1667" spans="1:12" x14ac:dyDescent="0.25">
      <c r="A1667">
        <v>2021</v>
      </c>
      <c r="B1667" s="8">
        <v>44292</v>
      </c>
      <c r="C1667" s="50">
        <v>0</v>
      </c>
      <c r="D1667" t="s">
        <v>286</v>
      </c>
      <c r="E1667" s="22" t="s">
        <v>289</v>
      </c>
      <c r="F1667" t="s">
        <v>290</v>
      </c>
      <c r="G1667" s="9">
        <v>5.4166666666666669E-3</v>
      </c>
      <c r="H1667" t="s">
        <v>14</v>
      </c>
      <c r="I1667">
        <v>62.7</v>
      </c>
      <c r="J1667">
        <v>1101</v>
      </c>
      <c r="K1667">
        <v>15.21</v>
      </c>
      <c r="L1667">
        <v>1</v>
      </c>
    </row>
    <row r="1668" spans="1:12" x14ac:dyDescent="0.25">
      <c r="A1668">
        <v>2021</v>
      </c>
      <c r="B1668" s="8">
        <v>44292</v>
      </c>
      <c r="C1668" s="50">
        <v>0</v>
      </c>
      <c r="D1668" t="s">
        <v>286</v>
      </c>
      <c r="E1668" s="22" t="s">
        <v>289</v>
      </c>
      <c r="F1668" t="s">
        <v>290</v>
      </c>
      <c r="G1668" s="9">
        <v>5.4398148148148149E-3</v>
      </c>
      <c r="H1668" t="s">
        <v>13</v>
      </c>
      <c r="I1668">
        <v>82.2</v>
      </c>
      <c r="J1668">
        <v>1109</v>
      </c>
      <c r="K1668">
        <v>9.2100000000000009</v>
      </c>
      <c r="L1668">
        <v>1</v>
      </c>
    </row>
    <row r="1669" spans="1:12" x14ac:dyDescent="0.25">
      <c r="A1669">
        <v>2021</v>
      </c>
      <c r="B1669" s="8">
        <v>44292</v>
      </c>
      <c r="C1669" s="50">
        <v>0</v>
      </c>
      <c r="D1669" t="s">
        <v>286</v>
      </c>
      <c r="E1669" s="22" t="s">
        <v>289</v>
      </c>
      <c r="F1669" t="s">
        <v>290</v>
      </c>
      <c r="G1669" s="9">
        <v>6.851851851851852E-3</v>
      </c>
      <c r="H1669" t="s">
        <v>13</v>
      </c>
      <c r="I1669">
        <v>67.8</v>
      </c>
      <c r="J1669">
        <v>1499</v>
      </c>
      <c r="K1669">
        <v>10.54</v>
      </c>
      <c r="L1669">
        <v>1</v>
      </c>
    </row>
    <row r="1670" spans="1:12" x14ac:dyDescent="0.25">
      <c r="A1670">
        <v>2021</v>
      </c>
      <c r="B1670" s="8">
        <v>44292</v>
      </c>
      <c r="C1670" s="50">
        <v>0</v>
      </c>
      <c r="D1670" t="s">
        <v>286</v>
      </c>
      <c r="E1670" s="22" t="s">
        <v>289</v>
      </c>
      <c r="F1670" t="s">
        <v>290</v>
      </c>
      <c r="G1670" s="9">
        <v>1.230324074074074E-2</v>
      </c>
      <c r="H1670" t="s">
        <v>14</v>
      </c>
      <c r="I1670">
        <v>72.599999999999994</v>
      </c>
      <c r="J1670">
        <v>3193</v>
      </c>
      <c r="K1670">
        <v>3.18</v>
      </c>
      <c r="L1670">
        <v>1</v>
      </c>
    </row>
    <row r="1671" spans="1:12" x14ac:dyDescent="0.25">
      <c r="A1671">
        <v>2021</v>
      </c>
      <c r="B1671" s="8">
        <v>44292</v>
      </c>
      <c r="C1671" s="50">
        <v>100</v>
      </c>
      <c r="D1671" t="s">
        <v>286</v>
      </c>
      <c r="E1671" s="22" t="s">
        <v>289</v>
      </c>
      <c r="F1671" t="s">
        <v>290</v>
      </c>
      <c r="G1671" s="9">
        <v>5.1886574074074071E-2</v>
      </c>
      <c r="H1671" t="s">
        <v>13</v>
      </c>
      <c r="I1671">
        <v>68.3</v>
      </c>
      <c r="J1671">
        <v>2633</v>
      </c>
      <c r="K1671">
        <v>15.94</v>
      </c>
      <c r="L1671">
        <v>1</v>
      </c>
    </row>
    <row r="1672" spans="1:12" x14ac:dyDescent="0.25">
      <c r="A1672">
        <v>2021</v>
      </c>
      <c r="B1672" s="8">
        <v>44292</v>
      </c>
      <c r="C1672" s="50">
        <v>100</v>
      </c>
      <c r="D1672" t="s">
        <v>286</v>
      </c>
      <c r="E1672" s="22" t="s">
        <v>289</v>
      </c>
      <c r="F1672" t="s">
        <v>290</v>
      </c>
      <c r="G1672" s="9">
        <v>5.5671296296296302E-2</v>
      </c>
      <c r="H1672" t="s">
        <v>13</v>
      </c>
      <c r="I1672">
        <v>74</v>
      </c>
      <c r="J1672">
        <v>3776</v>
      </c>
      <c r="K1672">
        <v>8.51</v>
      </c>
      <c r="L1672">
        <v>1</v>
      </c>
    </row>
    <row r="1673" spans="1:12" x14ac:dyDescent="0.25">
      <c r="A1673">
        <v>2021</v>
      </c>
      <c r="B1673" s="8">
        <v>44292</v>
      </c>
      <c r="C1673" s="50">
        <v>100</v>
      </c>
      <c r="D1673" t="s">
        <v>286</v>
      </c>
      <c r="E1673" s="22" t="s">
        <v>289</v>
      </c>
      <c r="F1673" t="s">
        <v>290</v>
      </c>
      <c r="G1673" s="9">
        <v>5.5752314814814817E-2</v>
      </c>
      <c r="H1673" t="s">
        <v>13</v>
      </c>
      <c r="I1673">
        <v>68.7</v>
      </c>
      <c r="J1673">
        <v>3802</v>
      </c>
      <c r="K1673">
        <v>10.1</v>
      </c>
      <c r="L1673">
        <v>1</v>
      </c>
    </row>
    <row r="1674" spans="1:12" x14ac:dyDescent="0.25">
      <c r="A1674">
        <v>2021</v>
      </c>
      <c r="B1674" s="8">
        <v>44292</v>
      </c>
      <c r="C1674" s="50">
        <v>200</v>
      </c>
      <c r="D1674" t="s">
        <v>286</v>
      </c>
      <c r="E1674" s="22" t="s">
        <v>289</v>
      </c>
      <c r="F1674" t="s">
        <v>290</v>
      </c>
      <c r="G1674" t="s">
        <v>247</v>
      </c>
      <c r="I1674"/>
      <c r="K1674"/>
    </row>
    <row r="1675" spans="1:12" x14ac:dyDescent="0.25">
      <c r="A1675">
        <v>2021</v>
      </c>
      <c r="B1675" s="8">
        <v>44292</v>
      </c>
      <c r="C1675" s="50">
        <v>300</v>
      </c>
      <c r="D1675" t="s">
        <v>286</v>
      </c>
      <c r="E1675" s="22" t="s">
        <v>289</v>
      </c>
      <c r="F1675" t="s">
        <v>290</v>
      </c>
      <c r="G1675" t="s">
        <v>247</v>
      </c>
      <c r="I1675"/>
      <c r="K1675"/>
    </row>
    <row r="1676" spans="1:12" x14ac:dyDescent="0.25">
      <c r="A1676">
        <v>2021</v>
      </c>
      <c r="B1676" s="8">
        <v>44292</v>
      </c>
      <c r="C1676" s="50">
        <v>400</v>
      </c>
      <c r="D1676" t="s">
        <v>286</v>
      </c>
      <c r="E1676" s="22" t="s">
        <v>289</v>
      </c>
      <c r="F1676" t="s">
        <v>290</v>
      </c>
      <c r="G1676" t="s">
        <v>247</v>
      </c>
      <c r="I1676"/>
      <c r="K1676"/>
    </row>
    <row r="1677" spans="1:12" x14ac:dyDescent="0.25">
      <c r="A1677">
        <v>2021</v>
      </c>
      <c r="B1677" s="8">
        <v>44292</v>
      </c>
      <c r="C1677" s="50">
        <v>500</v>
      </c>
      <c r="D1677" t="s">
        <v>286</v>
      </c>
      <c r="E1677" s="22" t="s">
        <v>289</v>
      </c>
      <c r="F1677" t="s">
        <v>290</v>
      </c>
      <c r="G1677" s="9">
        <v>0.21552083333333336</v>
      </c>
      <c r="H1677" t="s">
        <v>14</v>
      </c>
      <c r="I1677">
        <v>62.2</v>
      </c>
      <c r="J1677">
        <v>2240</v>
      </c>
      <c r="K1677">
        <v>15.73</v>
      </c>
      <c r="L1677">
        <v>1</v>
      </c>
    </row>
    <row r="1678" spans="1:12" x14ac:dyDescent="0.25">
      <c r="A1678">
        <v>2021</v>
      </c>
      <c r="B1678" s="8">
        <v>44292</v>
      </c>
      <c r="C1678" s="50">
        <v>500</v>
      </c>
      <c r="D1678" t="s">
        <v>286</v>
      </c>
      <c r="E1678" s="22" t="s">
        <v>289</v>
      </c>
      <c r="F1678" t="s">
        <v>290</v>
      </c>
      <c r="G1678" s="9">
        <v>0.22333333333333336</v>
      </c>
      <c r="H1678" t="s">
        <v>13</v>
      </c>
      <c r="I1678">
        <v>67.8</v>
      </c>
      <c r="J1678">
        <v>4435</v>
      </c>
      <c r="K1678">
        <v>4.0999999999999996</v>
      </c>
      <c r="L1678">
        <v>1</v>
      </c>
    </row>
    <row r="1679" spans="1:12" x14ac:dyDescent="0.25">
      <c r="A1679">
        <v>2021</v>
      </c>
      <c r="B1679" s="8">
        <v>44292</v>
      </c>
      <c r="C1679" s="50">
        <v>600</v>
      </c>
      <c r="D1679" t="s">
        <v>286</v>
      </c>
      <c r="E1679" s="22" t="s">
        <v>289</v>
      </c>
      <c r="F1679" t="s">
        <v>290</v>
      </c>
      <c r="G1679" t="s">
        <v>247</v>
      </c>
      <c r="I1679"/>
      <c r="K1679"/>
    </row>
    <row r="1680" spans="1:12" x14ac:dyDescent="0.25">
      <c r="A1680">
        <v>2021</v>
      </c>
      <c r="B1680" s="8">
        <v>44292</v>
      </c>
      <c r="C1680" s="50">
        <v>700</v>
      </c>
      <c r="D1680" t="s">
        <v>286</v>
      </c>
      <c r="E1680" s="22" t="s">
        <v>289</v>
      </c>
      <c r="F1680" t="s">
        <v>290</v>
      </c>
      <c r="G1680" t="s">
        <v>247</v>
      </c>
      <c r="I1680"/>
      <c r="K1680"/>
    </row>
    <row r="1681" spans="1:12" x14ac:dyDescent="0.25">
      <c r="A1681">
        <v>2021</v>
      </c>
      <c r="B1681" s="8">
        <v>44292</v>
      </c>
      <c r="C1681" s="50">
        <v>800</v>
      </c>
      <c r="D1681" t="s">
        <v>286</v>
      </c>
      <c r="E1681" s="22" t="s">
        <v>289</v>
      </c>
      <c r="F1681" t="s">
        <v>290</v>
      </c>
      <c r="G1681" t="s">
        <v>247</v>
      </c>
      <c r="I1681"/>
      <c r="K1681"/>
    </row>
    <row r="1682" spans="1:12" x14ac:dyDescent="0.25">
      <c r="A1682">
        <v>2021</v>
      </c>
      <c r="B1682" s="8">
        <v>44292</v>
      </c>
      <c r="C1682" s="50">
        <v>900</v>
      </c>
      <c r="D1682" t="s">
        <v>286</v>
      </c>
      <c r="E1682" s="22" t="s">
        <v>289</v>
      </c>
      <c r="F1682" t="s">
        <v>290</v>
      </c>
      <c r="G1682" t="s">
        <v>247</v>
      </c>
      <c r="I1682"/>
      <c r="K1682"/>
    </row>
    <row r="1683" spans="1:12" x14ac:dyDescent="0.25">
      <c r="A1683">
        <v>2021</v>
      </c>
      <c r="B1683" s="8">
        <v>44292</v>
      </c>
      <c r="C1683" s="50">
        <v>1000</v>
      </c>
      <c r="D1683" t="s">
        <v>286</v>
      </c>
      <c r="E1683" s="22" t="s">
        <v>289</v>
      </c>
      <c r="F1683" t="s">
        <v>290</v>
      </c>
      <c r="G1683" t="s">
        <v>247</v>
      </c>
      <c r="I1683"/>
      <c r="K1683"/>
    </row>
    <row r="1684" spans="1:12" x14ac:dyDescent="0.25">
      <c r="A1684">
        <v>2021</v>
      </c>
      <c r="B1684" s="8">
        <v>44292</v>
      </c>
      <c r="C1684" s="50">
        <v>1100</v>
      </c>
      <c r="D1684" t="s">
        <v>286</v>
      </c>
      <c r="E1684" s="22" t="s">
        <v>289</v>
      </c>
      <c r="F1684" t="s">
        <v>290</v>
      </c>
      <c r="G1684" t="s">
        <v>247</v>
      </c>
      <c r="I1684"/>
      <c r="K1684"/>
    </row>
    <row r="1685" spans="1:12" x14ac:dyDescent="0.25">
      <c r="A1685">
        <v>2021</v>
      </c>
      <c r="B1685" s="8">
        <v>44292</v>
      </c>
      <c r="C1685" s="50">
        <v>1200</v>
      </c>
      <c r="D1685" t="s">
        <v>286</v>
      </c>
      <c r="E1685" s="22" t="s">
        <v>289</v>
      </c>
      <c r="F1685" t="s">
        <v>290</v>
      </c>
      <c r="G1685" t="s">
        <v>247</v>
      </c>
      <c r="I1685"/>
      <c r="K1685"/>
    </row>
    <row r="1686" spans="1:12" x14ac:dyDescent="0.25">
      <c r="A1686">
        <v>2021</v>
      </c>
      <c r="B1686" s="8">
        <v>44292</v>
      </c>
      <c r="C1686" s="50">
        <v>1300</v>
      </c>
      <c r="D1686" t="s">
        <v>286</v>
      </c>
      <c r="E1686" s="22" t="s">
        <v>289</v>
      </c>
      <c r="F1686" t="s">
        <v>290</v>
      </c>
      <c r="G1686" t="s">
        <v>247</v>
      </c>
      <c r="I1686"/>
      <c r="K1686"/>
    </row>
    <row r="1687" spans="1:12" x14ac:dyDescent="0.25">
      <c r="A1687">
        <v>2021</v>
      </c>
      <c r="B1687" s="8">
        <v>44292</v>
      </c>
      <c r="C1687" s="50">
        <v>1400</v>
      </c>
      <c r="D1687" t="s">
        <v>286</v>
      </c>
      <c r="E1687" s="22" t="s">
        <v>289</v>
      </c>
      <c r="F1687" t="s">
        <v>290</v>
      </c>
      <c r="G1687" t="s">
        <v>247</v>
      </c>
      <c r="I1687"/>
      <c r="K1687"/>
    </row>
    <row r="1688" spans="1:12" x14ac:dyDescent="0.25">
      <c r="A1688">
        <v>2021</v>
      </c>
      <c r="B1688" s="8">
        <v>44292</v>
      </c>
      <c r="C1688" s="50">
        <v>1500</v>
      </c>
      <c r="D1688" t="s">
        <v>286</v>
      </c>
      <c r="E1688" s="22" t="s">
        <v>289</v>
      </c>
      <c r="F1688" t="s">
        <v>290</v>
      </c>
      <c r="G1688" t="s">
        <v>247</v>
      </c>
      <c r="I1688"/>
      <c r="K1688"/>
    </row>
    <row r="1689" spans="1:12" x14ac:dyDescent="0.25">
      <c r="A1689">
        <v>2021</v>
      </c>
      <c r="B1689" s="8">
        <v>44292</v>
      </c>
      <c r="C1689" s="50">
        <v>1600</v>
      </c>
      <c r="D1689" t="s">
        <v>286</v>
      </c>
      <c r="E1689" s="22" t="s">
        <v>289</v>
      </c>
      <c r="F1689" t="s">
        <v>290</v>
      </c>
      <c r="G1689" t="s">
        <v>247</v>
      </c>
      <c r="I1689"/>
      <c r="K1689"/>
    </row>
    <row r="1690" spans="1:12" x14ac:dyDescent="0.25">
      <c r="A1690">
        <v>2021</v>
      </c>
      <c r="B1690" s="8">
        <v>44292</v>
      </c>
      <c r="C1690" s="50">
        <v>1700</v>
      </c>
      <c r="D1690" t="s">
        <v>286</v>
      </c>
      <c r="E1690" s="22" t="s">
        <v>289</v>
      </c>
      <c r="F1690" t="s">
        <v>290</v>
      </c>
      <c r="G1690" s="9">
        <v>0.72608796296296296</v>
      </c>
      <c r="H1690" t="s">
        <v>13</v>
      </c>
      <c r="I1690">
        <v>74.400000000000006</v>
      </c>
      <c r="J1690">
        <v>5919</v>
      </c>
      <c r="K1690">
        <v>10.46</v>
      </c>
      <c r="L1690">
        <v>1</v>
      </c>
    </row>
    <row r="1691" spans="1:12" x14ac:dyDescent="0.25">
      <c r="A1691">
        <v>2021</v>
      </c>
      <c r="B1691" s="8">
        <v>44292</v>
      </c>
      <c r="C1691" s="50">
        <v>1800</v>
      </c>
      <c r="D1691" t="s">
        <v>286</v>
      </c>
      <c r="E1691" s="22" t="s">
        <v>289</v>
      </c>
      <c r="F1691" t="s">
        <v>290</v>
      </c>
      <c r="G1691" t="s">
        <v>247</v>
      </c>
      <c r="I1691"/>
      <c r="K1691"/>
    </row>
    <row r="1692" spans="1:12" x14ac:dyDescent="0.25">
      <c r="A1692">
        <v>2021</v>
      </c>
      <c r="B1692" s="8">
        <v>44292</v>
      </c>
      <c r="C1692" s="50">
        <v>1900</v>
      </c>
      <c r="D1692" t="s">
        <v>286</v>
      </c>
      <c r="E1692" s="22" t="s">
        <v>289</v>
      </c>
      <c r="F1692" t="s">
        <v>290</v>
      </c>
      <c r="G1692" t="s">
        <v>247</v>
      </c>
      <c r="I1692"/>
      <c r="K1692"/>
    </row>
    <row r="1693" spans="1:12" x14ac:dyDescent="0.25">
      <c r="A1693">
        <v>2021</v>
      </c>
      <c r="B1693" s="8">
        <v>44292</v>
      </c>
      <c r="C1693" s="50">
        <v>2000</v>
      </c>
      <c r="D1693" t="s">
        <v>286</v>
      </c>
      <c r="E1693" s="22" t="s">
        <v>289</v>
      </c>
      <c r="F1693" t="s">
        <v>290</v>
      </c>
      <c r="G1693" t="s">
        <v>247</v>
      </c>
      <c r="I1693"/>
      <c r="K1693"/>
    </row>
    <row r="1694" spans="1:12" x14ac:dyDescent="0.25">
      <c r="A1694">
        <v>2021</v>
      </c>
      <c r="B1694" s="8">
        <v>44292</v>
      </c>
      <c r="C1694" s="50">
        <v>2100</v>
      </c>
      <c r="D1694" t="s">
        <v>286</v>
      </c>
      <c r="E1694" s="22" t="s">
        <v>289</v>
      </c>
      <c r="F1694" t="s">
        <v>290</v>
      </c>
      <c r="G1694" s="9">
        <v>0.88416666666666666</v>
      </c>
      <c r="H1694" t="s">
        <v>13</v>
      </c>
      <c r="I1694">
        <v>70.099999999999994</v>
      </c>
      <c r="J1694">
        <v>3100</v>
      </c>
      <c r="K1694">
        <v>9.1</v>
      </c>
      <c r="L1694">
        <v>1</v>
      </c>
    </row>
    <row r="1695" spans="1:12" x14ac:dyDescent="0.25">
      <c r="A1695">
        <v>2021</v>
      </c>
      <c r="B1695" s="8">
        <v>44292</v>
      </c>
      <c r="C1695" s="50">
        <v>2100</v>
      </c>
      <c r="D1695" t="s">
        <v>286</v>
      </c>
      <c r="E1695" s="22" t="s">
        <v>289</v>
      </c>
      <c r="F1695" t="s">
        <v>290</v>
      </c>
      <c r="G1695" s="9">
        <v>0.88416666666666666</v>
      </c>
      <c r="H1695" t="s">
        <v>14</v>
      </c>
      <c r="I1695">
        <v>79.8</v>
      </c>
      <c r="J1695">
        <v>3101</v>
      </c>
      <c r="K1695">
        <v>15.75</v>
      </c>
      <c r="L1695">
        <v>1</v>
      </c>
    </row>
    <row r="1696" spans="1:12" x14ac:dyDescent="0.25">
      <c r="A1696">
        <v>2021</v>
      </c>
      <c r="B1696" s="8">
        <v>44292</v>
      </c>
      <c r="C1696" s="50">
        <v>2100</v>
      </c>
      <c r="D1696" t="s">
        <v>286</v>
      </c>
      <c r="E1696" s="22" t="s">
        <v>289</v>
      </c>
      <c r="F1696" t="s">
        <v>290</v>
      </c>
      <c r="G1696" s="9">
        <v>0.89530092592592592</v>
      </c>
      <c r="H1696" t="s">
        <v>14</v>
      </c>
      <c r="I1696">
        <v>79.900000000000006</v>
      </c>
      <c r="J1696">
        <v>6825</v>
      </c>
      <c r="K1696">
        <v>11.98</v>
      </c>
      <c r="L1696">
        <v>1</v>
      </c>
    </row>
    <row r="1697" spans="1:13" x14ac:dyDescent="0.25">
      <c r="A1697">
        <v>2021</v>
      </c>
      <c r="B1697" s="8">
        <v>44292</v>
      </c>
      <c r="C1697" s="50">
        <v>2200</v>
      </c>
      <c r="D1697" t="s">
        <v>286</v>
      </c>
      <c r="E1697" s="22" t="s">
        <v>289</v>
      </c>
      <c r="F1697" t="s">
        <v>290</v>
      </c>
      <c r="G1697" s="9">
        <v>0.93484953703703699</v>
      </c>
      <c r="H1697" t="s">
        <v>13</v>
      </c>
      <c r="I1697">
        <v>85.3</v>
      </c>
      <c r="J1697">
        <v>6274</v>
      </c>
      <c r="K1697">
        <v>8.4</v>
      </c>
      <c r="L1697">
        <v>1</v>
      </c>
    </row>
    <row r="1698" spans="1:13" x14ac:dyDescent="0.25">
      <c r="A1698">
        <v>2021</v>
      </c>
      <c r="B1698" s="8">
        <v>44292</v>
      </c>
      <c r="C1698" s="50">
        <v>2300</v>
      </c>
      <c r="D1698" t="s">
        <v>286</v>
      </c>
      <c r="E1698" s="22" t="s">
        <v>289</v>
      </c>
      <c r="F1698" t="s">
        <v>290</v>
      </c>
      <c r="G1698" s="9">
        <v>0.97631944444444441</v>
      </c>
      <c r="H1698" t="s">
        <v>13</v>
      </c>
      <c r="I1698">
        <v>76</v>
      </c>
      <c r="J1698">
        <v>6201</v>
      </c>
      <c r="K1698">
        <v>7.94</v>
      </c>
      <c r="L1698">
        <v>1</v>
      </c>
    </row>
    <row r="1699" spans="1:13" x14ac:dyDescent="0.25">
      <c r="A1699">
        <v>2021</v>
      </c>
      <c r="B1699" s="8">
        <v>44293</v>
      </c>
      <c r="C1699" s="50">
        <v>0</v>
      </c>
      <c r="D1699" t="s">
        <v>286</v>
      </c>
      <c r="E1699" s="22" t="s">
        <v>289</v>
      </c>
      <c r="F1699" t="s">
        <v>291</v>
      </c>
      <c r="G1699" s="9">
        <v>3.0671296296296297E-3</v>
      </c>
      <c r="H1699" t="s">
        <v>14</v>
      </c>
      <c r="I1699">
        <v>69.3</v>
      </c>
      <c r="J1699">
        <v>1053</v>
      </c>
      <c r="K1699">
        <v>5.18</v>
      </c>
      <c r="L1699">
        <v>1</v>
      </c>
    </row>
    <row r="1700" spans="1:13" x14ac:dyDescent="0.25">
      <c r="A1700">
        <v>2021</v>
      </c>
      <c r="B1700" s="8">
        <v>44293</v>
      </c>
      <c r="C1700" s="50">
        <v>0</v>
      </c>
      <c r="D1700" t="s">
        <v>286</v>
      </c>
      <c r="E1700" s="22" t="s">
        <v>289</v>
      </c>
      <c r="F1700" t="s">
        <v>291</v>
      </c>
      <c r="G1700" s="9">
        <v>7.2685185185185188E-3</v>
      </c>
      <c r="H1700" t="s">
        <v>13</v>
      </c>
      <c r="I1700">
        <v>70.599999999999994</v>
      </c>
      <c r="J1700">
        <v>2502</v>
      </c>
      <c r="K1700">
        <v>16.05</v>
      </c>
      <c r="L1700">
        <v>1</v>
      </c>
    </row>
    <row r="1701" spans="1:13" x14ac:dyDescent="0.25">
      <c r="A1701">
        <v>2021</v>
      </c>
      <c r="B1701" s="8">
        <v>44293</v>
      </c>
      <c r="C1701" s="50">
        <v>100</v>
      </c>
      <c r="D1701" t="s">
        <v>286</v>
      </c>
      <c r="E1701" s="22" t="s">
        <v>289</v>
      </c>
      <c r="F1701" t="s">
        <v>291</v>
      </c>
      <c r="G1701" s="9">
        <v>5.2546296296296292E-2</v>
      </c>
      <c r="H1701" t="s">
        <v>13</v>
      </c>
      <c r="I1701">
        <v>89</v>
      </c>
      <c r="J1701">
        <v>3748</v>
      </c>
      <c r="K1701">
        <v>15.56</v>
      </c>
      <c r="L1701">
        <v>1</v>
      </c>
    </row>
    <row r="1702" spans="1:13" x14ac:dyDescent="0.25">
      <c r="A1702">
        <v>2021</v>
      </c>
      <c r="B1702" s="8">
        <v>44293</v>
      </c>
      <c r="C1702" s="50">
        <v>200</v>
      </c>
      <c r="D1702" t="s">
        <v>286</v>
      </c>
      <c r="E1702" s="22" t="s">
        <v>289</v>
      </c>
      <c r="F1702" t="s">
        <v>291</v>
      </c>
      <c r="G1702" s="9">
        <v>9.4074074074074074E-2</v>
      </c>
      <c r="H1702" t="s">
        <v>13</v>
      </c>
      <c r="I1702">
        <v>71.2</v>
      </c>
      <c r="J1702">
        <v>3643</v>
      </c>
      <c r="K1702">
        <v>12.67</v>
      </c>
      <c r="L1702">
        <v>1</v>
      </c>
    </row>
    <row r="1703" spans="1:13" x14ac:dyDescent="0.25">
      <c r="A1703">
        <v>2021</v>
      </c>
      <c r="B1703" s="8">
        <v>44293</v>
      </c>
      <c r="C1703" s="50">
        <v>300</v>
      </c>
      <c r="D1703" t="s">
        <v>286</v>
      </c>
      <c r="E1703" s="22" t="s">
        <v>289</v>
      </c>
      <c r="F1703" t="s">
        <v>291</v>
      </c>
      <c r="G1703" t="s">
        <v>247</v>
      </c>
      <c r="I1703"/>
      <c r="K1703"/>
    </row>
    <row r="1704" spans="1:13" x14ac:dyDescent="0.25">
      <c r="A1704">
        <v>2021</v>
      </c>
      <c r="B1704" s="8">
        <v>44293</v>
      </c>
      <c r="C1704" s="50">
        <v>400</v>
      </c>
      <c r="D1704" t="s">
        <v>286</v>
      </c>
      <c r="E1704" s="22" t="s">
        <v>289</v>
      </c>
      <c r="F1704" t="s">
        <v>291</v>
      </c>
      <c r="G1704" s="9">
        <v>0.16672453703703705</v>
      </c>
      <c r="H1704" t="s">
        <v>13</v>
      </c>
      <c r="I1704">
        <v>72</v>
      </c>
      <c r="J1704">
        <v>13</v>
      </c>
      <c r="K1704">
        <v>3.11</v>
      </c>
      <c r="L1704">
        <v>1</v>
      </c>
      <c r="M1704" s="22" t="s">
        <v>143</v>
      </c>
    </row>
    <row r="1705" spans="1:13" x14ac:dyDescent="0.25">
      <c r="A1705">
        <v>2021</v>
      </c>
      <c r="B1705" s="8">
        <v>44293</v>
      </c>
      <c r="C1705" s="50">
        <v>500</v>
      </c>
      <c r="D1705" t="s">
        <v>286</v>
      </c>
      <c r="E1705" s="22" t="s">
        <v>289</v>
      </c>
      <c r="F1705" t="s">
        <v>291</v>
      </c>
      <c r="G1705" t="s">
        <v>247</v>
      </c>
      <c r="I1705"/>
      <c r="K1705"/>
    </row>
    <row r="1706" spans="1:13" x14ac:dyDescent="0.25">
      <c r="A1706">
        <v>2021</v>
      </c>
      <c r="B1706" s="8">
        <v>44293</v>
      </c>
      <c r="C1706" s="50">
        <v>600</v>
      </c>
      <c r="D1706" t="s">
        <v>286</v>
      </c>
      <c r="E1706" s="22" t="s">
        <v>289</v>
      </c>
      <c r="F1706" t="s">
        <v>291</v>
      </c>
      <c r="G1706" t="s">
        <v>247</v>
      </c>
      <c r="I1706"/>
      <c r="K1706"/>
    </row>
    <row r="1707" spans="1:13" x14ac:dyDescent="0.25">
      <c r="A1707">
        <v>2021</v>
      </c>
      <c r="B1707" s="8">
        <v>44293</v>
      </c>
      <c r="C1707" s="50">
        <v>700</v>
      </c>
      <c r="D1707" t="s">
        <v>286</v>
      </c>
      <c r="E1707" s="22" t="s">
        <v>289</v>
      </c>
      <c r="F1707" t="s">
        <v>291</v>
      </c>
      <c r="G1707" t="s">
        <v>247</v>
      </c>
      <c r="I1707"/>
      <c r="K1707"/>
    </row>
    <row r="1708" spans="1:13" x14ac:dyDescent="0.25">
      <c r="A1708">
        <v>2021</v>
      </c>
      <c r="B1708" s="8">
        <v>44293</v>
      </c>
      <c r="C1708" s="50">
        <v>800</v>
      </c>
      <c r="D1708" t="s">
        <v>286</v>
      </c>
      <c r="E1708" s="22" t="s">
        <v>289</v>
      </c>
      <c r="F1708" t="s">
        <v>291</v>
      </c>
      <c r="G1708" t="s">
        <v>247</v>
      </c>
      <c r="I1708"/>
      <c r="K1708"/>
    </row>
    <row r="1709" spans="1:13" x14ac:dyDescent="0.25">
      <c r="A1709">
        <v>2021</v>
      </c>
      <c r="B1709" s="8">
        <v>44293</v>
      </c>
      <c r="C1709" s="50">
        <v>900</v>
      </c>
      <c r="D1709" t="s">
        <v>286</v>
      </c>
      <c r="E1709" s="22" t="s">
        <v>289</v>
      </c>
      <c r="F1709" t="s">
        <v>291</v>
      </c>
      <c r="G1709" t="s">
        <v>247</v>
      </c>
      <c r="I1709"/>
      <c r="K1709"/>
    </row>
    <row r="1710" spans="1:13" x14ac:dyDescent="0.25">
      <c r="A1710">
        <v>2021</v>
      </c>
      <c r="B1710" s="8">
        <v>44293</v>
      </c>
      <c r="C1710" s="50">
        <v>1000</v>
      </c>
      <c r="D1710" t="s">
        <v>286</v>
      </c>
      <c r="E1710" s="22" t="s">
        <v>289</v>
      </c>
      <c r="F1710" t="s">
        <v>291</v>
      </c>
      <c r="G1710" t="s">
        <v>247</v>
      </c>
      <c r="I1710"/>
      <c r="K1710"/>
    </row>
    <row r="1711" spans="1:13" x14ac:dyDescent="0.25">
      <c r="A1711">
        <v>2021</v>
      </c>
      <c r="B1711" s="8">
        <v>44293</v>
      </c>
      <c r="C1711" s="50">
        <v>1100</v>
      </c>
      <c r="D1711" t="s">
        <v>286</v>
      </c>
      <c r="E1711" s="22" t="s">
        <v>289</v>
      </c>
      <c r="F1711" t="s">
        <v>291</v>
      </c>
      <c r="G1711" t="s">
        <v>247</v>
      </c>
      <c r="I1711"/>
      <c r="K1711"/>
    </row>
    <row r="1712" spans="1:13" x14ac:dyDescent="0.25">
      <c r="A1712">
        <v>2021</v>
      </c>
      <c r="B1712" s="8">
        <v>44293</v>
      </c>
      <c r="C1712" s="50">
        <v>1200</v>
      </c>
      <c r="D1712" t="s">
        <v>286</v>
      </c>
      <c r="E1712" s="22" t="s">
        <v>289</v>
      </c>
      <c r="F1712" t="s">
        <v>291</v>
      </c>
      <c r="G1712" t="s">
        <v>247</v>
      </c>
      <c r="I1712"/>
      <c r="K1712"/>
    </row>
    <row r="1713" spans="1:13" x14ac:dyDescent="0.25">
      <c r="A1713">
        <v>2021</v>
      </c>
      <c r="B1713" s="8">
        <v>44293</v>
      </c>
      <c r="C1713" s="50">
        <v>1300</v>
      </c>
      <c r="D1713" t="s">
        <v>286</v>
      </c>
      <c r="E1713" s="22" t="s">
        <v>289</v>
      </c>
      <c r="F1713" t="s">
        <v>291</v>
      </c>
      <c r="G1713" t="s">
        <v>247</v>
      </c>
      <c r="I1713"/>
      <c r="K1713"/>
    </row>
    <row r="1714" spans="1:13" x14ac:dyDescent="0.25">
      <c r="A1714">
        <v>2021</v>
      </c>
      <c r="B1714" s="8">
        <v>44293</v>
      </c>
      <c r="C1714" s="50">
        <v>1400</v>
      </c>
      <c r="D1714" t="s">
        <v>286</v>
      </c>
      <c r="E1714" s="22" t="s">
        <v>289</v>
      </c>
      <c r="F1714" t="s">
        <v>291</v>
      </c>
      <c r="G1714" t="s">
        <v>247</v>
      </c>
      <c r="I1714"/>
      <c r="K1714"/>
    </row>
    <row r="1715" spans="1:13" x14ac:dyDescent="0.25">
      <c r="A1715">
        <v>2021</v>
      </c>
      <c r="B1715" s="8">
        <v>44293</v>
      </c>
      <c r="C1715" s="50">
        <v>1500</v>
      </c>
      <c r="D1715" t="s">
        <v>286</v>
      </c>
      <c r="E1715" s="22" t="s">
        <v>289</v>
      </c>
      <c r="F1715" t="s">
        <v>291</v>
      </c>
      <c r="G1715" t="s">
        <v>247</v>
      </c>
      <c r="I1715"/>
      <c r="K1715"/>
      <c r="M1715" s="22" t="s">
        <v>144</v>
      </c>
    </row>
    <row r="1716" spans="1:13" x14ac:dyDescent="0.25">
      <c r="A1716">
        <v>2021</v>
      </c>
      <c r="B1716" s="8">
        <v>44293</v>
      </c>
      <c r="C1716" s="50">
        <v>1600</v>
      </c>
      <c r="D1716" t="s">
        <v>286</v>
      </c>
      <c r="E1716" s="22" t="s">
        <v>289</v>
      </c>
      <c r="F1716" t="s">
        <v>291</v>
      </c>
      <c r="G1716" t="s">
        <v>247</v>
      </c>
      <c r="I1716"/>
      <c r="K1716"/>
    </row>
    <row r="1717" spans="1:13" x14ac:dyDescent="0.25">
      <c r="A1717">
        <v>2021</v>
      </c>
      <c r="B1717" s="8">
        <v>44293</v>
      </c>
      <c r="C1717" s="50">
        <v>1700</v>
      </c>
      <c r="D1717" t="s">
        <v>286</v>
      </c>
      <c r="E1717" s="22" t="s">
        <v>289</v>
      </c>
      <c r="F1717" t="s">
        <v>291</v>
      </c>
      <c r="G1717" t="s">
        <v>247</v>
      </c>
      <c r="I1717"/>
      <c r="K1717"/>
    </row>
    <row r="1718" spans="1:13" x14ac:dyDescent="0.25">
      <c r="A1718">
        <v>2021</v>
      </c>
      <c r="B1718" s="8">
        <v>44293</v>
      </c>
      <c r="C1718" s="50">
        <v>1800</v>
      </c>
      <c r="D1718" t="s">
        <v>286</v>
      </c>
      <c r="E1718" s="22" t="s">
        <v>289</v>
      </c>
      <c r="F1718" t="s">
        <v>291</v>
      </c>
      <c r="G1718" t="s">
        <v>247</v>
      </c>
      <c r="I1718"/>
      <c r="K1718"/>
    </row>
    <row r="1719" spans="1:13" x14ac:dyDescent="0.25">
      <c r="A1719">
        <v>2021</v>
      </c>
      <c r="B1719" s="8">
        <v>44293</v>
      </c>
      <c r="C1719" s="50">
        <v>1900</v>
      </c>
      <c r="D1719" t="s">
        <v>286</v>
      </c>
      <c r="E1719" s="22" t="s">
        <v>289</v>
      </c>
      <c r="F1719" t="s">
        <v>291</v>
      </c>
      <c r="G1719" t="s">
        <v>247</v>
      </c>
      <c r="I1719"/>
      <c r="K1719"/>
    </row>
    <row r="1720" spans="1:13" x14ac:dyDescent="0.25">
      <c r="A1720">
        <v>2021</v>
      </c>
      <c r="B1720" s="8">
        <v>44293</v>
      </c>
      <c r="C1720" s="50">
        <v>2000</v>
      </c>
      <c r="D1720" t="s">
        <v>286</v>
      </c>
      <c r="E1720" s="22" t="s">
        <v>289</v>
      </c>
      <c r="F1720" t="s">
        <v>291</v>
      </c>
      <c r="G1720" s="9">
        <v>0.83881944444444445</v>
      </c>
      <c r="H1720" t="s">
        <v>14</v>
      </c>
      <c r="I1720">
        <v>47.5</v>
      </c>
      <c r="J1720">
        <v>1835</v>
      </c>
      <c r="K1720">
        <v>14.56</v>
      </c>
      <c r="L1720">
        <v>1</v>
      </c>
      <c r="M1720" s="22" t="s">
        <v>145</v>
      </c>
    </row>
    <row r="1721" spans="1:13" x14ac:dyDescent="0.25">
      <c r="A1721">
        <v>2021</v>
      </c>
      <c r="B1721" s="8">
        <v>44293</v>
      </c>
      <c r="C1721" s="50">
        <v>2000</v>
      </c>
      <c r="D1721" t="s">
        <v>286</v>
      </c>
      <c r="E1721" s="22" t="s">
        <v>289</v>
      </c>
      <c r="F1721" t="s">
        <v>291</v>
      </c>
      <c r="G1721" s="9">
        <v>0.84820601851851851</v>
      </c>
      <c r="H1721" t="s">
        <v>13</v>
      </c>
      <c r="I1721">
        <v>69.2</v>
      </c>
      <c r="J1721">
        <v>4921</v>
      </c>
      <c r="K1721">
        <v>11.19</v>
      </c>
      <c r="L1721">
        <v>1</v>
      </c>
    </row>
    <row r="1722" spans="1:13" x14ac:dyDescent="0.25">
      <c r="A1722">
        <v>2021</v>
      </c>
      <c r="B1722" s="8">
        <v>44293</v>
      </c>
      <c r="C1722" s="50">
        <v>2100</v>
      </c>
      <c r="D1722" t="s">
        <v>286</v>
      </c>
      <c r="E1722" s="22" t="s">
        <v>289</v>
      </c>
      <c r="F1722" t="s">
        <v>291</v>
      </c>
      <c r="G1722" s="9">
        <v>0.88344907407407414</v>
      </c>
      <c r="H1722" t="s">
        <v>13</v>
      </c>
      <c r="I1722">
        <v>78.3</v>
      </c>
      <c r="J1722">
        <v>2790</v>
      </c>
      <c r="K1722">
        <v>7.36</v>
      </c>
      <c r="L1722">
        <v>1</v>
      </c>
    </row>
    <row r="1723" spans="1:13" x14ac:dyDescent="0.25">
      <c r="A1723">
        <v>2021</v>
      </c>
      <c r="B1723" s="8">
        <v>44293</v>
      </c>
      <c r="C1723" s="50">
        <v>2100</v>
      </c>
      <c r="D1723" t="s">
        <v>286</v>
      </c>
      <c r="E1723" s="22" t="s">
        <v>289</v>
      </c>
      <c r="F1723" t="s">
        <v>291</v>
      </c>
      <c r="G1723" s="9">
        <v>0.8916087962962963</v>
      </c>
      <c r="H1723" t="s">
        <v>13</v>
      </c>
      <c r="I1723">
        <v>68.099999999999994</v>
      </c>
      <c r="J1723">
        <v>5428</v>
      </c>
      <c r="K1723">
        <v>12.74</v>
      </c>
      <c r="L1723">
        <v>1</v>
      </c>
    </row>
    <row r="1724" spans="1:13" x14ac:dyDescent="0.25">
      <c r="A1724">
        <v>2021</v>
      </c>
      <c r="B1724" s="8">
        <v>44293</v>
      </c>
      <c r="C1724" s="50">
        <v>2100</v>
      </c>
      <c r="D1724" t="s">
        <v>286</v>
      </c>
      <c r="E1724" s="22" t="s">
        <v>289</v>
      </c>
      <c r="F1724" t="s">
        <v>291</v>
      </c>
      <c r="G1724" s="9">
        <v>0.89508101851851851</v>
      </c>
      <c r="H1724" t="s">
        <v>13</v>
      </c>
      <c r="I1724">
        <v>82.2</v>
      </c>
      <c r="J1724">
        <v>6529</v>
      </c>
      <c r="K1724">
        <v>17.64</v>
      </c>
      <c r="L1724">
        <v>1</v>
      </c>
    </row>
    <row r="1725" spans="1:13" x14ac:dyDescent="0.25">
      <c r="A1725">
        <v>2021</v>
      </c>
      <c r="B1725" s="8">
        <v>44293</v>
      </c>
      <c r="C1725" s="50">
        <v>2200</v>
      </c>
      <c r="D1725" t="s">
        <v>286</v>
      </c>
      <c r="E1725" s="22" t="s">
        <v>289</v>
      </c>
      <c r="F1725" t="s">
        <v>291</v>
      </c>
      <c r="G1725" s="9">
        <v>0.92304398148148159</v>
      </c>
      <c r="H1725" t="s">
        <v>13</v>
      </c>
      <c r="I1725">
        <v>79.2</v>
      </c>
      <c r="J1725">
        <v>2110</v>
      </c>
      <c r="K1725">
        <v>14.9</v>
      </c>
      <c r="L1725">
        <v>1</v>
      </c>
    </row>
    <row r="1726" spans="1:13" x14ac:dyDescent="0.25">
      <c r="A1726">
        <v>2021</v>
      </c>
      <c r="B1726" s="8">
        <v>44293</v>
      </c>
      <c r="C1726" s="50">
        <v>2200</v>
      </c>
      <c r="D1726" t="s">
        <v>286</v>
      </c>
      <c r="E1726" s="22" t="s">
        <v>289</v>
      </c>
      <c r="F1726" t="s">
        <v>291</v>
      </c>
      <c r="G1726" s="9">
        <v>0.92804398148148148</v>
      </c>
      <c r="H1726" t="s">
        <v>13</v>
      </c>
      <c r="I1726">
        <v>81.5</v>
      </c>
      <c r="J1726">
        <v>3745</v>
      </c>
      <c r="K1726">
        <v>10.199999999999999</v>
      </c>
      <c r="L1726">
        <v>1</v>
      </c>
    </row>
    <row r="1727" spans="1:13" x14ac:dyDescent="0.25">
      <c r="A1727">
        <v>2021</v>
      </c>
      <c r="B1727" s="8">
        <v>44293</v>
      </c>
      <c r="C1727" s="50">
        <v>2300</v>
      </c>
      <c r="D1727" t="s">
        <v>286</v>
      </c>
      <c r="E1727" s="22" t="s">
        <v>289</v>
      </c>
      <c r="F1727" t="s">
        <v>291</v>
      </c>
      <c r="G1727" t="s">
        <v>247</v>
      </c>
      <c r="I1727"/>
      <c r="K1727"/>
    </row>
    <row r="1728" spans="1:13" x14ac:dyDescent="0.25">
      <c r="A1728">
        <v>2021</v>
      </c>
      <c r="B1728" s="8">
        <v>44294</v>
      </c>
      <c r="C1728" s="50">
        <v>0</v>
      </c>
      <c r="D1728" t="s">
        <v>286</v>
      </c>
      <c r="E1728" s="22" t="s">
        <v>289</v>
      </c>
      <c r="F1728" t="s">
        <v>291</v>
      </c>
      <c r="G1728" t="s">
        <v>247</v>
      </c>
      <c r="I1728"/>
      <c r="K1728"/>
    </row>
    <row r="1729" spans="1:13" x14ac:dyDescent="0.25">
      <c r="A1729">
        <v>2021</v>
      </c>
      <c r="B1729" s="8">
        <v>44294</v>
      </c>
      <c r="C1729" s="50">
        <v>100</v>
      </c>
      <c r="D1729" t="s">
        <v>286</v>
      </c>
      <c r="E1729" s="22" t="s">
        <v>289</v>
      </c>
      <c r="F1729" t="s">
        <v>291</v>
      </c>
      <c r="G1729" s="9">
        <v>6.1875000000000006E-2</v>
      </c>
      <c r="H1729" t="s">
        <v>13</v>
      </c>
      <c r="I1729">
        <v>69.900000000000006</v>
      </c>
      <c r="J1729">
        <v>6621</v>
      </c>
      <c r="K1729">
        <v>15.95</v>
      </c>
      <c r="L1729">
        <v>1</v>
      </c>
    </row>
    <row r="1730" spans="1:13" x14ac:dyDescent="0.25">
      <c r="A1730">
        <v>2021</v>
      </c>
      <c r="B1730" s="8">
        <v>44294</v>
      </c>
      <c r="C1730" s="50">
        <v>200</v>
      </c>
      <c r="D1730" t="s">
        <v>286</v>
      </c>
      <c r="E1730" s="22" t="s">
        <v>289</v>
      </c>
      <c r="F1730" t="s">
        <v>291</v>
      </c>
      <c r="G1730" s="9">
        <v>8.6435185185185184E-2</v>
      </c>
      <c r="H1730" t="s">
        <v>13</v>
      </c>
      <c r="I1730">
        <v>66.8</v>
      </c>
      <c r="J1730">
        <v>1032</v>
      </c>
      <c r="K1730">
        <v>6.59</v>
      </c>
      <c r="L1730">
        <v>1</v>
      </c>
    </row>
    <row r="1731" spans="1:13" x14ac:dyDescent="0.25">
      <c r="A1731">
        <v>2021</v>
      </c>
      <c r="B1731" s="8">
        <v>44294</v>
      </c>
      <c r="C1731" s="50">
        <v>300</v>
      </c>
      <c r="D1731" t="s">
        <v>286</v>
      </c>
      <c r="E1731" s="22" t="s">
        <v>289</v>
      </c>
      <c r="F1731" t="s">
        <v>291</v>
      </c>
      <c r="G1731" s="9">
        <v>0.12671296296296297</v>
      </c>
      <c r="H1731" t="s">
        <v>14</v>
      </c>
      <c r="I1731">
        <v>74.3</v>
      </c>
      <c r="J1731">
        <v>572</v>
      </c>
      <c r="K1731">
        <v>18.52</v>
      </c>
      <c r="L1731">
        <v>1</v>
      </c>
      <c r="M1731" s="22" t="s">
        <v>146</v>
      </c>
    </row>
    <row r="1732" spans="1:13" x14ac:dyDescent="0.25">
      <c r="A1732">
        <v>2021</v>
      </c>
      <c r="B1732" s="8">
        <v>44294</v>
      </c>
      <c r="C1732" s="50">
        <v>300</v>
      </c>
      <c r="D1732" t="s">
        <v>286</v>
      </c>
      <c r="E1732" s="22" t="s">
        <v>289</v>
      </c>
      <c r="F1732" t="s">
        <v>291</v>
      </c>
      <c r="G1732" s="9">
        <v>0.12766203703703705</v>
      </c>
      <c r="H1732" t="s">
        <v>13</v>
      </c>
      <c r="I1732">
        <v>75.5</v>
      </c>
      <c r="J1732">
        <v>888</v>
      </c>
      <c r="K1732">
        <v>15.52</v>
      </c>
      <c r="L1732">
        <v>1</v>
      </c>
      <c r="M1732" s="22" t="s">
        <v>147</v>
      </c>
    </row>
    <row r="1733" spans="1:13" x14ac:dyDescent="0.25">
      <c r="A1733">
        <v>2021</v>
      </c>
      <c r="B1733" s="8">
        <v>44294</v>
      </c>
      <c r="C1733" s="50">
        <v>400</v>
      </c>
      <c r="D1733" t="s">
        <v>286</v>
      </c>
      <c r="E1733" s="22" t="s">
        <v>289</v>
      </c>
      <c r="F1733" t="s">
        <v>291</v>
      </c>
      <c r="G1733" s="9">
        <v>0.17178240740740738</v>
      </c>
      <c r="H1733" t="s">
        <v>14</v>
      </c>
      <c r="I1733">
        <v>72.099999999999994</v>
      </c>
      <c r="J1733">
        <v>1697</v>
      </c>
      <c r="K1733">
        <v>2.66</v>
      </c>
      <c r="L1733">
        <v>1</v>
      </c>
    </row>
    <row r="1734" spans="1:13" x14ac:dyDescent="0.25">
      <c r="A1734">
        <v>2021</v>
      </c>
      <c r="B1734" s="8">
        <v>44294</v>
      </c>
      <c r="C1734" s="50">
        <v>500</v>
      </c>
      <c r="D1734" t="s">
        <v>286</v>
      </c>
      <c r="E1734" s="22" t="s">
        <v>289</v>
      </c>
      <c r="F1734" t="s">
        <v>291</v>
      </c>
      <c r="G1734" t="s">
        <v>247</v>
      </c>
      <c r="I1734"/>
      <c r="K1734"/>
      <c r="M1734" s="22" t="s">
        <v>148</v>
      </c>
    </row>
    <row r="1735" spans="1:13" x14ac:dyDescent="0.25">
      <c r="A1735">
        <v>2021</v>
      </c>
      <c r="B1735" s="8">
        <v>44294</v>
      </c>
      <c r="C1735" s="50">
        <v>600</v>
      </c>
      <c r="D1735" t="s">
        <v>286</v>
      </c>
      <c r="E1735" s="22" t="s">
        <v>289</v>
      </c>
      <c r="F1735" t="s">
        <v>291</v>
      </c>
      <c r="G1735" t="s">
        <v>247</v>
      </c>
      <c r="I1735"/>
      <c r="K1735"/>
    </row>
    <row r="1736" spans="1:13" x14ac:dyDescent="0.25">
      <c r="A1736">
        <v>2021</v>
      </c>
      <c r="B1736" s="8">
        <v>44294</v>
      </c>
      <c r="C1736" s="50">
        <v>700</v>
      </c>
      <c r="D1736" t="s">
        <v>286</v>
      </c>
      <c r="E1736" s="22" t="s">
        <v>289</v>
      </c>
      <c r="F1736" t="s">
        <v>291</v>
      </c>
      <c r="G1736" t="s">
        <v>247</v>
      </c>
      <c r="I1736"/>
      <c r="K1736"/>
      <c r="M1736" s="22" t="s">
        <v>149</v>
      </c>
    </row>
    <row r="1737" spans="1:13" x14ac:dyDescent="0.25">
      <c r="A1737">
        <v>2021</v>
      </c>
      <c r="B1737" s="8">
        <v>44294</v>
      </c>
      <c r="C1737" s="50">
        <v>800</v>
      </c>
      <c r="D1737" t="s">
        <v>286</v>
      </c>
      <c r="E1737" s="22" t="s">
        <v>289</v>
      </c>
      <c r="F1737" t="s">
        <v>291</v>
      </c>
      <c r="G1737" t="s">
        <v>247</v>
      </c>
      <c r="I1737"/>
      <c r="K1737"/>
    </row>
    <row r="1738" spans="1:13" x14ac:dyDescent="0.25">
      <c r="A1738">
        <v>2021</v>
      </c>
      <c r="B1738" s="8">
        <v>44294</v>
      </c>
      <c r="C1738" s="50">
        <v>900</v>
      </c>
      <c r="D1738" t="s">
        <v>286</v>
      </c>
      <c r="E1738" s="22" t="s">
        <v>289</v>
      </c>
      <c r="F1738" t="s">
        <v>291</v>
      </c>
      <c r="G1738" t="s">
        <v>247</v>
      </c>
      <c r="I1738"/>
      <c r="K1738"/>
    </row>
    <row r="1739" spans="1:13" x14ac:dyDescent="0.25">
      <c r="A1739">
        <v>2021</v>
      </c>
      <c r="B1739" s="8">
        <v>44294</v>
      </c>
      <c r="C1739" s="50">
        <v>1000</v>
      </c>
      <c r="D1739" t="s">
        <v>286</v>
      </c>
      <c r="E1739" s="22" t="s">
        <v>289</v>
      </c>
      <c r="F1739" t="s">
        <v>291</v>
      </c>
      <c r="G1739" t="s">
        <v>247</v>
      </c>
      <c r="I1739"/>
      <c r="K1739"/>
    </row>
    <row r="1740" spans="1:13" x14ac:dyDescent="0.25">
      <c r="A1740">
        <v>2021</v>
      </c>
      <c r="B1740" s="8">
        <v>44294</v>
      </c>
      <c r="C1740" s="50">
        <v>1100</v>
      </c>
      <c r="D1740" t="s">
        <v>286</v>
      </c>
      <c r="E1740" s="22" t="s">
        <v>289</v>
      </c>
      <c r="F1740" t="s">
        <v>291</v>
      </c>
      <c r="G1740" t="s">
        <v>247</v>
      </c>
      <c r="I1740"/>
      <c r="K1740"/>
      <c r="M1740" s="60" t="s">
        <v>192</v>
      </c>
    </row>
    <row r="1741" spans="1:13" x14ac:dyDescent="0.25">
      <c r="A1741">
        <v>2021</v>
      </c>
      <c r="B1741" s="8">
        <v>44294</v>
      </c>
      <c r="C1741" s="50">
        <v>1200</v>
      </c>
      <c r="D1741" t="s">
        <v>286</v>
      </c>
      <c r="E1741" s="22" t="s">
        <v>289</v>
      </c>
      <c r="F1741" t="s">
        <v>291</v>
      </c>
      <c r="G1741" t="s">
        <v>247</v>
      </c>
      <c r="I1741"/>
      <c r="K1741"/>
    </row>
    <row r="1742" spans="1:13" x14ac:dyDescent="0.25">
      <c r="A1742">
        <v>2021</v>
      </c>
      <c r="B1742" s="8">
        <v>44294</v>
      </c>
      <c r="C1742" s="50">
        <v>1300</v>
      </c>
      <c r="D1742" t="s">
        <v>286</v>
      </c>
      <c r="E1742" s="22" t="s">
        <v>289</v>
      </c>
      <c r="F1742" t="s">
        <v>291</v>
      </c>
      <c r="G1742" t="s">
        <v>247</v>
      </c>
      <c r="I1742"/>
      <c r="K1742"/>
    </row>
    <row r="1743" spans="1:13" x14ac:dyDescent="0.25">
      <c r="A1743">
        <v>2021</v>
      </c>
      <c r="B1743" s="8">
        <v>44294</v>
      </c>
      <c r="C1743" s="50">
        <v>1400</v>
      </c>
      <c r="D1743" t="s">
        <v>286</v>
      </c>
      <c r="E1743" s="22" t="s">
        <v>289</v>
      </c>
      <c r="F1743" t="s">
        <v>291</v>
      </c>
      <c r="G1743" t="s">
        <v>247</v>
      </c>
      <c r="I1743"/>
      <c r="K1743"/>
    </row>
    <row r="1744" spans="1:13" x14ac:dyDescent="0.25">
      <c r="A1744">
        <v>2021</v>
      </c>
      <c r="B1744" s="8">
        <v>44294</v>
      </c>
      <c r="C1744" s="50">
        <v>1500</v>
      </c>
      <c r="D1744" t="s">
        <v>286</v>
      </c>
      <c r="E1744" s="22" t="s">
        <v>289</v>
      </c>
      <c r="F1744" t="s">
        <v>291</v>
      </c>
      <c r="G1744" t="s">
        <v>247</v>
      </c>
      <c r="I1744"/>
      <c r="K1744"/>
    </row>
    <row r="1745" spans="1:13" x14ac:dyDescent="0.25">
      <c r="A1745">
        <v>2021</v>
      </c>
      <c r="B1745" s="8">
        <v>44294</v>
      </c>
      <c r="C1745" s="50">
        <v>1600</v>
      </c>
      <c r="D1745" t="s">
        <v>286</v>
      </c>
      <c r="E1745" s="22" t="s">
        <v>289</v>
      </c>
      <c r="F1745" t="s">
        <v>291</v>
      </c>
      <c r="G1745" t="s">
        <v>247</v>
      </c>
      <c r="I1745"/>
      <c r="K1745"/>
    </row>
    <row r="1746" spans="1:13" x14ac:dyDescent="0.25">
      <c r="A1746">
        <v>2021</v>
      </c>
      <c r="B1746" s="8">
        <v>44294</v>
      </c>
      <c r="C1746" s="50">
        <v>1700</v>
      </c>
      <c r="D1746" t="s">
        <v>286</v>
      </c>
      <c r="E1746" s="22" t="s">
        <v>289</v>
      </c>
      <c r="F1746" t="s">
        <v>291</v>
      </c>
      <c r="G1746" t="s">
        <v>247</v>
      </c>
      <c r="I1746"/>
      <c r="K1746"/>
    </row>
    <row r="1747" spans="1:13" x14ac:dyDescent="0.25">
      <c r="A1747">
        <v>2021</v>
      </c>
      <c r="B1747" s="8">
        <v>44294</v>
      </c>
      <c r="C1747" s="50">
        <v>1800</v>
      </c>
      <c r="D1747" t="s">
        <v>286</v>
      </c>
      <c r="E1747" s="22" t="s">
        <v>289</v>
      </c>
      <c r="F1747" t="s">
        <v>291</v>
      </c>
      <c r="G1747" t="s">
        <v>247</v>
      </c>
      <c r="I1747"/>
      <c r="K1747"/>
    </row>
    <row r="1748" spans="1:13" x14ac:dyDescent="0.25">
      <c r="A1748">
        <v>2021</v>
      </c>
      <c r="B1748" s="8">
        <v>44294</v>
      </c>
      <c r="C1748" s="50">
        <v>1900</v>
      </c>
      <c r="D1748" t="s">
        <v>286</v>
      </c>
      <c r="E1748" s="22" t="s">
        <v>289</v>
      </c>
      <c r="F1748" t="s">
        <v>291</v>
      </c>
      <c r="G1748" s="9">
        <v>0.80993055555555549</v>
      </c>
      <c r="H1748" t="s">
        <v>13</v>
      </c>
      <c r="I1748">
        <v>88.1</v>
      </c>
      <c r="J1748">
        <v>5916</v>
      </c>
      <c r="K1748">
        <v>13.7</v>
      </c>
      <c r="L1748">
        <v>1</v>
      </c>
    </row>
    <row r="1749" spans="1:13" x14ac:dyDescent="0.25">
      <c r="A1749">
        <v>2021</v>
      </c>
      <c r="B1749" s="8">
        <v>44294</v>
      </c>
      <c r="C1749" s="50">
        <v>2000</v>
      </c>
      <c r="D1749" t="s">
        <v>286</v>
      </c>
      <c r="E1749" s="22" t="s">
        <v>289</v>
      </c>
      <c r="F1749" t="s">
        <v>291</v>
      </c>
      <c r="G1749" s="9">
        <v>0.84810185185185183</v>
      </c>
      <c r="H1749" t="s">
        <v>14</v>
      </c>
      <c r="I1749">
        <v>74</v>
      </c>
      <c r="J1749">
        <v>4964</v>
      </c>
      <c r="K1749">
        <v>13.56</v>
      </c>
      <c r="L1749">
        <v>1</v>
      </c>
      <c r="M1749" s="22" t="s">
        <v>150</v>
      </c>
    </row>
    <row r="1750" spans="1:13" x14ac:dyDescent="0.25">
      <c r="A1750">
        <v>2021</v>
      </c>
      <c r="B1750" s="8">
        <v>44294</v>
      </c>
      <c r="C1750" s="50">
        <v>2100</v>
      </c>
      <c r="D1750" t="s">
        <v>286</v>
      </c>
      <c r="E1750" s="22" t="s">
        <v>289</v>
      </c>
      <c r="F1750" t="s">
        <v>291</v>
      </c>
      <c r="G1750" s="9">
        <v>0.87983796296296291</v>
      </c>
      <c r="H1750" t="s">
        <v>13</v>
      </c>
      <c r="I1750">
        <v>69.2</v>
      </c>
      <c r="J1750">
        <v>1612</v>
      </c>
      <c r="K1750">
        <v>14.6</v>
      </c>
      <c r="L1750">
        <v>1</v>
      </c>
    </row>
    <row r="1751" spans="1:13" x14ac:dyDescent="0.25">
      <c r="A1751">
        <v>2021</v>
      </c>
      <c r="B1751" s="8">
        <v>44294</v>
      </c>
      <c r="C1751" s="50">
        <v>2100</v>
      </c>
      <c r="D1751" t="s">
        <v>286</v>
      </c>
      <c r="E1751" s="22" t="s">
        <v>289</v>
      </c>
      <c r="F1751" t="s">
        <v>291</v>
      </c>
      <c r="G1751" s="9">
        <v>0.88984953703703706</v>
      </c>
      <c r="H1751" t="s">
        <v>14</v>
      </c>
      <c r="I1751">
        <v>73.599999999999994</v>
      </c>
      <c r="J1751">
        <v>4896</v>
      </c>
      <c r="K1751">
        <v>5.41</v>
      </c>
      <c r="L1751">
        <v>1</v>
      </c>
    </row>
    <row r="1752" spans="1:13" x14ac:dyDescent="0.25">
      <c r="A1752">
        <v>2021</v>
      </c>
      <c r="B1752" s="8">
        <v>44294</v>
      </c>
      <c r="C1752" s="50">
        <v>2200</v>
      </c>
      <c r="D1752" t="s">
        <v>286</v>
      </c>
      <c r="E1752" s="22" t="s">
        <v>289</v>
      </c>
      <c r="F1752" t="s">
        <v>291</v>
      </c>
      <c r="G1752" t="s">
        <v>247</v>
      </c>
      <c r="I1752"/>
      <c r="K1752"/>
    </row>
    <row r="1753" spans="1:13" x14ac:dyDescent="0.25">
      <c r="A1753">
        <v>2021</v>
      </c>
      <c r="B1753" s="8">
        <v>44294</v>
      </c>
      <c r="C1753" s="50">
        <v>2300</v>
      </c>
      <c r="D1753" t="s">
        <v>286</v>
      </c>
      <c r="E1753" s="22" t="s">
        <v>289</v>
      </c>
      <c r="F1753" t="s">
        <v>291</v>
      </c>
      <c r="G1753" s="39">
        <v>0.96173611111111112</v>
      </c>
      <c r="H1753" t="s">
        <v>14</v>
      </c>
      <c r="I1753">
        <v>82.3</v>
      </c>
      <c r="J1753">
        <v>1143</v>
      </c>
      <c r="K1753">
        <v>4.0199999999999996</v>
      </c>
      <c r="L1753">
        <v>2</v>
      </c>
      <c r="M1753" s="22" t="s">
        <v>151</v>
      </c>
    </row>
    <row r="1754" spans="1:13" x14ac:dyDescent="0.25">
      <c r="A1754">
        <v>2021</v>
      </c>
      <c r="B1754" s="8">
        <v>44294</v>
      </c>
      <c r="C1754" s="50">
        <v>2300</v>
      </c>
      <c r="D1754" t="s">
        <v>286</v>
      </c>
      <c r="E1754" s="22" t="s">
        <v>289</v>
      </c>
      <c r="F1754" t="s">
        <v>291</v>
      </c>
      <c r="G1754" s="39">
        <v>0.97428240740740746</v>
      </c>
      <c r="H1754" t="s">
        <v>14</v>
      </c>
      <c r="I1754">
        <v>76.8</v>
      </c>
      <c r="J1754">
        <v>5328</v>
      </c>
      <c r="K1754">
        <v>13.04</v>
      </c>
      <c r="L1754">
        <v>1</v>
      </c>
      <c r="M1754" s="22" t="s">
        <v>128</v>
      </c>
    </row>
    <row r="1755" spans="1:13" x14ac:dyDescent="0.25">
      <c r="A1755">
        <v>2021</v>
      </c>
      <c r="B1755" s="8">
        <v>44294</v>
      </c>
      <c r="C1755" s="50">
        <v>2300</v>
      </c>
      <c r="D1755" t="s">
        <v>286</v>
      </c>
      <c r="E1755" s="22" t="s">
        <v>289</v>
      </c>
      <c r="F1755" t="s">
        <v>291</v>
      </c>
      <c r="G1755" s="39">
        <v>0.97790509259259262</v>
      </c>
      <c r="H1755" t="s">
        <v>14</v>
      </c>
      <c r="I1755">
        <v>45.9</v>
      </c>
      <c r="J1755">
        <v>6509</v>
      </c>
      <c r="K1755">
        <v>15.55</v>
      </c>
      <c r="L1755">
        <v>2</v>
      </c>
      <c r="M1755" s="22" t="s">
        <v>81</v>
      </c>
    </row>
    <row r="1756" spans="1:13" x14ac:dyDescent="0.25">
      <c r="A1756">
        <v>2021</v>
      </c>
      <c r="B1756" s="8">
        <v>44295</v>
      </c>
      <c r="C1756" s="50">
        <v>0</v>
      </c>
      <c r="D1756" t="s">
        <v>286</v>
      </c>
      <c r="E1756" s="22" t="s">
        <v>289</v>
      </c>
      <c r="F1756" t="s">
        <v>291</v>
      </c>
      <c r="G1756" s="9">
        <v>3.3564814814814812E-4</v>
      </c>
      <c r="H1756" t="s">
        <v>13</v>
      </c>
      <c r="I1756">
        <v>67.7</v>
      </c>
      <c r="J1756">
        <v>102</v>
      </c>
      <c r="K1756">
        <v>11.26</v>
      </c>
      <c r="L1756">
        <v>1</v>
      </c>
    </row>
    <row r="1757" spans="1:13" x14ac:dyDescent="0.25">
      <c r="A1757">
        <v>2021</v>
      </c>
      <c r="B1757" s="8">
        <v>44295</v>
      </c>
      <c r="C1757" s="50">
        <v>100</v>
      </c>
      <c r="D1757" t="s">
        <v>286</v>
      </c>
      <c r="E1757" s="22" t="s">
        <v>289</v>
      </c>
      <c r="F1757" t="s">
        <v>291</v>
      </c>
      <c r="G1757" t="s">
        <v>247</v>
      </c>
      <c r="I1757"/>
      <c r="K1757"/>
    </row>
    <row r="1758" spans="1:13" x14ac:dyDescent="0.25">
      <c r="A1758">
        <v>2021</v>
      </c>
      <c r="B1758" s="8">
        <v>44295</v>
      </c>
      <c r="C1758" s="50">
        <v>200</v>
      </c>
      <c r="D1758" t="s">
        <v>286</v>
      </c>
      <c r="E1758" s="22" t="s">
        <v>289</v>
      </c>
      <c r="F1758" t="s">
        <v>291</v>
      </c>
      <c r="G1758" t="s">
        <v>247</v>
      </c>
      <c r="I1758"/>
      <c r="K1758"/>
    </row>
    <row r="1759" spans="1:13" x14ac:dyDescent="0.25">
      <c r="A1759">
        <v>2021</v>
      </c>
      <c r="B1759" s="8">
        <v>44295</v>
      </c>
      <c r="C1759" s="50">
        <v>300</v>
      </c>
      <c r="D1759" t="s">
        <v>286</v>
      </c>
      <c r="E1759" s="22" t="s">
        <v>289</v>
      </c>
      <c r="F1759" t="s">
        <v>291</v>
      </c>
      <c r="G1759" t="s">
        <v>247</v>
      </c>
      <c r="I1759"/>
      <c r="K1759"/>
    </row>
    <row r="1760" spans="1:13" x14ac:dyDescent="0.25">
      <c r="A1760">
        <v>2021</v>
      </c>
      <c r="B1760" s="8">
        <v>44295</v>
      </c>
      <c r="C1760" s="50">
        <v>400</v>
      </c>
      <c r="D1760" t="s">
        <v>286</v>
      </c>
      <c r="E1760" s="22" t="s">
        <v>289</v>
      </c>
      <c r="F1760" t="s">
        <v>291</v>
      </c>
      <c r="G1760" t="s">
        <v>247</v>
      </c>
      <c r="I1760"/>
      <c r="K1760"/>
      <c r="M1760" s="22" t="s">
        <v>159</v>
      </c>
    </row>
    <row r="1761" spans="1:13" x14ac:dyDescent="0.25">
      <c r="A1761">
        <v>2021</v>
      </c>
      <c r="B1761" s="8">
        <v>44295</v>
      </c>
      <c r="C1761" s="50">
        <v>500</v>
      </c>
      <c r="D1761" t="s">
        <v>286</v>
      </c>
      <c r="E1761" s="22" t="s">
        <v>289</v>
      </c>
      <c r="F1761" t="s">
        <v>291</v>
      </c>
      <c r="G1761" s="9">
        <v>0.18000000000000002</v>
      </c>
      <c r="H1761" t="s">
        <v>13</v>
      </c>
      <c r="I1761">
        <v>52.5</v>
      </c>
      <c r="J1761">
        <v>4383</v>
      </c>
      <c r="K1761">
        <v>18.04</v>
      </c>
      <c r="L1761">
        <v>1</v>
      </c>
    </row>
    <row r="1762" spans="1:13" x14ac:dyDescent="0.25">
      <c r="A1762">
        <v>2021</v>
      </c>
      <c r="B1762" s="8">
        <v>44295</v>
      </c>
      <c r="C1762" s="50">
        <v>600</v>
      </c>
      <c r="D1762" t="s">
        <v>286</v>
      </c>
      <c r="E1762" s="22" t="s">
        <v>289</v>
      </c>
      <c r="F1762" t="s">
        <v>291</v>
      </c>
      <c r="G1762" t="s">
        <v>247</v>
      </c>
      <c r="I1762"/>
      <c r="K1762"/>
    </row>
    <row r="1763" spans="1:13" x14ac:dyDescent="0.25">
      <c r="A1763">
        <v>2021</v>
      </c>
      <c r="B1763" s="8">
        <v>44295</v>
      </c>
      <c r="C1763" s="50">
        <v>700</v>
      </c>
      <c r="D1763" t="s">
        <v>286</v>
      </c>
      <c r="E1763" s="22" t="s">
        <v>289</v>
      </c>
      <c r="F1763" t="s">
        <v>291</v>
      </c>
      <c r="G1763" t="s">
        <v>247</v>
      </c>
      <c r="I1763"/>
      <c r="K1763"/>
      <c r="M1763" s="22" t="s">
        <v>160</v>
      </c>
    </row>
    <row r="1764" spans="1:13" x14ac:dyDescent="0.25">
      <c r="A1764">
        <v>2021</v>
      </c>
      <c r="B1764" s="8">
        <v>44295</v>
      </c>
      <c r="C1764" s="50">
        <v>800</v>
      </c>
      <c r="D1764" t="s">
        <v>286</v>
      </c>
      <c r="E1764" s="22" t="s">
        <v>289</v>
      </c>
      <c r="F1764" t="s">
        <v>291</v>
      </c>
      <c r="G1764" t="s">
        <v>247</v>
      </c>
      <c r="I1764"/>
      <c r="K1764"/>
    </row>
    <row r="1765" spans="1:13" x14ac:dyDescent="0.25">
      <c r="A1765">
        <v>2021</v>
      </c>
      <c r="B1765" s="8">
        <v>44295</v>
      </c>
      <c r="C1765" s="50">
        <v>900</v>
      </c>
      <c r="D1765" t="s">
        <v>286</v>
      </c>
      <c r="E1765" s="22" t="s">
        <v>289</v>
      </c>
      <c r="F1765" t="s">
        <v>291</v>
      </c>
      <c r="G1765" t="s">
        <v>247</v>
      </c>
      <c r="I1765"/>
      <c r="K1765"/>
    </row>
    <row r="1766" spans="1:13" x14ac:dyDescent="0.25">
      <c r="A1766">
        <v>2021</v>
      </c>
      <c r="B1766" s="8">
        <v>44295</v>
      </c>
      <c r="C1766" s="50">
        <v>1000</v>
      </c>
      <c r="D1766" t="s">
        <v>286</v>
      </c>
      <c r="E1766" s="22" t="s">
        <v>289</v>
      </c>
      <c r="F1766" t="s">
        <v>291</v>
      </c>
      <c r="G1766" t="s">
        <v>247</v>
      </c>
      <c r="I1766"/>
      <c r="K1766"/>
    </row>
    <row r="1767" spans="1:13" x14ac:dyDescent="0.25">
      <c r="A1767">
        <v>2021</v>
      </c>
      <c r="B1767" s="8">
        <v>44295</v>
      </c>
      <c r="C1767" s="50">
        <v>1100</v>
      </c>
      <c r="D1767" t="s">
        <v>286</v>
      </c>
      <c r="E1767" s="22" t="s">
        <v>289</v>
      </c>
      <c r="F1767" t="s">
        <v>291</v>
      </c>
      <c r="G1767" t="s">
        <v>247</v>
      </c>
      <c r="I1767"/>
      <c r="K1767"/>
    </row>
    <row r="1768" spans="1:13" x14ac:dyDescent="0.25">
      <c r="A1768">
        <v>2021</v>
      </c>
      <c r="B1768" s="8">
        <v>44295</v>
      </c>
      <c r="C1768" s="50">
        <v>1200</v>
      </c>
      <c r="D1768" t="s">
        <v>286</v>
      </c>
      <c r="E1768" s="22" t="s">
        <v>289</v>
      </c>
      <c r="F1768" t="s">
        <v>291</v>
      </c>
      <c r="G1768" t="s">
        <v>247</v>
      </c>
      <c r="I1768"/>
      <c r="K1768"/>
    </row>
    <row r="1769" spans="1:13" x14ac:dyDescent="0.25">
      <c r="A1769">
        <v>2021</v>
      </c>
      <c r="B1769" s="8">
        <v>44295</v>
      </c>
      <c r="C1769" s="50">
        <v>1300</v>
      </c>
      <c r="D1769" t="s">
        <v>286</v>
      </c>
      <c r="E1769" s="22" t="s">
        <v>289</v>
      </c>
      <c r="F1769" t="s">
        <v>291</v>
      </c>
      <c r="G1769" t="s">
        <v>247</v>
      </c>
      <c r="I1769"/>
      <c r="K1769"/>
    </row>
    <row r="1770" spans="1:13" x14ac:dyDescent="0.25">
      <c r="A1770">
        <v>2021</v>
      </c>
      <c r="B1770" s="8">
        <v>44295</v>
      </c>
      <c r="C1770" s="50">
        <v>1400</v>
      </c>
      <c r="D1770" t="s">
        <v>286</v>
      </c>
      <c r="E1770" s="22" t="s">
        <v>289</v>
      </c>
      <c r="F1770" t="s">
        <v>291</v>
      </c>
      <c r="G1770" t="s">
        <v>247</v>
      </c>
      <c r="I1770"/>
      <c r="K1770"/>
    </row>
    <row r="1771" spans="1:13" x14ac:dyDescent="0.25">
      <c r="A1771">
        <v>2021</v>
      </c>
      <c r="B1771" s="8">
        <v>44295</v>
      </c>
      <c r="C1771" s="50">
        <v>1500</v>
      </c>
      <c r="D1771" t="s">
        <v>286</v>
      </c>
      <c r="E1771" s="22" t="s">
        <v>289</v>
      </c>
      <c r="F1771" t="s">
        <v>291</v>
      </c>
      <c r="G1771" t="s">
        <v>247</v>
      </c>
      <c r="I1771"/>
      <c r="K1771"/>
    </row>
    <row r="1772" spans="1:13" x14ac:dyDescent="0.25">
      <c r="A1772">
        <v>2021</v>
      </c>
      <c r="B1772" s="8">
        <v>44295</v>
      </c>
      <c r="C1772" s="50">
        <v>1600</v>
      </c>
      <c r="D1772" t="s">
        <v>286</v>
      </c>
      <c r="E1772" s="22" t="s">
        <v>289</v>
      </c>
      <c r="F1772" t="s">
        <v>291</v>
      </c>
      <c r="G1772" t="s">
        <v>247</v>
      </c>
      <c r="I1772"/>
      <c r="K1772"/>
    </row>
    <row r="1773" spans="1:13" x14ac:dyDescent="0.25">
      <c r="A1773">
        <v>2021</v>
      </c>
      <c r="B1773" s="8">
        <v>44295</v>
      </c>
      <c r="C1773" s="50">
        <v>1700</v>
      </c>
      <c r="D1773" t="s">
        <v>286</v>
      </c>
      <c r="E1773" s="22" t="s">
        <v>289</v>
      </c>
      <c r="F1773" t="s">
        <v>291</v>
      </c>
      <c r="G1773" t="s">
        <v>247</v>
      </c>
      <c r="I1773"/>
      <c r="K1773"/>
    </row>
    <row r="1774" spans="1:13" x14ac:dyDescent="0.25">
      <c r="A1774">
        <v>2021</v>
      </c>
      <c r="B1774" s="8">
        <v>44295</v>
      </c>
      <c r="C1774" s="50">
        <v>1800</v>
      </c>
      <c r="D1774" t="s">
        <v>286</v>
      </c>
      <c r="E1774" s="22" t="s">
        <v>289</v>
      </c>
      <c r="F1774" t="s">
        <v>291</v>
      </c>
      <c r="G1774" t="s">
        <v>247</v>
      </c>
      <c r="I1774"/>
      <c r="K1774"/>
    </row>
    <row r="1775" spans="1:13" x14ac:dyDescent="0.25">
      <c r="A1775">
        <v>2021</v>
      </c>
      <c r="B1775" s="8">
        <v>44295</v>
      </c>
      <c r="C1775" s="50">
        <v>1900</v>
      </c>
      <c r="D1775" t="s">
        <v>286</v>
      </c>
      <c r="E1775" s="22" t="s">
        <v>289</v>
      </c>
      <c r="F1775" t="s">
        <v>291</v>
      </c>
      <c r="G1775" t="s">
        <v>247</v>
      </c>
      <c r="I1775"/>
      <c r="K1775"/>
    </row>
    <row r="1776" spans="1:13" x14ac:dyDescent="0.25">
      <c r="A1776">
        <v>2021</v>
      </c>
      <c r="B1776" s="8">
        <v>44295</v>
      </c>
      <c r="C1776" s="50">
        <v>2000</v>
      </c>
      <c r="D1776" t="s">
        <v>286</v>
      </c>
      <c r="E1776" s="22" t="s">
        <v>289</v>
      </c>
      <c r="F1776" t="s">
        <v>291</v>
      </c>
      <c r="G1776" t="s">
        <v>247</v>
      </c>
      <c r="I1776"/>
      <c r="K1776"/>
    </row>
    <row r="1777" spans="1:13" x14ac:dyDescent="0.25">
      <c r="A1777">
        <v>2021</v>
      </c>
      <c r="B1777" s="8">
        <v>44295</v>
      </c>
      <c r="C1777" s="50">
        <v>2100</v>
      </c>
      <c r="D1777" t="s">
        <v>286</v>
      </c>
      <c r="E1777" s="22" t="s">
        <v>289</v>
      </c>
      <c r="F1777" t="s">
        <v>291</v>
      </c>
      <c r="G1777" s="9">
        <v>0.87733796296296296</v>
      </c>
      <c r="H1777" t="s">
        <v>13</v>
      </c>
      <c r="I1777">
        <v>69.7</v>
      </c>
      <c r="J1777">
        <v>743</v>
      </c>
      <c r="K1777">
        <v>14.63</v>
      </c>
      <c r="L1777">
        <v>1</v>
      </c>
      <c r="M1777" s="22" t="s">
        <v>162</v>
      </c>
    </row>
    <row r="1778" spans="1:13" x14ac:dyDescent="0.25">
      <c r="A1778">
        <v>2021</v>
      </c>
      <c r="B1778" s="8">
        <v>44295</v>
      </c>
      <c r="C1778" s="50">
        <v>2100</v>
      </c>
      <c r="D1778" t="s">
        <v>286</v>
      </c>
      <c r="E1778" s="22" t="s">
        <v>289</v>
      </c>
      <c r="F1778" t="s">
        <v>291</v>
      </c>
      <c r="G1778" s="9">
        <v>0.87791666666666668</v>
      </c>
      <c r="H1778" t="s">
        <v>14</v>
      </c>
      <c r="I1778">
        <v>70.900000000000006</v>
      </c>
      <c r="J1778">
        <v>912</v>
      </c>
      <c r="K1778">
        <v>10.95</v>
      </c>
      <c r="L1778">
        <v>1</v>
      </c>
      <c r="M1778" s="22" t="s">
        <v>163</v>
      </c>
    </row>
    <row r="1779" spans="1:13" x14ac:dyDescent="0.25">
      <c r="A1779">
        <v>2021</v>
      </c>
      <c r="B1779" s="8">
        <v>44295</v>
      </c>
      <c r="C1779" s="50">
        <v>2200</v>
      </c>
      <c r="D1779" t="s">
        <v>286</v>
      </c>
      <c r="E1779" s="22" t="s">
        <v>289</v>
      </c>
      <c r="F1779" t="s">
        <v>291</v>
      </c>
      <c r="G1779" s="9">
        <v>0.92133101851851851</v>
      </c>
      <c r="H1779" t="s">
        <v>13</v>
      </c>
      <c r="I1779">
        <v>66</v>
      </c>
      <c r="J1779">
        <v>1568</v>
      </c>
      <c r="K1779">
        <v>5.0199999999999996</v>
      </c>
      <c r="L1779">
        <v>1</v>
      </c>
    </row>
    <row r="1780" spans="1:13" x14ac:dyDescent="0.25">
      <c r="A1780">
        <v>2021</v>
      </c>
      <c r="B1780" s="8">
        <v>44295</v>
      </c>
      <c r="C1780" s="50">
        <v>2200</v>
      </c>
      <c r="D1780" t="s">
        <v>286</v>
      </c>
      <c r="E1780" s="22" t="s">
        <v>289</v>
      </c>
      <c r="F1780" t="s">
        <v>291</v>
      </c>
      <c r="G1780" s="9">
        <v>0.93401620370370375</v>
      </c>
      <c r="H1780" t="s">
        <v>13</v>
      </c>
      <c r="I1780">
        <v>79.900000000000006</v>
      </c>
      <c r="J1780">
        <v>5826</v>
      </c>
      <c r="K1780">
        <v>6.52</v>
      </c>
      <c r="L1780">
        <v>1</v>
      </c>
    </row>
    <row r="1781" spans="1:13" x14ac:dyDescent="0.25">
      <c r="A1781">
        <v>2021</v>
      </c>
      <c r="B1781" s="8">
        <v>44295</v>
      </c>
      <c r="C1781" s="50">
        <v>2300</v>
      </c>
      <c r="D1781" t="s">
        <v>286</v>
      </c>
      <c r="E1781" s="22" t="s">
        <v>289</v>
      </c>
      <c r="F1781" t="s">
        <v>291</v>
      </c>
      <c r="G1781" s="9">
        <v>0.96775462962962966</v>
      </c>
      <c r="H1781" t="s">
        <v>13</v>
      </c>
      <c r="I1781">
        <v>46.2</v>
      </c>
      <c r="J1781">
        <v>3036</v>
      </c>
      <c r="K1781">
        <v>3.49</v>
      </c>
      <c r="L1781">
        <v>1</v>
      </c>
      <c r="M1781" s="22" t="s">
        <v>164</v>
      </c>
    </row>
    <row r="1782" spans="1:13" x14ac:dyDescent="0.25">
      <c r="A1782">
        <v>2021</v>
      </c>
      <c r="B1782" s="16">
        <v>44296</v>
      </c>
      <c r="C1782" s="50">
        <v>100</v>
      </c>
      <c r="D1782" t="s">
        <v>286</v>
      </c>
      <c r="E1782" t="s">
        <v>289</v>
      </c>
      <c r="F1782" t="s">
        <v>290</v>
      </c>
      <c r="G1782" s="9">
        <v>5.9710648148148145E-2</v>
      </c>
      <c r="H1782" t="s">
        <v>14</v>
      </c>
      <c r="I1782" s="13">
        <v>65.599999999999994</v>
      </c>
      <c r="J1782">
        <v>5842</v>
      </c>
      <c r="K1782" s="10">
        <v>4.6399999999999997</v>
      </c>
      <c r="L1782">
        <v>1</v>
      </c>
      <c r="M1782" s="22" t="s">
        <v>302</v>
      </c>
    </row>
    <row r="1783" spans="1:13" x14ac:dyDescent="0.25">
      <c r="A1783">
        <v>2021</v>
      </c>
      <c r="B1783" s="16">
        <v>44296</v>
      </c>
      <c r="C1783" s="50">
        <v>200</v>
      </c>
      <c r="D1783" t="s">
        <v>286</v>
      </c>
      <c r="E1783" t="s">
        <v>289</v>
      </c>
      <c r="F1783" t="s">
        <v>290</v>
      </c>
      <c r="G1783" s="9">
        <v>0.1017361111111111</v>
      </c>
      <c r="H1783" t="s">
        <v>14</v>
      </c>
      <c r="I1783" s="13">
        <v>67.3</v>
      </c>
      <c r="J1783">
        <v>6196</v>
      </c>
      <c r="K1783" s="10">
        <v>4.8499999999999996</v>
      </c>
      <c r="L1783">
        <v>1</v>
      </c>
      <c r="M1783" s="22" t="s">
        <v>302</v>
      </c>
    </row>
    <row r="1784" spans="1:13" x14ac:dyDescent="0.25">
      <c r="A1784">
        <v>2021</v>
      </c>
      <c r="B1784" s="16">
        <v>44296</v>
      </c>
      <c r="C1784" s="50">
        <v>1400</v>
      </c>
      <c r="D1784" t="s">
        <v>286</v>
      </c>
      <c r="E1784" t="s">
        <v>289</v>
      </c>
      <c r="F1784" t="s">
        <v>290</v>
      </c>
      <c r="G1784" s="9">
        <v>0.59480324074074076</v>
      </c>
      <c r="H1784" t="s">
        <v>14</v>
      </c>
      <c r="I1784" s="13">
        <v>69.400000000000006</v>
      </c>
      <c r="J1784">
        <v>3886</v>
      </c>
      <c r="K1784" s="10">
        <v>14.21</v>
      </c>
      <c r="L1784">
        <v>1</v>
      </c>
      <c r="M1784" s="22" t="s">
        <v>302</v>
      </c>
    </row>
    <row r="1785" spans="1:13" x14ac:dyDescent="0.25">
      <c r="A1785">
        <v>2021</v>
      </c>
      <c r="B1785" s="16">
        <v>44296</v>
      </c>
      <c r="C1785" s="50">
        <v>2000</v>
      </c>
      <c r="D1785" t="s">
        <v>286</v>
      </c>
      <c r="E1785" t="s">
        <v>289</v>
      </c>
      <c r="F1785" t="s">
        <v>290</v>
      </c>
      <c r="G1785" s="9">
        <v>0.84287037037037038</v>
      </c>
      <c r="H1785" t="s">
        <v>14</v>
      </c>
      <c r="I1785" s="13">
        <v>71.7</v>
      </c>
      <c r="J1785">
        <v>3113</v>
      </c>
      <c r="K1785" s="10">
        <v>8.74</v>
      </c>
      <c r="L1785">
        <v>1</v>
      </c>
      <c r="M1785" s="22" t="s">
        <v>302</v>
      </c>
    </row>
    <row r="1786" spans="1:13" x14ac:dyDescent="0.25">
      <c r="A1786">
        <v>2021</v>
      </c>
      <c r="B1786" s="16">
        <v>44296</v>
      </c>
      <c r="C1786" s="50">
        <v>2100</v>
      </c>
      <c r="D1786" t="s">
        <v>286</v>
      </c>
      <c r="E1786" t="s">
        <v>289</v>
      </c>
      <c r="F1786" t="s">
        <v>290</v>
      </c>
      <c r="G1786" s="9">
        <v>0.88265046296296301</v>
      </c>
      <c r="H1786" t="s">
        <v>14</v>
      </c>
      <c r="I1786" s="13">
        <v>72.900000000000006</v>
      </c>
      <c r="J1786">
        <v>2575</v>
      </c>
      <c r="K1786" s="10">
        <v>9.7899999999999991</v>
      </c>
      <c r="L1786">
        <v>1</v>
      </c>
      <c r="M1786" s="22" t="s">
        <v>302</v>
      </c>
    </row>
    <row r="1787" spans="1:13" x14ac:dyDescent="0.25">
      <c r="A1787">
        <v>2021</v>
      </c>
      <c r="B1787" s="16">
        <v>44296</v>
      </c>
      <c r="C1787" s="50">
        <v>2100</v>
      </c>
      <c r="D1787" t="s">
        <v>286</v>
      </c>
      <c r="E1787" t="s">
        <v>289</v>
      </c>
      <c r="F1787" t="s">
        <v>290</v>
      </c>
      <c r="G1787" s="9">
        <v>0.88577546296296295</v>
      </c>
      <c r="H1787" t="s">
        <v>13</v>
      </c>
      <c r="I1787" s="13">
        <v>61.4</v>
      </c>
      <c r="J1787">
        <v>3624</v>
      </c>
      <c r="K1787" s="10">
        <v>4.37</v>
      </c>
      <c r="L1787">
        <v>1</v>
      </c>
      <c r="M1787" s="22" t="s">
        <v>302</v>
      </c>
    </row>
    <row r="1788" spans="1:13" x14ac:dyDescent="0.25">
      <c r="A1788">
        <v>2021</v>
      </c>
      <c r="B1788" s="16">
        <v>44296</v>
      </c>
      <c r="C1788" s="50">
        <v>2100</v>
      </c>
      <c r="D1788" t="s">
        <v>286</v>
      </c>
      <c r="E1788" t="s">
        <v>289</v>
      </c>
      <c r="F1788" t="s">
        <v>290</v>
      </c>
      <c r="G1788" s="9">
        <v>0.8881944444444444</v>
      </c>
      <c r="H1788" t="s">
        <v>13</v>
      </c>
      <c r="I1788" s="13">
        <v>46.1</v>
      </c>
      <c r="J1788">
        <v>4430</v>
      </c>
      <c r="K1788" s="10">
        <v>17.239999999999998</v>
      </c>
      <c r="L1788">
        <v>1</v>
      </c>
      <c r="M1788" s="22" t="s">
        <v>302</v>
      </c>
    </row>
    <row r="1789" spans="1:13" x14ac:dyDescent="0.25">
      <c r="A1789">
        <v>2021</v>
      </c>
      <c r="B1789" s="16">
        <v>44296</v>
      </c>
      <c r="C1789" s="50">
        <v>2100</v>
      </c>
      <c r="D1789" t="s">
        <v>286</v>
      </c>
      <c r="E1789" t="s">
        <v>289</v>
      </c>
      <c r="F1789" t="s">
        <v>290</v>
      </c>
      <c r="G1789" s="9">
        <v>0.89152777777777781</v>
      </c>
      <c r="H1789" t="s">
        <v>14</v>
      </c>
      <c r="I1789" s="13">
        <v>74.099999999999994</v>
      </c>
      <c r="J1789">
        <v>5514</v>
      </c>
      <c r="K1789" s="10">
        <v>18.86</v>
      </c>
      <c r="L1789">
        <v>1</v>
      </c>
      <c r="M1789" s="22" t="s">
        <v>302</v>
      </c>
    </row>
    <row r="1790" spans="1:13" x14ac:dyDescent="0.25">
      <c r="A1790">
        <v>2021</v>
      </c>
      <c r="B1790" s="16">
        <v>44296</v>
      </c>
      <c r="C1790" s="50">
        <v>2200</v>
      </c>
      <c r="D1790" t="s">
        <v>286</v>
      </c>
      <c r="E1790" t="s">
        <v>289</v>
      </c>
      <c r="F1790" t="s">
        <v>290</v>
      </c>
      <c r="G1790" s="9">
        <v>0.93103009259259262</v>
      </c>
      <c r="H1790" t="s">
        <v>14</v>
      </c>
      <c r="I1790" s="13">
        <v>73</v>
      </c>
      <c r="J1790">
        <v>4450</v>
      </c>
      <c r="K1790" s="10">
        <v>14.86</v>
      </c>
      <c r="L1790">
        <v>1</v>
      </c>
      <c r="M1790" s="22" t="s">
        <v>302</v>
      </c>
    </row>
    <row r="1791" spans="1:13" x14ac:dyDescent="0.25">
      <c r="A1791">
        <v>2021</v>
      </c>
      <c r="B1791" s="16">
        <v>44296</v>
      </c>
      <c r="C1791" s="50">
        <v>2200</v>
      </c>
      <c r="D1791" t="s">
        <v>286</v>
      </c>
      <c r="E1791" t="s">
        <v>289</v>
      </c>
      <c r="F1791" t="s">
        <v>290</v>
      </c>
      <c r="G1791" s="9">
        <v>0.93120370370370376</v>
      </c>
      <c r="H1791" t="s">
        <v>14</v>
      </c>
      <c r="I1791" s="13">
        <v>56.7</v>
      </c>
      <c r="J1791">
        <v>4505</v>
      </c>
      <c r="K1791" s="10">
        <v>11.8</v>
      </c>
      <c r="L1791">
        <v>1</v>
      </c>
      <c r="M1791" s="22" t="s">
        <v>302</v>
      </c>
    </row>
    <row r="1792" spans="1:13" x14ac:dyDescent="0.25">
      <c r="A1792">
        <v>2021</v>
      </c>
      <c r="B1792" s="16">
        <v>44296</v>
      </c>
      <c r="C1792" s="50">
        <v>2200</v>
      </c>
      <c r="D1792" t="s">
        <v>286</v>
      </c>
      <c r="E1792" t="s">
        <v>289</v>
      </c>
      <c r="F1792" t="s">
        <v>290</v>
      </c>
      <c r="G1792" s="9">
        <v>0.93136574074074074</v>
      </c>
      <c r="H1792" t="s">
        <v>13</v>
      </c>
      <c r="I1792" s="13">
        <v>46</v>
      </c>
      <c r="J1792">
        <v>4559</v>
      </c>
      <c r="K1792" s="10">
        <v>10.58</v>
      </c>
      <c r="L1792">
        <v>1</v>
      </c>
      <c r="M1792" s="22" t="s">
        <v>302</v>
      </c>
    </row>
    <row r="1793" spans="1:13" x14ac:dyDescent="0.25">
      <c r="A1793">
        <v>2021</v>
      </c>
      <c r="B1793" s="16">
        <v>44296</v>
      </c>
      <c r="C1793" s="50">
        <v>2300</v>
      </c>
      <c r="D1793" t="s">
        <v>286</v>
      </c>
      <c r="E1793" t="s">
        <v>289</v>
      </c>
      <c r="F1793" t="s">
        <v>290</v>
      </c>
      <c r="G1793" s="9">
        <v>0.96553240740740742</v>
      </c>
      <c r="H1793" t="s">
        <v>13</v>
      </c>
      <c r="I1793" s="13">
        <v>65.599999999999994</v>
      </c>
      <c r="J1793">
        <v>2424</v>
      </c>
      <c r="K1793" s="10">
        <v>12.56</v>
      </c>
      <c r="L1793">
        <v>1</v>
      </c>
      <c r="M1793" s="22" t="s">
        <v>302</v>
      </c>
    </row>
    <row r="1794" spans="1:13" x14ac:dyDescent="0.25">
      <c r="A1794">
        <v>2021</v>
      </c>
      <c r="B1794" s="8">
        <v>44297</v>
      </c>
      <c r="C1794" s="50">
        <v>0</v>
      </c>
      <c r="D1794" t="s">
        <v>286</v>
      </c>
      <c r="E1794" s="22" t="s">
        <v>289</v>
      </c>
      <c r="F1794" t="s">
        <v>290</v>
      </c>
      <c r="G1794" s="9">
        <v>1.2662037037037039E-2</v>
      </c>
      <c r="H1794" t="s">
        <v>14</v>
      </c>
      <c r="I1794">
        <v>66.2</v>
      </c>
      <c r="J1794">
        <v>3907</v>
      </c>
      <c r="K1794">
        <v>4.5599999999999996</v>
      </c>
      <c r="L1794">
        <v>1</v>
      </c>
    </row>
    <row r="1795" spans="1:13" x14ac:dyDescent="0.25">
      <c r="A1795">
        <v>2021</v>
      </c>
      <c r="B1795" s="8">
        <v>44297</v>
      </c>
      <c r="C1795" s="50">
        <v>100</v>
      </c>
      <c r="D1795" t="s">
        <v>286</v>
      </c>
      <c r="E1795" s="22" t="s">
        <v>289</v>
      </c>
      <c r="F1795" t="s">
        <v>290</v>
      </c>
      <c r="G1795" t="s">
        <v>247</v>
      </c>
      <c r="I1795"/>
      <c r="K1795"/>
    </row>
    <row r="1796" spans="1:13" x14ac:dyDescent="0.25">
      <c r="A1796">
        <v>2021</v>
      </c>
      <c r="B1796" s="8">
        <v>44297</v>
      </c>
      <c r="C1796" s="50">
        <v>200</v>
      </c>
      <c r="D1796" t="s">
        <v>286</v>
      </c>
      <c r="E1796" s="22" t="s">
        <v>289</v>
      </c>
      <c r="F1796" t="s">
        <v>290</v>
      </c>
      <c r="G1796" t="s">
        <v>247</v>
      </c>
      <c r="I1796"/>
      <c r="K1796"/>
    </row>
    <row r="1797" spans="1:13" x14ac:dyDescent="0.25">
      <c r="A1797">
        <v>2021</v>
      </c>
      <c r="B1797" s="8">
        <v>44297</v>
      </c>
      <c r="C1797" s="50">
        <v>300</v>
      </c>
      <c r="D1797" t="s">
        <v>286</v>
      </c>
      <c r="E1797" s="22" t="s">
        <v>289</v>
      </c>
      <c r="F1797" t="s">
        <v>290</v>
      </c>
      <c r="G1797" s="9">
        <v>0.12944444444444445</v>
      </c>
      <c r="H1797" t="s">
        <v>14</v>
      </c>
      <c r="I1797">
        <v>66.3</v>
      </c>
      <c r="J1797">
        <v>1454</v>
      </c>
      <c r="K1797">
        <v>13.84</v>
      </c>
      <c r="L1797">
        <v>1</v>
      </c>
    </row>
    <row r="1798" spans="1:13" x14ac:dyDescent="0.25">
      <c r="A1798">
        <v>2021</v>
      </c>
      <c r="B1798" s="8">
        <v>44297</v>
      </c>
      <c r="C1798" s="50">
        <v>300</v>
      </c>
      <c r="D1798" t="s">
        <v>286</v>
      </c>
      <c r="E1798" s="22" t="s">
        <v>289</v>
      </c>
      <c r="F1798" t="s">
        <v>290</v>
      </c>
      <c r="G1798" s="9">
        <v>0.13108796296296296</v>
      </c>
      <c r="H1798" t="s">
        <v>13</v>
      </c>
      <c r="I1798">
        <v>68.2</v>
      </c>
      <c r="J1798">
        <v>2004</v>
      </c>
      <c r="K1798">
        <v>5.17</v>
      </c>
      <c r="L1798">
        <v>1</v>
      </c>
    </row>
    <row r="1799" spans="1:13" x14ac:dyDescent="0.25">
      <c r="A1799">
        <v>2021</v>
      </c>
      <c r="B1799" s="8">
        <v>44297</v>
      </c>
      <c r="C1799" s="50">
        <v>300</v>
      </c>
      <c r="D1799" t="s">
        <v>286</v>
      </c>
      <c r="E1799" s="22" t="s">
        <v>289</v>
      </c>
      <c r="F1799" t="s">
        <v>290</v>
      </c>
      <c r="G1799" s="9">
        <v>0.13188657407407409</v>
      </c>
      <c r="H1799" t="s">
        <v>14</v>
      </c>
      <c r="I1799">
        <v>68.900000000000006</v>
      </c>
      <c r="J1799">
        <v>2277</v>
      </c>
      <c r="K1799">
        <v>9.4700000000000006</v>
      </c>
      <c r="L1799">
        <v>1</v>
      </c>
    </row>
    <row r="1800" spans="1:13" x14ac:dyDescent="0.25">
      <c r="A1800">
        <v>2021</v>
      </c>
      <c r="B1800" s="8">
        <v>44297</v>
      </c>
      <c r="C1800" s="50">
        <v>400</v>
      </c>
      <c r="D1800" t="s">
        <v>286</v>
      </c>
      <c r="E1800" s="22" t="s">
        <v>289</v>
      </c>
      <c r="F1800" t="s">
        <v>290</v>
      </c>
      <c r="G1800" t="s">
        <v>247</v>
      </c>
      <c r="I1800"/>
      <c r="K1800"/>
    </row>
    <row r="1801" spans="1:13" x14ac:dyDescent="0.25">
      <c r="A1801">
        <v>2021</v>
      </c>
      <c r="B1801" s="8">
        <v>44297</v>
      </c>
      <c r="C1801" s="50">
        <v>500</v>
      </c>
      <c r="D1801" t="s">
        <v>286</v>
      </c>
      <c r="E1801" s="22" t="s">
        <v>289</v>
      </c>
      <c r="F1801" t="s">
        <v>290</v>
      </c>
      <c r="G1801" t="s">
        <v>247</v>
      </c>
      <c r="I1801"/>
      <c r="K1801"/>
    </row>
    <row r="1802" spans="1:13" x14ac:dyDescent="0.25">
      <c r="A1802">
        <v>2021</v>
      </c>
      <c r="B1802" s="8">
        <v>44297</v>
      </c>
      <c r="C1802" s="50">
        <v>600</v>
      </c>
      <c r="D1802" t="s">
        <v>286</v>
      </c>
      <c r="E1802" s="22" t="s">
        <v>289</v>
      </c>
      <c r="F1802" t="s">
        <v>290</v>
      </c>
      <c r="G1802" s="9">
        <v>0.26619212962962963</v>
      </c>
      <c r="H1802" t="s">
        <v>13</v>
      </c>
      <c r="I1802">
        <v>77.3</v>
      </c>
      <c r="J1802">
        <v>5475</v>
      </c>
      <c r="K1802">
        <v>4.01</v>
      </c>
      <c r="L1802">
        <v>1</v>
      </c>
    </row>
    <row r="1803" spans="1:13" x14ac:dyDescent="0.25">
      <c r="A1803">
        <v>2021</v>
      </c>
      <c r="B1803" s="8">
        <v>44297</v>
      </c>
      <c r="C1803" s="50">
        <v>700</v>
      </c>
      <c r="D1803" t="s">
        <v>286</v>
      </c>
      <c r="E1803" s="22" t="s">
        <v>289</v>
      </c>
      <c r="F1803" t="s">
        <v>290</v>
      </c>
      <c r="G1803" t="s">
        <v>247</v>
      </c>
      <c r="I1803"/>
      <c r="K1803"/>
    </row>
    <row r="1804" spans="1:13" x14ac:dyDescent="0.25">
      <c r="A1804">
        <v>2021</v>
      </c>
      <c r="B1804" s="8">
        <v>44297</v>
      </c>
      <c r="C1804" s="50">
        <v>800</v>
      </c>
      <c r="D1804" t="s">
        <v>286</v>
      </c>
      <c r="E1804" s="22" t="s">
        <v>289</v>
      </c>
      <c r="F1804" t="s">
        <v>290</v>
      </c>
      <c r="G1804" t="s">
        <v>247</v>
      </c>
      <c r="I1804"/>
      <c r="K1804"/>
    </row>
    <row r="1805" spans="1:13" x14ac:dyDescent="0.25">
      <c r="A1805">
        <v>2021</v>
      </c>
      <c r="B1805" s="8">
        <v>44297</v>
      </c>
      <c r="C1805" s="50">
        <v>900</v>
      </c>
      <c r="D1805" t="s">
        <v>286</v>
      </c>
      <c r="E1805" s="22" t="s">
        <v>289</v>
      </c>
      <c r="F1805" t="s">
        <v>290</v>
      </c>
      <c r="G1805" t="s">
        <v>247</v>
      </c>
      <c r="I1805"/>
      <c r="K1805"/>
    </row>
    <row r="1806" spans="1:13" x14ac:dyDescent="0.25">
      <c r="A1806">
        <v>2021</v>
      </c>
      <c r="B1806" s="8">
        <v>44297</v>
      </c>
      <c r="C1806" s="50">
        <v>1000</v>
      </c>
      <c r="D1806" t="s">
        <v>286</v>
      </c>
      <c r="E1806" s="22" t="s">
        <v>289</v>
      </c>
      <c r="F1806" t="s">
        <v>290</v>
      </c>
      <c r="G1806" t="s">
        <v>247</v>
      </c>
      <c r="I1806"/>
      <c r="K1806"/>
    </row>
    <row r="1807" spans="1:13" x14ac:dyDescent="0.25">
      <c r="A1807">
        <v>2021</v>
      </c>
      <c r="B1807" s="8">
        <v>44297</v>
      </c>
      <c r="C1807" s="50">
        <v>1100</v>
      </c>
      <c r="D1807" t="s">
        <v>286</v>
      </c>
      <c r="E1807" s="22" t="s">
        <v>289</v>
      </c>
      <c r="F1807" t="s">
        <v>290</v>
      </c>
      <c r="G1807" t="s">
        <v>247</v>
      </c>
      <c r="I1807"/>
      <c r="K1807"/>
    </row>
    <row r="1808" spans="1:13" x14ac:dyDescent="0.25">
      <c r="A1808">
        <v>2021</v>
      </c>
      <c r="B1808" s="8">
        <v>44297</v>
      </c>
      <c r="C1808" s="50">
        <v>1200</v>
      </c>
      <c r="D1808" t="s">
        <v>286</v>
      </c>
      <c r="E1808" s="22" t="s">
        <v>289</v>
      </c>
      <c r="F1808" t="s">
        <v>290</v>
      </c>
      <c r="G1808" t="s">
        <v>247</v>
      </c>
      <c r="I1808"/>
      <c r="K1808"/>
    </row>
    <row r="1809" spans="1:12" x14ac:dyDescent="0.25">
      <c r="A1809">
        <v>2021</v>
      </c>
      <c r="B1809" s="8">
        <v>44297</v>
      </c>
      <c r="C1809" s="50">
        <v>1300</v>
      </c>
      <c r="D1809" t="s">
        <v>286</v>
      </c>
      <c r="E1809" s="22" t="s">
        <v>289</v>
      </c>
      <c r="F1809" t="s">
        <v>290</v>
      </c>
      <c r="G1809" t="s">
        <v>247</v>
      </c>
      <c r="I1809"/>
      <c r="K1809"/>
    </row>
    <row r="1810" spans="1:12" x14ac:dyDescent="0.25">
      <c r="A1810">
        <v>2021</v>
      </c>
      <c r="B1810" s="8">
        <v>44297</v>
      </c>
      <c r="C1810" s="50">
        <v>1400</v>
      </c>
      <c r="D1810" t="s">
        <v>286</v>
      </c>
      <c r="E1810" s="22" t="s">
        <v>289</v>
      </c>
      <c r="F1810" t="s">
        <v>290</v>
      </c>
      <c r="G1810" t="s">
        <v>247</v>
      </c>
      <c r="I1810"/>
      <c r="K1810"/>
    </row>
    <row r="1811" spans="1:12" x14ac:dyDescent="0.25">
      <c r="A1811">
        <v>2021</v>
      </c>
      <c r="B1811" s="8">
        <v>44297</v>
      </c>
      <c r="C1811" s="50">
        <v>1500</v>
      </c>
      <c r="D1811" t="s">
        <v>286</v>
      </c>
      <c r="E1811" s="22" t="s">
        <v>289</v>
      </c>
      <c r="F1811" t="s">
        <v>290</v>
      </c>
      <c r="G1811" t="s">
        <v>247</v>
      </c>
      <c r="I1811"/>
      <c r="K1811"/>
    </row>
    <row r="1812" spans="1:12" x14ac:dyDescent="0.25">
      <c r="A1812">
        <v>2021</v>
      </c>
      <c r="B1812" s="8">
        <v>44297</v>
      </c>
      <c r="C1812" s="50">
        <v>1600</v>
      </c>
      <c r="D1812" t="s">
        <v>286</v>
      </c>
      <c r="E1812" s="22" t="s">
        <v>289</v>
      </c>
      <c r="F1812" t="s">
        <v>290</v>
      </c>
      <c r="G1812" t="s">
        <v>247</v>
      </c>
      <c r="I1812"/>
      <c r="K1812"/>
    </row>
    <row r="1813" spans="1:12" x14ac:dyDescent="0.25">
      <c r="A1813">
        <v>2021</v>
      </c>
      <c r="B1813" s="8">
        <v>44297</v>
      </c>
      <c r="C1813" s="50">
        <v>1700</v>
      </c>
      <c r="D1813" t="s">
        <v>286</v>
      </c>
      <c r="E1813" s="22" t="s">
        <v>289</v>
      </c>
      <c r="F1813" t="s">
        <v>290</v>
      </c>
      <c r="G1813" t="s">
        <v>247</v>
      </c>
      <c r="I1813"/>
      <c r="K1813"/>
    </row>
    <row r="1814" spans="1:12" x14ac:dyDescent="0.25">
      <c r="A1814">
        <v>2021</v>
      </c>
      <c r="B1814" s="8">
        <v>44297</v>
      </c>
      <c r="C1814" s="50">
        <v>1800</v>
      </c>
      <c r="D1814" t="s">
        <v>286</v>
      </c>
      <c r="E1814" s="22" t="s">
        <v>289</v>
      </c>
      <c r="F1814" t="s">
        <v>290</v>
      </c>
      <c r="G1814" t="s">
        <v>247</v>
      </c>
      <c r="I1814"/>
      <c r="K1814"/>
    </row>
    <row r="1815" spans="1:12" x14ac:dyDescent="0.25">
      <c r="A1815">
        <v>2021</v>
      </c>
      <c r="B1815" s="8">
        <v>44297</v>
      </c>
      <c r="C1815" s="50">
        <v>1900</v>
      </c>
      <c r="D1815" t="s">
        <v>286</v>
      </c>
      <c r="E1815" s="22" t="s">
        <v>289</v>
      </c>
      <c r="F1815" t="s">
        <v>290</v>
      </c>
      <c r="G1815" t="s">
        <v>247</v>
      </c>
      <c r="I1815"/>
      <c r="K1815"/>
    </row>
    <row r="1816" spans="1:12" x14ac:dyDescent="0.25">
      <c r="A1816">
        <v>2021</v>
      </c>
      <c r="B1816" s="8">
        <v>44297</v>
      </c>
      <c r="C1816" s="50">
        <v>2000</v>
      </c>
      <c r="D1816" t="s">
        <v>286</v>
      </c>
      <c r="E1816" s="22" t="s">
        <v>289</v>
      </c>
      <c r="F1816" t="s">
        <v>290</v>
      </c>
      <c r="G1816" s="9">
        <v>0.84797453703703696</v>
      </c>
      <c r="H1816" t="s">
        <v>14</v>
      </c>
      <c r="I1816">
        <v>77.2</v>
      </c>
      <c r="J1816">
        <v>4942</v>
      </c>
      <c r="K1816">
        <v>7.88</v>
      </c>
      <c r="L1816">
        <v>1</v>
      </c>
    </row>
    <row r="1817" spans="1:12" x14ac:dyDescent="0.25">
      <c r="A1817">
        <v>2021</v>
      </c>
      <c r="B1817" s="8">
        <v>44297</v>
      </c>
      <c r="C1817" s="50">
        <v>2000</v>
      </c>
      <c r="D1817" t="s">
        <v>286</v>
      </c>
      <c r="E1817" s="22" t="s">
        <v>289</v>
      </c>
      <c r="F1817" t="s">
        <v>290</v>
      </c>
      <c r="G1817" s="9">
        <v>0.84799768518518526</v>
      </c>
      <c r="H1817" t="s">
        <v>14</v>
      </c>
      <c r="I1817">
        <v>74.900000000000006</v>
      </c>
      <c r="J1817">
        <v>4949</v>
      </c>
      <c r="K1817">
        <v>7.35</v>
      </c>
      <c r="L1817">
        <v>1</v>
      </c>
    </row>
    <row r="1818" spans="1:12" x14ac:dyDescent="0.25">
      <c r="A1818">
        <v>2021</v>
      </c>
      <c r="B1818" s="8">
        <v>44297</v>
      </c>
      <c r="C1818" s="50">
        <v>2000</v>
      </c>
      <c r="D1818" t="s">
        <v>286</v>
      </c>
      <c r="E1818" s="22" t="s">
        <v>289</v>
      </c>
      <c r="F1818" t="s">
        <v>290</v>
      </c>
      <c r="G1818" s="9">
        <v>0.84923611111111119</v>
      </c>
      <c r="H1818" t="s">
        <v>13</v>
      </c>
      <c r="I1818">
        <v>74.400000000000006</v>
      </c>
      <c r="J1818">
        <v>5367</v>
      </c>
      <c r="K1818">
        <v>17.53</v>
      </c>
      <c r="L1818">
        <v>1</v>
      </c>
    </row>
    <row r="1819" spans="1:12" x14ac:dyDescent="0.25">
      <c r="A1819">
        <v>2021</v>
      </c>
      <c r="B1819" s="8">
        <v>44297</v>
      </c>
      <c r="C1819" s="50">
        <v>2000</v>
      </c>
      <c r="D1819" t="s">
        <v>286</v>
      </c>
      <c r="E1819" s="22" t="s">
        <v>289</v>
      </c>
      <c r="F1819" t="s">
        <v>290</v>
      </c>
      <c r="G1819" s="9">
        <v>0.8536921296296297</v>
      </c>
      <c r="H1819" t="s">
        <v>14</v>
      </c>
      <c r="I1819">
        <v>72.7</v>
      </c>
      <c r="J1819">
        <v>6856</v>
      </c>
      <c r="K1819">
        <v>4.62</v>
      </c>
      <c r="L1819">
        <v>1</v>
      </c>
    </row>
    <row r="1820" spans="1:12" x14ac:dyDescent="0.25">
      <c r="A1820">
        <v>2021</v>
      </c>
      <c r="B1820" s="8">
        <v>44297</v>
      </c>
      <c r="C1820" s="50">
        <v>2100</v>
      </c>
      <c r="D1820" t="s">
        <v>286</v>
      </c>
      <c r="E1820" s="22" t="s">
        <v>289</v>
      </c>
      <c r="F1820" t="s">
        <v>290</v>
      </c>
      <c r="G1820" s="9">
        <v>0.88930555555555557</v>
      </c>
      <c r="H1820" t="s">
        <v>13</v>
      </c>
      <c r="I1820">
        <v>80.599999999999994</v>
      </c>
      <c r="J1820">
        <v>4482</v>
      </c>
      <c r="K1820">
        <v>8.06</v>
      </c>
      <c r="L1820">
        <v>1</v>
      </c>
    </row>
    <row r="1821" spans="1:12" x14ac:dyDescent="0.25">
      <c r="A1821">
        <v>2021</v>
      </c>
      <c r="B1821" s="8">
        <v>44297</v>
      </c>
      <c r="C1821" s="50">
        <v>2200</v>
      </c>
      <c r="D1821" t="s">
        <v>286</v>
      </c>
      <c r="E1821" s="22" t="s">
        <v>289</v>
      </c>
      <c r="F1821" t="s">
        <v>290</v>
      </c>
      <c r="G1821" s="9">
        <v>0.92259259259259263</v>
      </c>
      <c r="H1821" t="s">
        <v>13</v>
      </c>
      <c r="I1821">
        <v>67.5</v>
      </c>
      <c r="J1821">
        <v>1999</v>
      </c>
      <c r="K1821">
        <v>5.28</v>
      </c>
      <c r="L1821">
        <v>1</v>
      </c>
    </row>
    <row r="1822" spans="1:12" x14ac:dyDescent="0.25">
      <c r="A1822">
        <v>2021</v>
      </c>
      <c r="B1822" s="8">
        <v>44297</v>
      </c>
      <c r="C1822" s="50">
        <v>2200</v>
      </c>
      <c r="D1822" t="s">
        <v>286</v>
      </c>
      <c r="E1822" s="22" t="s">
        <v>289</v>
      </c>
      <c r="F1822" t="s">
        <v>290</v>
      </c>
      <c r="G1822" s="9">
        <v>0.92373842592592592</v>
      </c>
      <c r="H1822" t="s">
        <v>14</v>
      </c>
      <c r="I1822">
        <v>83.7</v>
      </c>
      <c r="J1822">
        <v>2385</v>
      </c>
      <c r="K1822">
        <v>8.1999999999999993</v>
      </c>
      <c r="L1822">
        <v>1</v>
      </c>
    </row>
    <row r="1823" spans="1:12" x14ac:dyDescent="0.25">
      <c r="A1823">
        <v>2021</v>
      </c>
      <c r="B1823" s="8">
        <v>44297</v>
      </c>
      <c r="C1823" s="50">
        <v>2300</v>
      </c>
      <c r="D1823" t="s">
        <v>286</v>
      </c>
      <c r="E1823" s="22" t="s">
        <v>289</v>
      </c>
      <c r="F1823" t="s">
        <v>290</v>
      </c>
      <c r="G1823" t="s">
        <v>247</v>
      </c>
      <c r="I1823"/>
      <c r="K1823"/>
    </row>
    <row r="1824" spans="1:12" x14ac:dyDescent="0.25">
      <c r="A1824">
        <v>2021</v>
      </c>
      <c r="B1824" s="8">
        <v>44298</v>
      </c>
      <c r="C1824" s="50">
        <v>0</v>
      </c>
      <c r="D1824" t="s">
        <v>286</v>
      </c>
      <c r="E1824" s="22" t="s">
        <v>289</v>
      </c>
      <c r="F1824" t="s">
        <v>290</v>
      </c>
      <c r="G1824" s="9">
        <v>6.7361111111111103E-3</v>
      </c>
      <c r="H1824" t="s">
        <v>14</v>
      </c>
      <c r="I1824">
        <v>63</v>
      </c>
      <c r="J1824">
        <v>2253</v>
      </c>
      <c r="K1824">
        <v>7.72</v>
      </c>
      <c r="L1824">
        <v>1</v>
      </c>
    </row>
    <row r="1825" spans="1:12" x14ac:dyDescent="0.25">
      <c r="A1825">
        <v>2021</v>
      </c>
      <c r="B1825" s="8">
        <v>44298</v>
      </c>
      <c r="C1825" s="50">
        <v>100</v>
      </c>
      <c r="D1825" t="s">
        <v>286</v>
      </c>
      <c r="E1825" s="22" t="s">
        <v>289</v>
      </c>
      <c r="F1825" t="s">
        <v>290</v>
      </c>
      <c r="G1825" s="9">
        <v>4.4803240740740741E-2</v>
      </c>
      <c r="H1825" t="s">
        <v>13</v>
      </c>
      <c r="I1825">
        <v>60.5</v>
      </c>
      <c r="J1825">
        <v>1061</v>
      </c>
      <c r="K1825">
        <v>4.78</v>
      </c>
      <c r="L1825">
        <v>1</v>
      </c>
    </row>
    <row r="1826" spans="1:12" x14ac:dyDescent="0.25">
      <c r="A1826">
        <v>2021</v>
      </c>
      <c r="B1826" s="8">
        <v>44298</v>
      </c>
      <c r="C1826" s="50">
        <v>200</v>
      </c>
      <c r="D1826" t="s">
        <v>286</v>
      </c>
      <c r="E1826" s="22" t="s">
        <v>289</v>
      </c>
      <c r="F1826" t="s">
        <v>290</v>
      </c>
      <c r="G1826" s="9">
        <v>0.10252314814814815</v>
      </c>
      <c r="H1826" t="s">
        <v>14</v>
      </c>
      <c r="I1826">
        <v>68.3</v>
      </c>
      <c r="J1826">
        <v>5878</v>
      </c>
      <c r="K1826">
        <v>7.45</v>
      </c>
      <c r="L1826">
        <v>1</v>
      </c>
    </row>
    <row r="1827" spans="1:12" x14ac:dyDescent="0.25">
      <c r="A1827">
        <v>2021</v>
      </c>
      <c r="B1827" s="8">
        <v>44298</v>
      </c>
      <c r="C1827" s="50">
        <v>200</v>
      </c>
      <c r="D1827" t="s">
        <v>286</v>
      </c>
      <c r="E1827" s="22" t="s">
        <v>289</v>
      </c>
      <c r="F1827" t="s">
        <v>290</v>
      </c>
      <c r="G1827" s="9">
        <v>0.10388888888888888</v>
      </c>
      <c r="H1827" t="s">
        <v>13</v>
      </c>
      <c r="I1827">
        <v>74</v>
      </c>
      <c r="J1827">
        <v>6339</v>
      </c>
      <c r="K1827">
        <v>74</v>
      </c>
      <c r="L1827">
        <v>1</v>
      </c>
    </row>
    <row r="1828" spans="1:12" x14ac:dyDescent="0.25">
      <c r="A1828">
        <v>2021</v>
      </c>
      <c r="B1828" s="8">
        <v>44298</v>
      </c>
      <c r="C1828" s="50">
        <v>300</v>
      </c>
      <c r="D1828" t="s">
        <v>286</v>
      </c>
      <c r="E1828" s="22" t="s">
        <v>289</v>
      </c>
      <c r="F1828" t="s">
        <v>290</v>
      </c>
      <c r="G1828" t="s">
        <v>247</v>
      </c>
      <c r="I1828"/>
      <c r="K1828"/>
    </row>
    <row r="1829" spans="1:12" x14ac:dyDescent="0.25">
      <c r="A1829">
        <v>2021</v>
      </c>
      <c r="B1829" s="8">
        <v>44298</v>
      </c>
      <c r="C1829" s="50">
        <v>400</v>
      </c>
      <c r="D1829" t="s">
        <v>286</v>
      </c>
      <c r="E1829" s="22" t="s">
        <v>289</v>
      </c>
      <c r="F1829" t="s">
        <v>290</v>
      </c>
      <c r="G1829" s="9">
        <v>0.16701388888888891</v>
      </c>
      <c r="H1829" t="s">
        <v>13</v>
      </c>
      <c r="I1829">
        <v>48</v>
      </c>
      <c r="J1829">
        <v>109</v>
      </c>
      <c r="K1829">
        <v>10.19</v>
      </c>
      <c r="L1829">
        <v>1</v>
      </c>
    </row>
    <row r="1830" spans="1:12" x14ac:dyDescent="0.25">
      <c r="A1830">
        <v>2021</v>
      </c>
      <c r="B1830" s="8">
        <v>44298</v>
      </c>
      <c r="C1830" s="50">
        <v>400</v>
      </c>
      <c r="D1830" t="s">
        <v>286</v>
      </c>
      <c r="E1830" s="22" t="s">
        <v>289</v>
      </c>
      <c r="F1830" t="s">
        <v>290</v>
      </c>
      <c r="G1830" s="9">
        <v>0.17980324074074075</v>
      </c>
      <c r="H1830" t="s">
        <v>13</v>
      </c>
      <c r="I1830">
        <v>44.5</v>
      </c>
      <c r="J1830">
        <v>4274</v>
      </c>
      <c r="K1830">
        <v>8.8699999999999992</v>
      </c>
      <c r="L1830">
        <v>1</v>
      </c>
    </row>
    <row r="1831" spans="1:12" x14ac:dyDescent="0.25">
      <c r="A1831">
        <v>2021</v>
      </c>
      <c r="B1831" s="8">
        <v>44298</v>
      </c>
      <c r="C1831" s="50">
        <v>500</v>
      </c>
      <c r="D1831" t="s">
        <v>286</v>
      </c>
      <c r="E1831" s="22" t="s">
        <v>289</v>
      </c>
      <c r="F1831" t="s">
        <v>290</v>
      </c>
      <c r="G1831" t="s">
        <v>247</v>
      </c>
      <c r="I1831"/>
      <c r="K1831"/>
    </row>
    <row r="1832" spans="1:12" x14ac:dyDescent="0.25">
      <c r="A1832">
        <v>2021</v>
      </c>
      <c r="B1832" s="8">
        <v>44298</v>
      </c>
      <c r="C1832" s="50">
        <v>600</v>
      </c>
      <c r="D1832" t="s">
        <v>286</v>
      </c>
      <c r="E1832" s="22" t="s">
        <v>289</v>
      </c>
      <c r="F1832" t="s">
        <v>290</v>
      </c>
      <c r="G1832" t="s">
        <v>247</v>
      </c>
      <c r="I1832"/>
      <c r="K1832"/>
    </row>
    <row r="1833" spans="1:12" x14ac:dyDescent="0.25">
      <c r="A1833">
        <v>2021</v>
      </c>
      <c r="B1833" s="8">
        <v>44298</v>
      </c>
      <c r="C1833" s="50">
        <v>700</v>
      </c>
      <c r="D1833" t="s">
        <v>286</v>
      </c>
      <c r="E1833" s="22" t="s">
        <v>289</v>
      </c>
      <c r="F1833" t="s">
        <v>290</v>
      </c>
      <c r="G1833" t="s">
        <v>247</v>
      </c>
      <c r="I1833"/>
      <c r="K1833"/>
    </row>
    <row r="1834" spans="1:12" x14ac:dyDescent="0.25">
      <c r="A1834">
        <v>2021</v>
      </c>
      <c r="B1834" s="8">
        <v>44298</v>
      </c>
      <c r="C1834" s="50">
        <v>800</v>
      </c>
      <c r="D1834" t="s">
        <v>286</v>
      </c>
      <c r="E1834" s="22" t="s">
        <v>289</v>
      </c>
      <c r="F1834" t="s">
        <v>290</v>
      </c>
      <c r="G1834" t="s">
        <v>247</v>
      </c>
      <c r="I1834"/>
      <c r="K1834"/>
    </row>
    <row r="1835" spans="1:12" x14ac:dyDescent="0.25">
      <c r="A1835">
        <v>2021</v>
      </c>
      <c r="B1835" s="8">
        <v>44298</v>
      </c>
      <c r="C1835" s="50">
        <v>900</v>
      </c>
      <c r="D1835" t="s">
        <v>286</v>
      </c>
      <c r="E1835" s="22" t="s">
        <v>289</v>
      </c>
      <c r="F1835" t="s">
        <v>290</v>
      </c>
      <c r="G1835" t="s">
        <v>247</v>
      </c>
      <c r="I1835"/>
      <c r="K1835"/>
    </row>
    <row r="1836" spans="1:12" x14ac:dyDescent="0.25">
      <c r="A1836">
        <v>2021</v>
      </c>
      <c r="B1836" s="8">
        <v>44298</v>
      </c>
      <c r="C1836" s="50">
        <v>1000</v>
      </c>
      <c r="D1836" t="s">
        <v>286</v>
      </c>
      <c r="E1836" s="22" t="s">
        <v>289</v>
      </c>
      <c r="F1836" t="s">
        <v>290</v>
      </c>
      <c r="G1836" t="s">
        <v>247</v>
      </c>
      <c r="I1836"/>
      <c r="K1836"/>
    </row>
    <row r="1837" spans="1:12" x14ac:dyDescent="0.25">
      <c r="A1837">
        <v>2021</v>
      </c>
      <c r="B1837" s="8">
        <v>44298</v>
      </c>
      <c r="C1837" s="50">
        <v>1100</v>
      </c>
      <c r="D1837" t="s">
        <v>286</v>
      </c>
      <c r="E1837" s="22" t="s">
        <v>289</v>
      </c>
      <c r="F1837" t="s">
        <v>290</v>
      </c>
      <c r="G1837" t="s">
        <v>247</v>
      </c>
      <c r="I1837"/>
      <c r="K1837"/>
    </row>
    <row r="1838" spans="1:12" x14ac:dyDescent="0.25">
      <c r="A1838">
        <v>2021</v>
      </c>
      <c r="B1838" s="8">
        <v>44298</v>
      </c>
      <c r="C1838" s="50">
        <v>1200</v>
      </c>
      <c r="D1838" t="s">
        <v>286</v>
      </c>
      <c r="E1838" s="22" t="s">
        <v>289</v>
      </c>
      <c r="F1838" t="s">
        <v>290</v>
      </c>
      <c r="G1838" t="s">
        <v>247</v>
      </c>
      <c r="I1838"/>
      <c r="K1838"/>
    </row>
    <row r="1839" spans="1:12" x14ac:dyDescent="0.25">
      <c r="A1839">
        <v>2021</v>
      </c>
      <c r="B1839" s="8">
        <v>44298</v>
      </c>
      <c r="C1839" s="50">
        <v>1300</v>
      </c>
      <c r="D1839" t="s">
        <v>286</v>
      </c>
      <c r="E1839" s="22" t="s">
        <v>289</v>
      </c>
      <c r="F1839" t="s">
        <v>290</v>
      </c>
      <c r="G1839" t="s">
        <v>247</v>
      </c>
      <c r="I1839"/>
      <c r="K1839"/>
    </row>
    <row r="1840" spans="1:12" x14ac:dyDescent="0.25">
      <c r="A1840">
        <v>2021</v>
      </c>
      <c r="B1840" s="8">
        <v>44298</v>
      </c>
      <c r="C1840" s="50">
        <v>1400</v>
      </c>
      <c r="D1840" t="s">
        <v>286</v>
      </c>
      <c r="E1840" s="22" t="s">
        <v>289</v>
      </c>
      <c r="F1840" t="s">
        <v>290</v>
      </c>
      <c r="G1840" t="s">
        <v>247</v>
      </c>
      <c r="I1840"/>
      <c r="K1840"/>
    </row>
    <row r="1841" spans="1:12" x14ac:dyDescent="0.25">
      <c r="A1841">
        <v>2021</v>
      </c>
      <c r="B1841" s="8">
        <v>44298</v>
      </c>
      <c r="C1841" s="50">
        <v>1500</v>
      </c>
      <c r="D1841" t="s">
        <v>286</v>
      </c>
      <c r="E1841" s="22" t="s">
        <v>289</v>
      </c>
      <c r="F1841" t="s">
        <v>290</v>
      </c>
      <c r="G1841" t="s">
        <v>247</v>
      </c>
      <c r="I1841"/>
      <c r="K1841"/>
    </row>
    <row r="1842" spans="1:12" x14ac:dyDescent="0.25">
      <c r="A1842">
        <v>2021</v>
      </c>
      <c r="B1842" s="8">
        <v>44298</v>
      </c>
      <c r="C1842" s="50">
        <v>1600</v>
      </c>
      <c r="D1842" t="s">
        <v>286</v>
      </c>
      <c r="E1842" s="22" t="s">
        <v>289</v>
      </c>
      <c r="F1842" t="s">
        <v>290</v>
      </c>
      <c r="G1842" t="s">
        <v>247</v>
      </c>
      <c r="I1842"/>
      <c r="K1842"/>
    </row>
    <row r="1843" spans="1:12" x14ac:dyDescent="0.25">
      <c r="A1843">
        <v>2021</v>
      </c>
      <c r="B1843" s="8">
        <v>44298</v>
      </c>
      <c r="C1843" s="50">
        <v>1700</v>
      </c>
      <c r="D1843" t="s">
        <v>286</v>
      </c>
      <c r="E1843" s="22" t="s">
        <v>289</v>
      </c>
      <c r="F1843" t="s">
        <v>290</v>
      </c>
      <c r="G1843" t="s">
        <v>247</v>
      </c>
      <c r="I1843"/>
      <c r="K1843"/>
    </row>
    <row r="1844" spans="1:12" x14ac:dyDescent="0.25">
      <c r="A1844">
        <v>2021</v>
      </c>
      <c r="B1844" s="8">
        <v>44298</v>
      </c>
      <c r="C1844" s="50">
        <v>1800</v>
      </c>
      <c r="D1844" t="s">
        <v>286</v>
      </c>
      <c r="E1844" s="22" t="s">
        <v>289</v>
      </c>
      <c r="F1844" t="s">
        <v>290</v>
      </c>
      <c r="G1844" t="s">
        <v>247</v>
      </c>
      <c r="I1844"/>
      <c r="K1844"/>
    </row>
    <row r="1845" spans="1:12" x14ac:dyDescent="0.25">
      <c r="A1845">
        <v>2021</v>
      </c>
      <c r="B1845" s="8">
        <v>44298</v>
      </c>
      <c r="C1845" s="50">
        <v>1900</v>
      </c>
      <c r="D1845" t="s">
        <v>286</v>
      </c>
      <c r="E1845" s="22" t="s">
        <v>289</v>
      </c>
      <c r="F1845" t="s">
        <v>290</v>
      </c>
      <c r="G1845" s="9">
        <v>0.79347222222222225</v>
      </c>
      <c r="H1845" t="s">
        <v>14</v>
      </c>
      <c r="I1845">
        <v>70.900000000000006</v>
      </c>
      <c r="J1845">
        <v>617</v>
      </c>
      <c r="K1845">
        <v>12.42</v>
      </c>
      <c r="L1845">
        <v>1</v>
      </c>
    </row>
    <row r="1846" spans="1:12" x14ac:dyDescent="0.25">
      <c r="A1846">
        <v>2021</v>
      </c>
      <c r="B1846" s="8">
        <v>44298</v>
      </c>
      <c r="C1846" s="50">
        <v>1900</v>
      </c>
      <c r="D1846" t="s">
        <v>286</v>
      </c>
      <c r="E1846" s="22" t="s">
        <v>289</v>
      </c>
      <c r="F1846" t="s">
        <v>290</v>
      </c>
      <c r="G1846" s="9">
        <v>0.80524305555555553</v>
      </c>
      <c r="H1846" t="s">
        <v>13</v>
      </c>
      <c r="I1846">
        <v>71.099999999999994</v>
      </c>
      <c r="J1846">
        <v>4487</v>
      </c>
      <c r="K1846">
        <v>9.3699999999999992</v>
      </c>
      <c r="L1846">
        <v>1</v>
      </c>
    </row>
    <row r="1847" spans="1:12" x14ac:dyDescent="0.25">
      <c r="A1847">
        <v>2021</v>
      </c>
      <c r="B1847" s="8">
        <v>44298</v>
      </c>
      <c r="C1847" s="50">
        <v>2000</v>
      </c>
      <c r="D1847" t="s">
        <v>286</v>
      </c>
      <c r="E1847" s="22" t="s">
        <v>289</v>
      </c>
      <c r="F1847" t="s">
        <v>290</v>
      </c>
      <c r="G1847" t="s">
        <v>247</v>
      </c>
      <c r="I1847"/>
      <c r="K1847"/>
    </row>
    <row r="1848" spans="1:12" x14ac:dyDescent="0.25">
      <c r="A1848">
        <v>2021</v>
      </c>
      <c r="B1848" s="8">
        <v>44298</v>
      </c>
      <c r="C1848" s="50">
        <v>2100</v>
      </c>
      <c r="D1848" t="s">
        <v>286</v>
      </c>
      <c r="E1848" s="22" t="s">
        <v>289</v>
      </c>
      <c r="F1848" t="s">
        <v>290</v>
      </c>
      <c r="G1848" s="9">
        <v>0.88420138888888899</v>
      </c>
      <c r="H1848" t="s">
        <v>13</v>
      </c>
      <c r="I1848">
        <v>63.5</v>
      </c>
      <c r="J1848">
        <v>3174</v>
      </c>
      <c r="K1848">
        <v>8.23</v>
      </c>
      <c r="L1848">
        <v>1</v>
      </c>
    </row>
    <row r="1849" spans="1:12" x14ac:dyDescent="0.25">
      <c r="A1849">
        <v>2021</v>
      </c>
      <c r="B1849" s="8">
        <v>44298</v>
      </c>
      <c r="C1849" s="50">
        <v>2100</v>
      </c>
      <c r="D1849" t="s">
        <v>286</v>
      </c>
      <c r="E1849" s="22" t="s">
        <v>289</v>
      </c>
      <c r="F1849" t="s">
        <v>290</v>
      </c>
      <c r="G1849" s="9">
        <v>0.88535879629629621</v>
      </c>
      <c r="H1849" t="s">
        <v>13</v>
      </c>
      <c r="I1849">
        <v>76</v>
      </c>
      <c r="J1849">
        <v>3575</v>
      </c>
      <c r="K1849">
        <v>7.93</v>
      </c>
      <c r="L1849">
        <v>1</v>
      </c>
    </row>
    <row r="1850" spans="1:12" x14ac:dyDescent="0.25">
      <c r="A1850">
        <v>2021</v>
      </c>
      <c r="B1850" s="8">
        <v>44298</v>
      </c>
      <c r="C1850" s="50">
        <v>2200</v>
      </c>
      <c r="D1850" t="s">
        <v>286</v>
      </c>
      <c r="E1850" s="22" t="s">
        <v>289</v>
      </c>
      <c r="F1850" t="s">
        <v>290</v>
      </c>
      <c r="G1850" s="9">
        <v>0.91684027777777777</v>
      </c>
      <c r="H1850" t="s">
        <v>13</v>
      </c>
      <c r="I1850">
        <v>76.900000000000006</v>
      </c>
      <c r="J1850">
        <v>53</v>
      </c>
      <c r="K1850">
        <v>6.43</v>
      </c>
      <c r="L1850">
        <v>1</v>
      </c>
    </row>
    <row r="1851" spans="1:12" x14ac:dyDescent="0.25">
      <c r="A1851">
        <v>2021</v>
      </c>
      <c r="B1851" s="8">
        <v>44298</v>
      </c>
      <c r="C1851" s="50">
        <v>2200</v>
      </c>
      <c r="D1851" t="s">
        <v>286</v>
      </c>
      <c r="E1851" s="22" t="s">
        <v>289</v>
      </c>
      <c r="F1851" t="s">
        <v>290</v>
      </c>
      <c r="G1851" s="9">
        <v>0.92680555555555555</v>
      </c>
      <c r="H1851" t="s">
        <v>14</v>
      </c>
      <c r="I1851">
        <v>66.5</v>
      </c>
      <c r="J1851">
        <v>3494</v>
      </c>
      <c r="K1851">
        <v>11.91</v>
      </c>
      <c r="L1851">
        <v>1</v>
      </c>
    </row>
    <row r="1852" spans="1:12" x14ac:dyDescent="0.25">
      <c r="A1852">
        <v>2021</v>
      </c>
      <c r="B1852" s="8">
        <v>44298</v>
      </c>
      <c r="C1852" s="50">
        <v>2200</v>
      </c>
      <c r="D1852" t="s">
        <v>286</v>
      </c>
      <c r="E1852" s="22" t="s">
        <v>289</v>
      </c>
      <c r="F1852" t="s">
        <v>290</v>
      </c>
      <c r="G1852" s="9">
        <v>0.9274768518518518</v>
      </c>
      <c r="H1852" t="s">
        <v>13</v>
      </c>
      <c r="I1852">
        <v>71.900000000000006</v>
      </c>
      <c r="J1852">
        <v>3725</v>
      </c>
      <c r="K1852">
        <v>8.35</v>
      </c>
      <c r="L1852">
        <v>1</v>
      </c>
    </row>
    <row r="1853" spans="1:12" x14ac:dyDescent="0.25">
      <c r="A1853">
        <v>2021</v>
      </c>
      <c r="B1853" s="8">
        <v>44298</v>
      </c>
      <c r="C1853" s="50">
        <v>2200</v>
      </c>
      <c r="D1853" t="s">
        <v>286</v>
      </c>
      <c r="E1853" s="22" t="s">
        <v>289</v>
      </c>
      <c r="F1853" t="s">
        <v>290</v>
      </c>
      <c r="G1853" s="9">
        <v>0.92915509259259255</v>
      </c>
      <c r="H1853" t="s">
        <v>14</v>
      </c>
      <c r="I1853">
        <v>71.5</v>
      </c>
      <c r="J1853">
        <v>4306</v>
      </c>
      <c r="K1853">
        <v>7.77</v>
      </c>
      <c r="L1853">
        <v>1</v>
      </c>
    </row>
    <row r="1854" spans="1:12" x14ac:dyDescent="0.25">
      <c r="A1854">
        <v>2021</v>
      </c>
      <c r="B1854" s="8">
        <v>44298</v>
      </c>
      <c r="C1854" s="50">
        <v>2200</v>
      </c>
      <c r="D1854" t="s">
        <v>286</v>
      </c>
      <c r="E1854" s="22" t="s">
        <v>289</v>
      </c>
      <c r="F1854" t="s">
        <v>290</v>
      </c>
      <c r="G1854" s="9">
        <v>0.92954861111111109</v>
      </c>
      <c r="H1854" t="s">
        <v>13</v>
      </c>
      <c r="I1854">
        <v>70.599999999999994</v>
      </c>
      <c r="J1854">
        <v>4440</v>
      </c>
      <c r="K1854">
        <v>8.93</v>
      </c>
      <c r="L1854">
        <v>1</v>
      </c>
    </row>
    <row r="1855" spans="1:12" x14ac:dyDescent="0.25">
      <c r="A1855">
        <v>2021</v>
      </c>
      <c r="B1855" s="8">
        <v>44298</v>
      </c>
      <c r="C1855" s="50">
        <v>2200</v>
      </c>
      <c r="D1855" t="s">
        <v>286</v>
      </c>
      <c r="E1855" s="22" t="s">
        <v>289</v>
      </c>
      <c r="F1855" t="s">
        <v>290</v>
      </c>
      <c r="G1855" s="9">
        <v>0.9299884259259259</v>
      </c>
      <c r="H1855" t="s">
        <v>14</v>
      </c>
      <c r="I1855">
        <v>77</v>
      </c>
      <c r="J1855">
        <v>4592</v>
      </c>
      <c r="K1855">
        <v>15.79</v>
      </c>
      <c r="L1855">
        <v>1</v>
      </c>
    </row>
    <row r="1856" spans="1:12" x14ac:dyDescent="0.25">
      <c r="A1856">
        <v>2021</v>
      </c>
      <c r="B1856" s="8">
        <v>44298</v>
      </c>
      <c r="C1856" s="50">
        <v>2300</v>
      </c>
      <c r="D1856" t="s">
        <v>286</v>
      </c>
      <c r="E1856" s="22" t="s">
        <v>289</v>
      </c>
      <c r="F1856" t="s">
        <v>290</v>
      </c>
      <c r="G1856" s="9">
        <v>0.96861111111111109</v>
      </c>
      <c r="H1856" t="s">
        <v>14</v>
      </c>
      <c r="I1856">
        <v>55.3</v>
      </c>
      <c r="J1856">
        <v>3548</v>
      </c>
      <c r="K1856">
        <v>6.69</v>
      </c>
      <c r="L1856">
        <v>1</v>
      </c>
    </row>
    <row r="1857" spans="1:13" x14ac:dyDescent="0.25">
      <c r="A1857">
        <v>2021</v>
      </c>
      <c r="B1857" s="8">
        <v>44298</v>
      </c>
      <c r="C1857" s="50">
        <v>2300</v>
      </c>
      <c r="D1857" t="s">
        <v>286</v>
      </c>
      <c r="E1857" s="22" t="s">
        <v>289</v>
      </c>
      <c r="F1857" t="s">
        <v>290</v>
      </c>
      <c r="G1857" s="9">
        <v>0.97782407407407401</v>
      </c>
      <c r="H1857" t="s">
        <v>13</v>
      </c>
      <c r="I1857">
        <v>58.7</v>
      </c>
      <c r="J1857">
        <v>6730</v>
      </c>
      <c r="K1857">
        <v>17.79</v>
      </c>
      <c r="L1857">
        <v>1</v>
      </c>
    </row>
    <row r="1858" spans="1:13" x14ac:dyDescent="0.25">
      <c r="A1858">
        <v>2021</v>
      </c>
      <c r="B1858" s="8">
        <v>44299</v>
      </c>
      <c r="C1858" s="50">
        <v>0</v>
      </c>
      <c r="D1858" t="s">
        <v>286</v>
      </c>
      <c r="E1858" s="22" t="s">
        <v>289</v>
      </c>
      <c r="F1858" t="s">
        <v>291</v>
      </c>
      <c r="G1858" s="9">
        <v>1.7013888888888892E-3</v>
      </c>
      <c r="H1858" t="s">
        <v>14</v>
      </c>
      <c r="I1858">
        <v>84.3</v>
      </c>
      <c r="J1858">
        <v>517</v>
      </c>
      <c r="K1858">
        <v>9.0399999999999991</v>
      </c>
      <c r="L1858">
        <v>1</v>
      </c>
      <c r="M1858" s="22" t="s">
        <v>166</v>
      </c>
    </row>
    <row r="1859" spans="1:13" x14ac:dyDescent="0.25">
      <c r="A1859">
        <v>2021</v>
      </c>
      <c r="B1859" s="8">
        <v>44299</v>
      </c>
      <c r="C1859" s="50">
        <v>0</v>
      </c>
      <c r="D1859" t="s">
        <v>286</v>
      </c>
      <c r="E1859" s="22" t="s">
        <v>289</v>
      </c>
      <c r="F1859" t="s">
        <v>291</v>
      </c>
      <c r="G1859" s="9">
        <v>4.1435185185185186E-3</v>
      </c>
      <c r="H1859" t="s">
        <v>13</v>
      </c>
      <c r="I1859">
        <v>84.4</v>
      </c>
      <c r="J1859">
        <v>1298</v>
      </c>
      <c r="K1859">
        <v>13.95</v>
      </c>
      <c r="L1859">
        <v>1</v>
      </c>
      <c r="M1859" s="22" t="s">
        <v>165</v>
      </c>
    </row>
    <row r="1860" spans="1:13" x14ac:dyDescent="0.25">
      <c r="A1860">
        <v>2021</v>
      </c>
      <c r="B1860" s="8">
        <v>44299</v>
      </c>
      <c r="C1860" s="50">
        <v>0</v>
      </c>
      <c r="D1860" t="s">
        <v>286</v>
      </c>
      <c r="E1860" s="22" t="s">
        <v>289</v>
      </c>
      <c r="F1860" t="s">
        <v>291</v>
      </c>
      <c r="G1860" s="9">
        <v>9.2939814814814812E-3</v>
      </c>
      <c r="H1860" t="s">
        <v>13</v>
      </c>
      <c r="I1860">
        <v>69.2</v>
      </c>
      <c r="J1860">
        <v>3036</v>
      </c>
      <c r="K1860">
        <v>13.31</v>
      </c>
      <c r="L1860">
        <v>1</v>
      </c>
    </row>
    <row r="1861" spans="1:13" x14ac:dyDescent="0.25">
      <c r="A1861">
        <v>2021</v>
      </c>
      <c r="B1861" s="8">
        <v>44299</v>
      </c>
      <c r="C1861" s="50">
        <v>100</v>
      </c>
      <c r="D1861" t="s">
        <v>286</v>
      </c>
      <c r="E1861" s="22" t="s">
        <v>289</v>
      </c>
      <c r="F1861" t="s">
        <v>291</v>
      </c>
      <c r="G1861" s="9">
        <v>5.0509259259259254E-2</v>
      </c>
      <c r="H1861" t="s">
        <v>13</v>
      </c>
      <c r="I1861">
        <v>75.7</v>
      </c>
      <c r="J1861">
        <v>3049</v>
      </c>
      <c r="K1861">
        <v>9.9499999999999993</v>
      </c>
      <c r="L1861">
        <v>1</v>
      </c>
    </row>
    <row r="1862" spans="1:13" x14ac:dyDescent="0.25">
      <c r="A1862">
        <v>2021</v>
      </c>
      <c r="B1862" s="8">
        <v>44299</v>
      </c>
      <c r="C1862" s="50">
        <v>100</v>
      </c>
      <c r="D1862" t="s">
        <v>286</v>
      </c>
      <c r="E1862" s="22" t="s">
        <v>289</v>
      </c>
      <c r="F1862" t="s">
        <v>291</v>
      </c>
      <c r="G1862" s="9">
        <v>5.1481481481481482E-2</v>
      </c>
      <c r="H1862" t="s">
        <v>13</v>
      </c>
      <c r="I1862">
        <v>80.900000000000006</v>
      </c>
      <c r="J1862">
        <v>3384</v>
      </c>
      <c r="K1862">
        <v>17</v>
      </c>
      <c r="L1862">
        <v>1</v>
      </c>
      <c r="M1862" s="22" t="s">
        <v>167</v>
      </c>
    </row>
    <row r="1863" spans="1:13" x14ac:dyDescent="0.25">
      <c r="A1863">
        <v>2021</v>
      </c>
      <c r="B1863" s="8">
        <v>44299</v>
      </c>
      <c r="C1863" s="50">
        <v>200</v>
      </c>
      <c r="D1863" t="s">
        <v>286</v>
      </c>
      <c r="E1863" s="22" t="s">
        <v>289</v>
      </c>
      <c r="F1863" t="s">
        <v>291</v>
      </c>
      <c r="G1863" s="9">
        <v>8.4027777777777771E-2</v>
      </c>
      <c r="H1863" t="s">
        <v>14</v>
      </c>
      <c r="I1863">
        <v>79.8</v>
      </c>
      <c r="J1863">
        <v>394</v>
      </c>
      <c r="K1863">
        <v>14.6</v>
      </c>
      <c r="L1863">
        <v>1</v>
      </c>
      <c r="M1863" s="22" t="s">
        <v>168</v>
      </c>
    </row>
    <row r="1864" spans="1:13" x14ac:dyDescent="0.25">
      <c r="A1864">
        <v>2021</v>
      </c>
      <c r="B1864" s="8">
        <v>44299</v>
      </c>
      <c r="C1864" s="50">
        <v>200</v>
      </c>
      <c r="D1864" t="s">
        <v>286</v>
      </c>
      <c r="E1864" s="22" t="s">
        <v>289</v>
      </c>
      <c r="F1864" t="s">
        <v>291</v>
      </c>
      <c r="G1864" s="9">
        <v>8.8761574074074076E-2</v>
      </c>
      <c r="H1864" t="s">
        <v>13</v>
      </c>
      <c r="I1864">
        <v>80.2</v>
      </c>
      <c r="J1864">
        <v>1871</v>
      </c>
      <c r="K1864">
        <v>15.74</v>
      </c>
      <c r="L1864">
        <v>1</v>
      </c>
      <c r="M1864" s="22" t="s">
        <v>169</v>
      </c>
    </row>
    <row r="1865" spans="1:13" x14ac:dyDescent="0.25">
      <c r="A1865">
        <v>2021</v>
      </c>
      <c r="B1865" s="8">
        <v>44299</v>
      </c>
      <c r="C1865" s="50">
        <v>200</v>
      </c>
      <c r="D1865" t="s">
        <v>286</v>
      </c>
      <c r="E1865" s="22" t="s">
        <v>289</v>
      </c>
      <c r="F1865" t="s">
        <v>291</v>
      </c>
      <c r="G1865" s="9">
        <v>9.600694444444445E-2</v>
      </c>
      <c r="H1865" t="s">
        <v>14</v>
      </c>
      <c r="I1865">
        <v>52.7</v>
      </c>
      <c r="J1865">
        <v>4373</v>
      </c>
      <c r="K1865">
        <v>8.73</v>
      </c>
      <c r="L1865">
        <v>1</v>
      </c>
      <c r="M1865" s="22" t="s">
        <v>170</v>
      </c>
    </row>
    <row r="1866" spans="1:13" x14ac:dyDescent="0.25">
      <c r="A1866">
        <v>2021</v>
      </c>
      <c r="B1866" s="8">
        <v>44299</v>
      </c>
      <c r="C1866" s="50">
        <v>200</v>
      </c>
      <c r="D1866" t="s">
        <v>286</v>
      </c>
      <c r="E1866" s="22" t="s">
        <v>289</v>
      </c>
      <c r="F1866" t="s">
        <v>291</v>
      </c>
      <c r="G1866" s="9">
        <v>9.6226851851851855E-2</v>
      </c>
      <c r="H1866" t="s">
        <v>14</v>
      </c>
      <c r="I1866">
        <v>58.4</v>
      </c>
      <c r="J1866">
        <v>4449</v>
      </c>
      <c r="K1866">
        <v>7.46</v>
      </c>
      <c r="L1866">
        <v>1</v>
      </c>
      <c r="M1866" s="22" t="s">
        <v>171</v>
      </c>
    </row>
    <row r="1867" spans="1:13" x14ac:dyDescent="0.25">
      <c r="A1867">
        <v>2021</v>
      </c>
      <c r="B1867" s="8">
        <v>44299</v>
      </c>
      <c r="C1867" s="50">
        <v>200</v>
      </c>
      <c r="D1867" t="s">
        <v>286</v>
      </c>
      <c r="E1867" s="22" t="s">
        <v>289</v>
      </c>
      <c r="F1867" t="s">
        <v>291</v>
      </c>
      <c r="G1867" s="9">
        <v>9.7303240740740746E-2</v>
      </c>
      <c r="H1867" t="s">
        <v>14</v>
      </c>
      <c r="I1867">
        <v>87.9</v>
      </c>
      <c r="J1867">
        <v>4822</v>
      </c>
      <c r="K1867">
        <v>8.83</v>
      </c>
      <c r="L1867">
        <v>1</v>
      </c>
      <c r="M1867" s="22" t="s">
        <v>172</v>
      </c>
    </row>
    <row r="1868" spans="1:13" x14ac:dyDescent="0.25">
      <c r="A1868">
        <v>2021</v>
      </c>
      <c r="B1868" s="8">
        <v>44299</v>
      </c>
      <c r="C1868" s="50">
        <v>200</v>
      </c>
      <c r="D1868" t="s">
        <v>286</v>
      </c>
      <c r="E1868" s="22" t="s">
        <v>289</v>
      </c>
      <c r="F1868" t="s">
        <v>291</v>
      </c>
      <c r="G1868" s="9">
        <v>9.7395833333333334E-2</v>
      </c>
      <c r="H1868" t="s">
        <v>14</v>
      </c>
      <c r="I1868">
        <v>77.7</v>
      </c>
      <c r="J1868">
        <v>4853</v>
      </c>
      <c r="K1868">
        <v>11.89</v>
      </c>
      <c r="L1868">
        <v>1</v>
      </c>
      <c r="M1868" s="22" t="s">
        <v>173</v>
      </c>
    </row>
    <row r="1869" spans="1:13" x14ac:dyDescent="0.25">
      <c r="A1869">
        <v>2021</v>
      </c>
      <c r="B1869" s="8">
        <v>44299</v>
      </c>
      <c r="C1869" s="50">
        <v>300</v>
      </c>
      <c r="D1869" t="s">
        <v>286</v>
      </c>
      <c r="E1869" s="22" t="s">
        <v>289</v>
      </c>
      <c r="F1869" t="s">
        <v>291</v>
      </c>
      <c r="G1869" s="9">
        <v>0.13767361111111112</v>
      </c>
      <c r="H1869" t="s">
        <v>13</v>
      </c>
      <c r="I1869">
        <v>69</v>
      </c>
      <c r="J1869">
        <v>4357</v>
      </c>
      <c r="K1869">
        <v>7.56</v>
      </c>
      <c r="L1869">
        <v>1</v>
      </c>
    </row>
    <row r="1870" spans="1:13" x14ac:dyDescent="0.25">
      <c r="A1870">
        <v>2021</v>
      </c>
      <c r="B1870" s="8">
        <v>44299</v>
      </c>
      <c r="C1870" s="50">
        <v>400</v>
      </c>
      <c r="D1870" t="s">
        <v>286</v>
      </c>
      <c r="E1870" s="22" t="s">
        <v>289</v>
      </c>
      <c r="F1870" t="s">
        <v>291</v>
      </c>
      <c r="G1870" s="9">
        <v>0.16799768518518518</v>
      </c>
      <c r="H1870" t="s">
        <v>14</v>
      </c>
      <c r="I1870">
        <v>57.5</v>
      </c>
      <c r="J1870">
        <v>455</v>
      </c>
      <c r="K1870">
        <v>15.7</v>
      </c>
      <c r="L1870">
        <v>1</v>
      </c>
    </row>
    <row r="1871" spans="1:13" x14ac:dyDescent="0.25">
      <c r="A1871">
        <v>2021</v>
      </c>
      <c r="B1871" s="8">
        <v>44299</v>
      </c>
      <c r="C1871" s="50">
        <v>400</v>
      </c>
      <c r="D1871" t="s">
        <v>286</v>
      </c>
      <c r="E1871" s="22" t="s">
        <v>289</v>
      </c>
      <c r="F1871" t="s">
        <v>291</v>
      </c>
      <c r="G1871" s="9">
        <v>0.17887731481481481</v>
      </c>
      <c r="H1871" t="s">
        <v>13</v>
      </c>
      <c r="I1871">
        <v>82.2</v>
      </c>
      <c r="J1871">
        <v>4213</v>
      </c>
      <c r="K1871">
        <v>14.59</v>
      </c>
      <c r="L1871">
        <v>1</v>
      </c>
    </row>
    <row r="1872" spans="1:13" x14ac:dyDescent="0.25">
      <c r="A1872">
        <v>2021</v>
      </c>
      <c r="B1872" s="8">
        <v>44299</v>
      </c>
      <c r="C1872" s="50">
        <v>400</v>
      </c>
      <c r="D1872" t="s">
        <v>286</v>
      </c>
      <c r="E1872" s="22" t="s">
        <v>289</v>
      </c>
      <c r="F1872" t="s">
        <v>291</v>
      </c>
      <c r="G1872" s="9">
        <v>0.18009259259259258</v>
      </c>
      <c r="H1872" t="s">
        <v>13</v>
      </c>
      <c r="I1872">
        <v>72</v>
      </c>
      <c r="J1872">
        <v>4743</v>
      </c>
      <c r="K1872">
        <v>13.99</v>
      </c>
      <c r="L1872">
        <v>1</v>
      </c>
    </row>
    <row r="1873" spans="1:13" x14ac:dyDescent="0.25">
      <c r="A1873">
        <v>2021</v>
      </c>
      <c r="B1873" s="8">
        <v>44299</v>
      </c>
      <c r="C1873" s="50">
        <v>500</v>
      </c>
      <c r="D1873" t="s">
        <v>286</v>
      </c>
      <c r="E1873" s="22" t="s">
        <v>289</v>
      </c>
      <c r="F1873" t="s">
        <v>291</v>
      </c>
      <c r="G1873" s="9">
        <v>0.20981481481481482</v>
      </c>
      <c r="H1873" t="s">
        <v>13</v>
      </c>
      <c r="I1873">
        <v>69.5</v>
      </c>
      <c r="J1873">
        <v>507</v>
      </c>
      <c r="K1873">
        <v>9.43</v>
      </c>
      <c r="L1873">
        <v>1</v>
      </c>
    </row>
    <row r="1874" spans="1:13" x14ac:dyDescent="0.25">
      <c r="A1874">
        <v>2021</v>
      </c>
      <c r="B1874" s="8">
        <v>44299</v>
      </c>
      <c r="C1874" s="50">
        <v>500</v>
      </c>
      <c r="D1874" t="s">
        <v>286</v>
      </c>
      <c r="E1874" s="22" t="s">
        <v>289</v>
      </c>
      <c r="F1874" t="s">
        <v>291</v>
      </c>
      <c r="G1874" s="9">
        <v>0.22209490740740742</v>
      </c>
      <c r="H1874" t="s">
        <v>14</v>
      </c>
      <c r="I1874">
        <v>81.900000000000006</v>
      </c>
      <c r="J1874">
        <v>4563</v>
      </c>
      <c r="K1874">
        <v>14.49</v>
      </c>
      <c r="L1874">
        <v>1</v>
      </c>
    </row>
    <row r="1875" spans="1:13" x14ac:dyDescent="0.25">
      <c r="A1875">
        <v>2021</v>
      </c>
      <c r="B1875" s="8">
        <v>44299</v>
      </c>
      <c r="C1875" s="50">
        <v>600</v>
      </c>
      <c r="D1875" t="s">
        <v>286</v>
      </c>
      <c r="E1875" s="22" t="s">
        <v>289</v>
      </c>
      <c r="F1875" t="s">
        <v>291</v>
      </c>
      <c r="G1875" t="s">
        <v>247</v>
      </c>
      <c r="I1875"/>
      <c r="K1875"/>
    </row>
    <row r="1876" spans="1:13" x14ac:dyDescent="0.25">
      <c r="A1876">
        <v>2021</v>
      </c>
      <c r="B1876" s="8">
        <v>44299</v>
      </c>
      <c r="C1876" s="50">
        <v>700</v>
      </c>
      <c r="D1876" t="s">
        <v>286</v>
      </c>
      <c r="E1876" s="22" t="s">
        <v>289</v>
      </c>
      <c r="F1876" t="s">
        <v>291</v>
      </c>
      <c r="G1876" t="s">
        <v>247</v>
      </c>
      <c r="I1876"/>
      <c r="K1876"/>
    </row>
    <row r="1877" spans="1:13" x14ac:dyDescent="0.25">
      <c r="A1877">
        <v>2021</v>
      </c>
      <c r="B1877" s="8">
        <v>44299</v>
      </c>
      <c r="C1877" s="50">
        <v>800</v>
      </c>
      <c r="D1877" t="s">
        <v>286</v>
      </c>
      <c r="E1877" s="22" t="s">
        <v>289</v>
      </c>
      <c r="F1877" t="s">
        <v>291</v>
      </c>
      <c r="G1877" t="s">
        <v>247</v>
      </c>
      <c r="I1877"/>
      <c r="K1877"/>
    </row>
    <row r="1878" spans="1:13" x14ac:dyDescent="0.25">
      <c r="A1878">
        <v>2021</v>
      </c>
      <c r="B1878" s="8">
        <v>44299</v>
      </c>
      <c r="C1878" s="50">
        <v>900</v>
      </c>
      <c r="D1878" t="s">
        <v>286</v>
      </c>
      <c r="E1878" s="22" t="s">
        <v>289</v>
      </c>
      <c r="F1878" t="s">
        <v>291</v>
      </c>
      <c r="G1878" t="s">
        <v>247</v>
      </c>
      <c r="I1878"/>
      <c r="K1878"/>
    </row>
    <row r="1879" spans="1:13" x14ac:dyDescent="0.25">
      <c r="A1879">
        <v>2021</v>
      </c>
      <c r="B1879" s="8">
        <v>44299</v>
      </c>
      <c r="C1879" s="50">
        <v>1000</v>
      </c>
      <c r="D1879" t="s">
        <v>286</v>
      </c>
      <c r="E1879" s="22" t="s">
        <v>289</v>
      </c>
      <c r="F1879" t="s">
        <v>291</v>
      </c>
      <c r="G1879" t="s">
        <v>247</v>
      </c>
      <c r="I1879"/>
      <c r="K1879"/>
    </row>
    <row r="1880" spans="1:13" x14ac:dyDescent="0.25">
      <c r="A1880">
        <v>2021</v>
      </c>
      <c r="B1880" s="8">
        <v>44299</v>
      </c>
      <c r="C1880" s="50">
        <v>1100</v>
      </c>
      <c r="D1880" t="s">
        <v>286</v>
      </c>
      <c r="E1880" s="22" t="s">
        <v>289</v>
      </c>
      <c r="F1880" t="s">
        <v>291</v>
      </c>
      <c r="G1880" t="s">
        <v>247</v>
      </c>
      <c r="I1880"/>
      <c r="K1880"/>
    </row>
    <row r="1881" spans="1:13" x14ac:dyDescent="0.25">
      <c r="A1881">
        <v>2021</v>
      </c>
      <c r="B1881" s="8">
        <v>44299</v>
      </c>
      <c r="C1881" s="50">
        <v>1200</v>
      </c>
      <c r="D1881" t="s">
        <v>286</v>
      </c>
      <c r="E1881" s="22" t="s">
        <v>289</v>
      </c>
      <c r="F1881" t="s">
        <v>291</v>
      </c>
      <c r="G1881" t="s">
        <v>247</v>
      </c>
      <c r="I1881"/>
      <c r="K1881"/>
    </row>
    <row r="1882" spans="1:13" x14ac:dyDescent="0.25">
      <c r="A1882">
        <v>2021</v>
      </c>
      <c r="B1882" s="8">
        <v>44299</v>
      </c>
      <c r="C1882" s="50">
        <v>1300</v>
      </c>
      <c r="D1882" t="s">
        <v>286</v>
      </c>
      <c r="E1882" s="22" t="s">
        <v>289</v>
      </c>
      <c r="F1882" t="s">
        <v>291</v>
      </c>
      <c r="G1882" t="s">
        <v>247</v>
      </c>
      <c r="I1882"/>
      <c r="K1882"/>
    </row>
    <row r="1883" spans="1:13" x14ac:dyDescent="0.25">
      <c r="A1883">
        <v>2021</v>
      </c>
      <c r="B1883" s="8">
        <v>44299</v>
      </c>
      <c r="C1883" s="50">
        <v>1400</v>
      </c>
      <c r="D1883" t="s">
        <v>286</v>
      </c>
      <c r="E1883" s="22" t="s">
        <v>289</v>
      </c>
      <c r="F1883" t="s">
        <v>291</v>
      </c>
      <c r="G1883" t="s">
        <v>247</v>
      </c>
      <c r="I1883"/>
      <c r="K1883"/>
    </row>
    <row r="1884" spans="1:13" x14ac:dyDescent="0.25">
      <c r="A1884">
        <v>2021</v>
      </c>
      <c r="B1884" s="8">
        <v>44299</v>
      </c>
      <c r="C1884" s="50">
        <v>1500</v>
      </c>
      <c r="D1884" t="s">
        <v>286</v>
      </c>
      <c r="E1884" s="22" t="s">
        <v>289</v>
      </c>
      <c r="F1884" t="s">
        <v>291</v>
      </c>
      <c r="G1884" t="s">
        <v>247</v>
      </c>
      <c r="I1884"/>
      <c r="K1884"/>
      <c r="M1884" s="22" t="s">
        <v>174</v>
      </c>
    </row>
    <row r="1885" spans="1:13" x14ac:dyDescent="0.25">
      <c r="A1885">
        <v>2021</v>
      </c>
      <c r="B1885" s="8">
        <v>44299</v>
      </c>
      <c r="C1885" s="50">
        <v>1600</v>
      </c>
      <c r="D1885" t="s">
        <v>286</v>
      </c>
      <c r="E1885" s="22" t="s">
        <v>289</v>
      </c>
      <c r="F1885" t="s">
        <v>291</v>
      </c>
      <c r="G1885" t="s">
        <v>247</v>
      </c>
      <c r="I1885"/>
      <c r="K1885"/>
    </row>
    <row r="1886" spans="1:13" x14ac:dyDescent="0.25">
      <c r="A1886">
        <v>2021</v>
      </c>
      <c r="B1886" s="8">
        <v>44299</v>
      </c>
      <c r="C1886" s="50">
        <v>1700</v>
      </c>
      <c r="D1886" t="s">
        <v>286</v>
      </c>
      <c r="E1886" s="22" t="s">
        <v>289</v>
      </c>
      <c r="F1886" t="s">
        <v>291</v>
      </c>
      <c r="G1886" t="s">
        <v>247</v>
      </c>
      <c r="I1886"/>
      <c r="K1886"/>
    </row>
    <row r="1887" spans="1:13" x14ac:dyDescent="0.25">
      <c r="A1887">
        <v>2021</v>
      </c>
      <c r="B1887" s="8">
        <v>44299</v>
      </c>
      <c r="C1887" s="50">
        <v>1800</v>
      </c>
      <c r="D1887" t="s">
        <v>286</v>
      </c>
      <c r="E1887" s="22" t="s">
        <v>289</v>
      </c>
      <c r="F1887" t="s">
        <v>291</v>
      </c>
      <c r="G1887" t="s">
        <v>247</v>
      </c>
      <c r="I1887"/>
      <c r="K1887"/>
    </row>
    <row r="1888" spans="1:13" x14ac:dyDescent="0.25">
      <c r="A1888">
        <v>2021</v>
      </c>
      <c r="B1888" s="8">
        <v>44299</v>
      </c>
      <c r="C1888" s="50">
        <v>1900</v>
      </c>
      <c r="D1888" t="s">
        <v>286</v>
      </c>
      <c r="E1888" s="22" t="s">
        <v>289</v>
      </c>
      <c r="F1888" t="s">
        <v>291</v>
      </c>
      <c r="G1888" t="s">
        <v>247</v>
      </c>
      <c r="I1888"/>
      <c r="K1888"/>
    </row>
    <row r="1889" spans="1:13" x14ac:dyDescent="0.25">
      <c r="A1889">
        <v>2021</v>
      </c>
      <c r="B1889" s="8">
        <v>44299</v>
      </c>
      <c r="C1889" s="50">
        <v>2000</v>
      </c>
      <c r="D1889" t="s">
        <v>286</v>
      </c>
      <c r="E1889" s="22" t="s">
        <v>289</v>
      </c>
      <c r="F1889" t="s">
        <v>291</v>
      </c>
      <c r="G1889" t="s">
        <v>247</v>
      </c>
      <c r="I1889"/>
      <c r="K1889"/>
    </row>
    <row r="1890" spans="1:13" x14ac:dyDescent="0.25">
      <c r="A1890">
        <v>2021</v>
      </c>
      <c r="B1890" s="8">
        <v>44299</v>
      </c>
      <c r="C1890" s="50">
        <v>2100</v>
      </c>
      <c r="D1890" t="s">
        <v>286</v>
      </c>
      <c r="E1890" s="22" t="s">
        <v>289</v>
      </c>
      <c r="F1890" t="s">
        <v>291</v>
      </c>
      <c r="G1890" s="9">
        <v>0.87696759259259249</v>
      </c>
      <c r="H1890" t="s">
        <v>13</v>
      </c>
      <c r="I1890">
        <v>78.7</v>
      </c>
      <c r="J1890">
        <v>676</v>
      </c>
      <c r="K1890">
        <v>13.36</v>
      </c>
      <c r="L1890">
        <v>1</v>
      </c>
    </row>
    <row r="1891" spans="1:13" x14ac:dyDescent="0.25">
      <c r="A1891">
        <v>2021</v>
      </c>
      <c r="B1891" s="8">
        <v>44299</v>
      </c>
      <c r="C1891" s="50">
        <v>2100</v>
      </c>
      <c r="D1891" t="s">
        <v>286</v>
      </c>
      <c r="E1891" s="22" t="s">
        <v>289</v>
      </c>
      <c r="F1891" t="s">
        <v>291</v>
      </c>
      <c r="G1891" s="9">
        <v>0.88011574074074073</v>
      </c>
      <c r="H1891" t="s">
        <v>14</v>
      </c>
      <c r="I1891">
        <v>64.599999999999994</v>
      </c>
      <c r="J1891">
        <v>1764</v>
      </c>
      <c r="K1891">
        <v>4.3</v>
      </c>
      <c r="L1891">
        <v>2</v>
      </c>
      <c r="M1891" s="22" t="s">
        <v>151</v>
      </c>
    </row>
    <row r="1892" spans="1:13" x14ac:dyDescent="0.25">
      <c r="A1892">
        <v>2021</v>
      </c>
      <c r="B1892" s="8">
        <v>44299</v>
      </c>
      <c r="C1892" s="50">
        <v>2100</v>
      </c>
      <c r="D1892" t="s">
        <v>286</v>
      </c>
      <c r="E1892" s="22" t="s">
        <v>289</v>
      </c>
      <c r="F1892" t="s">
        <v>291</v>
      </c>
      <c r="G1892" s="9">
        <v>0.88149305555555557</v>
      </c>
      <c r="H1892" t="s">
        <v>14</v>
      </c>
      <c r="I1892">
        <v>70.2</v>
      </c>
      <c r="J1892">
        <v>2238</v>
      </c>
      <c r="K1892">
        <v>11.47</v>
      </c>
      <c r="L1892">
        <v>1</v>
      </c>
    </row>
    <row r="1893" spans="1:13" x14ac:dyDescent="0.25">
      <c r="A1893">
        <v>2021</v>
      </c>
      <c r="B1893" s="8">
        <v>44299</v>
      </c>
      <c r="C1893" s="50">
        <v>2100</v>
      </c>
      <c r="D1893" t="s">
        <v>286</v>
      </c>
      <c r="E1893" s="22" t="s">
        <v>289</v>
      </c>
      <c r="F1893" t="s">
        <v>291</v>
      </c>
      <c r="G1893" s="9">
        <v>0.88380787037037034</v>
      </c>
      <c r="H1893" t="s">
        <v>13</v>
      </c>
      <c r="I1893">
        <v>85.8</v>
      </c>
      <c r="J1893">
        <v>3040</v>
      </c>
      <c r="K1893">
        <v>10.51</v>
      </c>
      <c r="L1893">
        <v>1</v>
      </c>
    </row>
    <row r="1894" spans="1:13" x14ac:dyDescent="0.25">
      <c r="A1894">
        <v>2021</v>
      </c>
      <c r="B1894" s="8">
        <v>44299</v>
      </c>
      <c r="C1894" s="50">
        <v>2100</v>
      </c>
      <c r="D1894" t="s">
        <v>286</v>
      </c>
      <c r="E1894" s="22" t="s">
        <v>289</v>
      </c>
      <c r="F1894" t="s">
        <v>291</v>
      </c>
      <c r="G1894" s="9">
        <v>0.88997685185185194</v>
      </c>
      <c r="H1894" t="s">
        <v>13</v>
      </c>
      <c r="I1894">
        <v>68</v>
      </c>
      <c r="J1894">
        <v>5073</v>
      </c>
      <c r="K1894">
        <v>8.25</v>
      </c>
      <c r="L1894">
        <v>1</v>
      </c>
    </row>
    <row r="1895" spans="1:13" x14ac:dyDescent="0.25">
      <c r="A1895">
        <v>2021</v>
      </c>
      <c r="B1895" s="8">
        <v>44299</v>
      </c>
      <c r="C1895" s="50">
        <v>2100</v>
      </c>
      <c r="D1895" t="s">
        <v>286</v>
      </c>
      <c r="E1895" s="22" t="s">
        <v>289</v>
      </c>
      <c r="F1895" t="s">
        <v>291</v>
      </c>
      <c r="G1895" s="9">
        <v>0.89553240740740747</v>
      </c>
      <c r="H1895" t="s">
        <v>14</v>
      </c>
      <c r="I1895">
        <v>74.900000000000006</v>
      </c>
      <c r="J1895">
        <v>6860</v>
      </c>
      <c r="K1895">
        <v>13.74</v>
      </c>
      <c r="L1895">
        <v>1</v>
      </c>
    </row>
    <row r="1896" spans="1:13" x14ac:dyDescent="0.25">
      <c r="A1896">
        <v>2021</v>
      </c>
      <c r="B1896" s="8">
        <v>44299</v>
      </c>
      <c r="C1896" s="50">
        <v>2200</v>
      </c>
      <c r="D1896" t="s">
        <v>286</v>
      </c>
      <c r="E1896" s="22" t="s">
        <v>289</v>
      </c>
      <c r="F1896" t="s">
        <v>291</v>
      </c>
      <c r="G1896" s="9">
        <v>0.92905092592592586</v>
      </c>
      <c r="H1896" t="s">
        <v>14</v>
      </c>
      <c r="I1896">
        <v>47.7</v>
      </c>
      <c r="J1896">
        <v>4276</v>
      </c>
      <c r="K1896">
        <v>12.72</v>
      </c>
      <c r="L1896">
        <v>1</v>
      </c>
    </row>
    <row r="1897" spans="1:13" x14ac:dyDescent="0.25">
      <c r="A1897">
        <v>2021</v>
      </c>
      <c r="B1897" s="8">
        <v>44299</v>
      </c>
      <c r="C1897" s="50">
        <v>2300</v>
      </c>
      <c r="D1897" t="s">
        <v>286</v>
      </c>
      <c r="E1897" s="22" t="s">
        <v>289</v>
      </c>
      <c r="F1897" t="s">
        <v>291</v>
      </c>
      <c r="G1897" s="9">
        <v>0.97064814814814815</v>
      </c>
      <c r="H1897" t="s">
        <v>13</v>
      </c>
      <c r="I1897">
        <v>63.4</v>
      </c>
      <c r="J1897">
        <v>4244</v>
      </c>
      <c r="K1897">
        <v>5.95</v>
      </c>
      <c r="L1897">
        <v>1</v>
      </c>
      <c r="M1897" s="22" t="s">
        <v>175</v>
      </c>
    </row>
    <row r="1898" spans="1:13" x14ac:dyDescent="0.25">
      <c r="A1898">
        <v>2021</v>
      </c>
      <c r="B1898" s="8">
        <v>44300</v>
      </c>
      <c r="C1898" s="50">
        <v>0</v>
      </c>
      <c r="D1898" t="s">
        <v>286</v>
      </c>
      <c r="E1898" s="22" t="s">
        <v>289</v>
      </c>
      <c r="F1898" t="s">
        <v>291</v>
      </c>
      <c r="G1898" s="9">
        <v>1.3472222222222221E-2</v>
      </c>
      <c r="H1898" t="s">
        <v>13</v>
      </c>
      <c r="I1898">
        <v>57.8</v>
      </c>
      <c r="J1898">
        <v>4625</v>
      </c>
      <c r="K1898">
        <v>18.149999999999999</v>
      </c>
      <c r="L1898">
        <v>1</v>
      </c>
      <c r="M1898" s="22" t="s">
        <v>176</v>
      </c>
    </row>
    <row r="1899" spans="1:13" x14ac:dyDescent="0.25">
      <c r="A1899">
        <v>2021</v>
      </c>
      <c r="B1899" s="8">
        <v>44300</v>
      </c>
      <c r="C1899" s="50">
        <v>100</v>
      </c>
      <c r="D1899" t="s">
        <v>286</v>
      </c>
      <c r="E1899" s="22" t="s">
        <v>289</v>
      </c>
      <c r="F1899" t="s">
        <v>291</v>
      </c>
      <c r="G1899" s="9">
        <v>4.4791666666666667E-2</v>
      </c>
      <c r="H1899" t="s">
        <v>13</v>
      </c>
      <c r="I1899">
        <v>73.7</v>
      </c>
      <c r="J1899">
        <v>1073</v>
      </c>
      <c r="K1899">
        <v>11.02</v>
      </c>
      <c r="L1899">
        <v>1</v>
      </c>
    </row>
    <row r="1900" spans="1:13" x14ac:dyDescent="0.25">
      <c r="A1900">
        <v>2021</v>
      </c>
      <c r="B1900" s="8">
        <v>44300</v>
      </c>
      <c r="C1900" s="50">
        <v>100</v>
      </c>
      <c r="D1900" t="s">
        <v>286</v>
      </c>
      <c r="E1900" s="22" t="s">
        <v>289</v>
      </c>
      <c r="F1900" t="s">
        <v>291</v>
      </c>
      <c r="G1900" s="9">
        <v>5.8877314814814813E-2</v>
      </c>
      <c r="H1900" t="s">
        <v>13</v>
      </c>
      <c r="I1900">
        <v>86</v>
      </c>
      <c r="J1900">
        <v>5939</v>
      </c>
      <c r="K1900">
        <v>15.63</v>
      </c>
      <c r="L1900">
        <v>1</v>
      </c>
    </row>
    <row r="1901" spans="1:13" x14ac:dyDescent="0.25">
      <c r="A1901">
        <v>2021</v>
      </c>
      <c r="B1901" s="8">
        <v>44300</v>
      </c>
      <c r="C1901" s="50">
        <v>100</v>
      </c>
      <c r="D1901" t="s">
        <v>286</v>
      </c>
      <c r="E1901" s="22" t="s">
        <v>289</v>
      </c>
      <c r="F1901" t="s">
        <v>291</v>
      </c>
      <c r="G1901" s="9">
        <v>5.949074074074074E-2</v>
      </c>
      <c r="H1901" t="s">
        <v>14</v>
      </c>
      <c r="I1901">
        <v>72.400000000000006</v>
      </c>
      <c r="J1901">
        <v>6176</v>
      </c>
      <c r="K1901">
        <v>4.8499999999999996</v>
      </c>
      <c r="L1901">
        <v>1</v>
      </c>
    </row>
    <row r="1902" spans="1:13" x14ac:dyDescent="0.25">
      <c r="A1902">
        <v>2021</v>
      </c>
      <c r="B1902" s="8">
        <v>44300</v>
      </c>
      <c r="C1902" s="50">
        <v>100</v>
      </c>
      <c r="D1902" t="s">
        <v>286</v>
      </c>
      <c r="E1902" s="22" t="s">
        <v>289</v>
      </c>
      <c r="F1902" t="s">
        <v>291</v>
      </c>
      <c r="G1902" s="9">
        <v>6.1377314814814815E-2</v>
      </c>
      <c r="H1902" t="s">
        <v>13</v>
      </c>
      <c r="I1902">
        <v>84.3</v>
      </c>
      <c r="J1902">
        <v>6805</v>
      </c>
      <c r="K1902">
        <v>15.24</v>
      </c>
      <c r="L1902">
        <v>1</v>
      </c>
    </row>
    <row r="1903" spans="1:13" x14ac:dyDescent="0.25">
      <c r="A1903">
        <v>2021</v>
      </c>
      <c r="B1903" s="8">
        <v>44300</v>
      </c>
      <c r="C1903" s="50">
        <v>200</v>
      </c>
      <c r="D1903" t="s">
        <v>286</v>
      </c>
      <c r="E1903" s="22" t="s">
        <v>289</v>
      </c>
      <c r="F1903" t="s">
        <v>291</v>
      </c>
      <c r="G1903" s="11">
        <v>0.10197916666666666</v>
      </c>
      <c r="H1903" t="s">
        <v>14</v>
      </c>
      <c r="I1903" s="13">
        <v>85</v>
      </c>
      <c r="J1903">
        <v>6208</v>
      </c>
      <c r="K1903" s="10">
        <v>15.3</v>
      </c>
      <c r="L1903">
        <v>1</v>
      </c>
      <c r="M1903" s="22" t="s">
        <v>177</v>
      </c>
    </row>
    <row r="1904" spans="1:13" x14ac:dyDescent="0.25">
      <c r="A1904">
        <v>2021</v>
      </c>
      <c r="B1904" s="8">
        <v>44300</v>
      </c>
      <c r="C1904" s="50">
        <v>300</v>
      </c>
      <c r="D1904" t="s">
        <v>286</v>
      </c>
      <c r="E1904" s="22" t="s">
        <v>289</v>
      </c>
      <c r="F1904" t="s">
        <v>291</v>
      </c>
      <c r="G1904" s="11">
        <v>0.13469907407407408</v>
      </c>
      <c r="H1904" t="s">
        <v>13</v>
      </c>
      <c r="I1904" s="13">
        <v>76.400000000000006</v>
      </c>
      <c r="J1904">
        <v>3343</v>
      </c>
      <c r="K1904" s="10">
        <v>15.05</v>
      </c>
      <c r="L1904">
        <v>1</v>
      </c>
      <c r="M1904" s="22" t="s">
        <v>178</v>
      </c>
    </row>
    <row r="1905" spans="1:13" x14ac:dyDescent="0.25">
      <c r="A1905">
        <v>2021</v>
      </c>
      <c r="B1905" s="8">
        <v>44300</v>
      </c>
      <c r="C1905" s="50">
        <v>300</v>
      </c>
      <c r="D1905" t="s">
        <v>286</v>
      </c>
      <c r="E1905" s="22" t="s">
        <v>289</v>
      </c>
      <c r="F1905" t="s">
        <v>291</v>
      </c>
      <c r="G1905" s="9">
        <v>0.14300925925925925</v>
      </c>
      <c r="H1905" t="s">
        <v>13</v>
      </c>
      <c r="I1905">
        <v>48.3</v>
      </c>
      <c r="J1905">
        <v>6215</v>
      </c>
      <c r="K1905">
        <v>4.29</v>
      </c>
      <c r="L1905">
        <v>1</v>
      </c>
    </row>
    <row r="1906" spans="1:13" x14ac:dyDescent="0.25">
      <c r="A1906">
        <v>2021</v>
      </c>
      <c r="B1906" s="8">
        <v>44300</v>
      </c>
      <c r="C1906" s="50">
        <v>400</v>
      </c>
      <c r="D1906" t="s">
        <v>286</v>
      </c>
      <c r="E1906" s="22" t="s">
        <v>289</v>
      </c>
      <c r="F1906" t="s">
        <v>291</v>
      </c>
      <c r="G1906" s="9">
        <v>0.16799768518518518</v>
      </c>
      <c r="H1906" t="s">
        <v>14</v>
      </c>
      <c r="I1906">
        <v>72.900000000000006</v>
      </c>
      <c r="J1906">
        <v>456</v>
      </c>
      <c r="K1906">
        <v>12.79</v>
      </c>
      <c r="L1906">
        <v>1</v>
      </c>
    </row>
    <row r="1907" spans="1:13" x14ac:dyDescent="0.25">
      <c r="A1907">
        <v>2021</v>
      </c>
      <c r="B1907" s="8">
        <v>44300</v>
      </c>
      <c r="C1907" s="50">
        <v>400</v>
      </c>
      <c r="D1907" t="s">
        <v>286</v>
      </c>
      <c r="E1907" s="22" t="s">
        <v>289</v>
      </c>
      <c r="F1907" t="s">
        <v>291</v>
      </c>
      <c r="G1907" s="9">
        <v>0.18092592592592593</v>
      </c>
      <c r="H1907" t="s">
        <v>13</v>
      </c>
      <c r="I1907">
        <v>67.5</v>
      </c>
      <c r="J1907">
        <v>4922</v>
      </c>
      <c r="K1907">
        <v>2.4700000000000002</v>
      </c>
      <c r="L1907">
        <v>1</v>
      </c>
    </row>
    <row r="1908" spans="1:13" x14ac:dyDescent="0.25">
      <c r="A1908">
        <v>2021</v>
      </c>
      <c r="B1908" s="8">
        <v>44300</v>
      </c>
      <c r="C1908" s="50">
        <v>400</v>
      </c>
      <c r="D1908" t="s">
        <v>286</v>
      </c>
      <c r="E1908" s="22" t="s">
        <v>289</v>
      </c>
      <c r="F1908" t="s">
        <v>291</v>
      </c>
      <c r="G1908" s="9">
        <v>0.18175925925925926</v>
      </c>
      <c r="H1908" t="s">
        <v>13</v>
      </c>
      <c r="I1908">
        <v>79.5</v>
      </c>
      <c r="J1908">
        <v>5210</v>
      </c>
      <c r="K1908">
        <v>14.5</v>
      </c>
      <c r="L1908">
        <v>1</v>
      </c>
      <c r="M1908" s="22" t="s">
        <v>179</v>
      </c>
    </row>
    <row r="1909" spans="1:13" x14ac:dyDescent="0.25">
      <c r="A1909">
        <v>2021</v>
      </c>
      <c r="B1909" s="8">
        <v>44300</v>
      </c>
      <c r="C1909" s="50">
        <v>500</v>
      </c>
      <c r="D1909" t="s">
        <v>286</v>
      </c>
      <c r="E1909" s="22" t="s">
        <v>289</v>
      </c>
      <c r="F1909" t="s">
        <v>291</v>
      </c>
      <c r="G1909" s="9">
        <v>0.21718750000000001</v>
      </c>
      <c r="H1909" t="s">
        <v>14</v>
      </c>
      <c r="I1909">
        <v>45.3</v>
      </c>
      <c r="J1909">
        <v>2844</v>
      </c>
      <c r="K1909">
        <v>10.81</v>
      </c>
      <c r="L1909">
        <v>1</v>
      </c>
      <c r="M1909" s="22" t="s">
        <v>113</v>
      </c>
    </row>
    <row r="1910" spans="1:13" x14ac:dyDescent="0.25">
      <c r="A1910">
        <v>2021</v>
      </c>
      <c r="B1910" s="8">
        <v>44300</v>
      </c>
      <c r="C1910" s="50">
        <v>500</v>
      </c>
      <c r="D1910" t="s">
        <v>286</v>
      </c>
      <c r="E1910" s="22" t="s">
        <v>289</v>
      </c>
      <c r="F1910" t="s">
        <v>291</v>
      </c>
      <c r="G1910" s="9">
        <v>0.21722222222222221</v>
      </c>
      <c r="H1910" t="s">
        <v>14</v>
      </c>
      <c r="I1910">
        <v>48.8</v>
      </c>
      <c r="J1910">
        <v>2856</v>
      </c>
      <c r="K1910">
        <v>9.42</v>
      </c>
      <c r="L1910">
        <v>1</v>
      </c>
      <c r="M1910" s="22" t="s">
        <v>114</v>
      </c>
    </row>
    <row r="1911" spans="1:13" x14ac:dyDescent="0.25">
      <c r="A1911">
        <v>2021</v>
      </c>
      <c r="B1911" s="8">
        <v>44300</v>
      </c>
      <c r="C1911" s="50">
        <v>500</v>
      </c>
      <c r="D1911" t="s">
        <v>286</v>
      </c>
      <c r="E1911" s="22" t="s">
        <v>289</v>
      </c>
      <c r="F1911" t="s">
        <v>291</v>
      </c>
      <c r="G1911" s="9">
        <v>0.22627314814814814</v>
      </c>
      <c r="H1911" t="s">
        <v>13</v>
      </c>
      <c r="I1911">
        <v>72.900000000000006</v>
      </c>
      <c r="J1911">
        <v>5955</v>
      </c>
      <c r="K1911">
        <v>7.6</v>
      </c>
      <c r="L1911">
        <v>1</v>
      </c>
    </row>
    <row r="1912" spans="1:13" x14ac:dyDescent="0.25">
      <c r="A1912">
        <v>2021</v>
      </c>
      <c r="B1912" s="8">
        <v>44300</v>
      </c>
      <c r="C1912" s="50">
        <v>500</v>
      </c>
      <c r="D1912" t="s">
        <v>286</v>
      </c>
      <c r="E1912" s="22" t="s">
        <v>289</v>
      </c>
      <c r="F1912" t="s">
        <v>291</v>
      </c>
      <c r="G1912" s="9">
        <v>0.22651620370370371</v>
      </c>
      <c r="H1912" t="s">
        <v>13</v>
      </c>
      <c r="I1912">
        <v>80.8</v>
      </c>
      <c r="J1912">
        <v>6039</v>
      </c>
      <c r="K1912">
        <v>12.99</v>
      </c>
      <c r="L1912">
        <v>1</v>
      </c>
    </row>
    <row r="1913" spans="1:13" x14ac:dyDescent="0.25">
      <c r="A1913">
        <v>2021</v>
      </c>
      <c r="B1913" s="8">
        <v>44300</v>
      </c>
      <c r="C1913" s="50">
        <v>600</v>
      </c>
      <c r="D1913" t="s">
        <v>286</v>
      </c>
      <c r="E1913" s="22" t="s">
        <v>289</v>
      </c>
      <c r="F1913" t="s">
        <v>291</v>
      </c>
      <c r="G1913" t="s">
        <v>247</v>
      </c>
      <c r="I1913"/>
      <c r="K1913"/>
    </row>
    <row r="1914" spans="1:13" x14ac:dyDescent="0.25">
      <c r="A1914">
        <v>2021</v>
      </c>
      <c r="B1914" s="8">
        <v>44300</v>
      </c>
      <c r="C1914" s="50">
        <v>700</v>
      </c>
      <c r="D1914" t="s">
        <v>286</v>
      </c>
      <c r="E1914" s="22" t="s">
        <v>289</v>
      </c>
      <c r="F1914" t="s">
        <v>291</v>
      </c>
      <c r="G1914" t="s">
        <v>247</v>
      </c>
      <c r="I1914"/>
      <c r="K1914"/>
    </row>
    <row r="1915" spans="1:13" x14ac:dyDescent="0.25">
      <c r="A1915">
        <v>2021</v>
      </c>
      <c r="B1915" s="8">
        <v>44300</v>
      </c>
      <c r="C1915" s="50">
        <v>800</v>
      </c>
      <c r="D1915" t="s">
        <v>286</v>
      </c>
      <c r="E1915" s="22" t="s">
        <v>289</v>
      </c>
      <c r="F1915" t="s">
        <v>291</v>
      </c>
      <c r="G1915" s="9">
        <v>0.3454861111111111</v>
      </c>
      <c r="H1915" t="s">
        <v>14</v>
      </c>
      <c r="I1915">
        <v>50.8</v>
      </c>
      <c r="J1915">
        <v>2926</v>
      </c>
      <c r="K1915">
        <v>8.27</v>
      </c>
      <c r="L1915">
        <v>1</v>
      </c>
      <c r="M1915" s="22" t="s">
        <v>180</v>
      </c>
    </row>
    <row r="1916" spans="1:13" x14ac:dyDescent="0.25">
      <c r="A1916">
        <v>2021</v>
      </c>
      <c r="B1916" s="8">
        <v>44300</v>
      </c>
      <c r="C1916" s="50">
        <v>900</v>
      </c>
      <c r="D1916" t="s">
        <v>286</v>
      </c>
      <c r="E1916" s="22" t="s">
        <v>289</v>
      </c>
      <c r="F1916" t="s">
        <v>291</v>
      </c>
      <c r="G1916" t="s">
        <v>247</v>
      </c>
      <c r="I1916"/>
      <c r="K1916"/>
    </row>
    <row r="1917" spans="1:13" x14ac:dyDescent="0.25">
      <c r="A1917">
        <v>2021</v>
      </c>
      <c r="B1917" s="8">
        <v>44300</v>
      </c>
      <c r="C1917" s="50">
        <v>1000</v>
      </c>
      <c r="D1917" t="s">
        <v>286</v>
      </c>
      <c r="E1917" s="22" t="s">
        <v>289</v>
      </c>
      <c r="F1917" t="s">
        <v>291</v>
      </c>
      <c r="G1917" t="s">
        <v>247</v>
      </c>
      <c r="I1917"/>
      <c r="K1917"/>
    </row>
    <row r="1918" spans="1:13" x14ac:dyDescent="0.25">
      <c r="A1918">
        <v>2021</v>
      </c>
      <c r="B1918" s="8">
        <v>44300</v>
      </c>
      <c r="C1918" s="50">
        <v>1100</v>
      </c>
      <c r="D1918" t="s">
        <v>79</v>
      </c>
      <c r="E1918" s="22" t="s">
        <v>289</v>
      </c>
      <c r="F1918" t="s">
        <v>291</v>
      </c>
      <c r="G1918" t="s">
        <v>247</v>
      </c>
      <c r="I1918"/>
      <c r="K1918"/>
      <c r="M1918" s="60" t="s">
        <v>181</v>
      </c>
    </row>
    <row r="1919" spans="1:13" x14ac:dyDescent="0.25">
      <c r="A1919">
        <v>2021</v>
      </c>
      <c r="B1919" s="8">
        <v>44300</v>
      </c>
      <c r="C1919" s="50">
        <v>1200</v>
      </c>
      <c r="D1919" t="s">
        <v>286</v>
      </c>
      <c r="E1919" s="22" t="s">
        <v>289</v>
      </c>
      <c r="F1919" t="s">
        <v>291</v>
      </c>
      <c r="G1919" t="s">
        <v>247</v>
      </c>
      <c r="I1919"/>
      <c r="K1919"/>
    </row>
    <row r="1920" spans="1:13" x14ac:dyDescent="0.25">
      <c r="A1920">
        <v>2021</v>
      </c>
      <c r="B1920" s="8">
        <v>44300</v>
      </c>
      <c r="C1920" s="50">
        <v>1300</v>
      </c>
      <c r="D1920" t="s">
        <v>286</v>
      </c>
      <c r="E1920" s="22" t="s">
        <v>289</v>
      </c>
      <c r="F1920" t="s">
        <v>291</v>
      </c>
      <c r="G1920" t="s">
        <v>247</v>
      </c>
      <c r="I1920"/>
      <c r="K1920"/>
    </row>
    <row r="1921" spans="1:13" x14ac:dyDescent="0.25">
      <c r="A1921">
        <v>2021</v>
      </c>
      <c r="B1921" s="8">
        <v>44300</v>
      </c>
      <c r="C1921" s="50">
        <v>1400</v>
      </c>
      <c r="D1921" t="s">
        <v>286</v>
      </c>
      <c r="E1921" s="22" t="s">
        <v>289</v>
      </c>
      <c r="F1921" t="s">
        <v>291</v>
      </c>
      <c r="G1921" s="9">
        <v>0.60120370370370368</v>
      </c>
      <c r="H1921" t="s">
        <v>14</v>
      </c>
      <c r="I1921">
        <v>67.7</v>
      </c>
      <c r="J1921">
        <v>6150</v>
      </c>
      <c r="K1921">
        <v>13.28</v>
      </c>
      <c r="L1921">
        <v>2</v>
      </c>
      <c r="M1921" s="22" t="s">
        <v>182</v>
      </c>
    </row>
    <row r="1922" spans="1:13" x14ac:dyDescent="0.25">
      <c r="A1922">
        <v>2021</v>
      </c>
      <c r="B1922" s="8">
        <v>44300</v>
      </c>
      <c r="C1922" s="50">
        <v>1500</v>
      </c>
      <c r="D1922" t="s">
        <v>286</v>
      </c>
      <c r="E1922" s="22" t="s">
        <v>289</v>
      </c>
      <c r="F1922" t="s">
        <v>291</v>
      </c>
      <c r="G1922" t="s">
        <v>247</v>
      </c>
      <c r="I1922"/>
      <c r="K1922"/>
    </row>
    <row r="1923" spans="1:13" x14ac:dyDescent="0.25">
      <c r="A1923">
        <v>2021</v>
      </c>
      <c r="B1923" s="8">
        <v>44300</v>
      </c>
      <c r="C1923" s="50">
        <v>1600</v>
      </c>
      <c r="D1923" t="s">
        <v>286</v>
      </c>
      <c r="E1923" s="22" t="s">
        <v>289</v>
      </c>
      <c r="F1923" t="s">
        <v>291</v>
      </c>
      <c r="G1923" s="9">
        <v>0.67914351851851851</v>
      </c>
      <c r="H1923" t="s">
        <v>13</v>
      </c>
      <c r="I1923">
        <v>75.400000000000006</v>
      </c>
      <c r="J1923">
        <v>4153</v>
      </c>
      <c r="K1923">
        <v>11.1</v>
      </c>
      <c r="L1923">
        <v>1</v>
      </c>
    </row>
    <row r="1924" spans="1:13" x14ac:dyDescent="0.25">
      <c r="A1924">
        <v>2021</v>
      </c>
      <c r="B1924" s="8">
        <v>44300</v>
      </c>
      <c r="C1924" s="50">
        <v>1700</v>
      </c>
      <c r="D1924" t="s">
        <v>286</v>
      </c>
      <c r="E1924" s="22" t="s">
        <v>289</v>
      </c>
      <c r="F1924" t="s">
        <v>291</v>
      </c>
      <c r="G1924" s="9">
        <v>0.72615740740740742</v>
      </c>
      <c r="H1924" t="s">
        <v>14</v>
      </c>
      <c r="I1924">
        <v>57.8</v>
      </c>
      <c r="J1924">
        <v>6173</v>
      </c>
      <c r="K1924">
        <v>17.43</v>
      </c>
      <c r="L1924">
        <v>1</v>
      </c>
    </row>
    <row r="1925" spans="1:13" x14ac:dyDescent="0.25">
      <c r="A1925">
        <v>2021</v>
      </c>
      <c r="B1925" s="8">
        <v>44300</v>
      </c>
      <c r="C1925" s="50">
        <v>1800</v>
      </c>
      <c r="D1925" t="s">
        <v>286</v>
      </c>
      <c r="E1925" s="22" t="s">
        <v>289</v>
      </c>
      <c r="F1925" t="s">
        <v>291</v>
      </c>
      <c r="G1925" t="s">
        <v>247</v>
      </c>
      <c r="I1925"/>
      <c r="K1925"/>
      <c r="M1925" s="22" t="s">
        <v>183</v>
      </c>
    </row>
    <row r="1926" spans="1:13" x14ac:dyDescent="0.25">
      <c r="A1926">
        <v>2021</v>
      </c>
      <c r="B1926" s="8">
        <v>44300</v>
      </c>
      <c r="C1926" s="50">
        <v>1900</v>
      </c>
      <c r="D1926" t="s">
        <v>286</v>
      </c>
      <c r="E1926" s="22" t="s">
        <v>289</v>
      </c>
      <c r="F1926" t="s">
        <v>291</v>
      </c>
      <c r="G1926" s="55" t="s">
        <v>247</v>
      </c>
      <c r="I1926"/>
      <c r="K1926"/>
      <c r="M1926" s="22" t="s">
        <v>293</v>
      </c>
    </row>
    <row r="1927" spans="1:13" x14ac:dyDescent="0.25">
      <c r="A1927">
        <v>2021</v>
      </c>
      <c r="B1927" s="8">
        <v>44300</v>
      </c>
      <c r="C1927" s="50">
        <v>2000</v>
      </c>
      <c r="D1927" t="s">
        <v>286</v>
      </c>
      <c r="E1927" s="22" t="s">
        <v>289</v>
      </c>
      <c r="F1927" t="s">
        <v>291</v>
      </c>
      <c r="G1927" s="9" t="s">
        <v>247</v>
      </c>
      <c r="I1927"/>
      <c r="K1927"/>
      <c r="M1927" s="22" t="s">
        <v>184</v>
      </c>
    </row>
    <row r="1928" spans="1:13" x14ac:dyDescent="0.25">
      <c r="A1928">
        <v>2021</v>
      </c>
      <c r="B1928" s="8">
        <v>44300</v>
      </c>
      <c r="C1928" s="50">
        <v>2100</v>
      </c>
      <c r="D1928" t="s">
        <v>286</v>
      </c>
      <c r="E1928" s="22" t="s">
        <v>289</v>
      </c>
      <c r="F1928" t="s">
        <v>291</v>
      </c>
      <c r="G1928" s="9">
        <v>0.87796296296296295</v>
      </c>
      <c r="H1928" t="s">
        <v>14</v>
      </c>
      <c r="I1928">
        <v>78.2</v>
      </c>
      <c r="J1928">
        <v>1018</v>
      </c>
      <c r="K1928">
        <v>10.59</v>
      </c>
      <c r="L1928">
        <v>1</v>
      </c>
    </row>
    <row r="1929" spans="1:13" x14ac:dyDescent="0.25">
      <c r="A1929">
        <v>2021</v>
      </c>
      <c r="B1929" s="8">
        <v>44300</v>
      </c>
      <c r="C1929" s="50">
        <v>2100</v>
      </c>
      <c r="D1929" t="s">
        <v>286</v>
      </c>
      <c r="E1929" s="22" t="s">
        <v>289</v>
      </c>
      <c r="F1929" t="s">
        <v>291</v>
      </c>
      <c r="G1929" s="9">
        <v>0.87995370370370374</v>
      </c>
      <c r="H1929" t="s">
        <v>13</v>
      </c>
      <c r="I1929">
        <v>83.9</v>
      </c>
      <c r="J1929">
        <v>1705</v>
      </c>
      <c r="K1929">
        <v>6.2</v>
      </c>
      <c r="L1929">
        <v>1</v>
      </c>
    </row>
    <row r="1930" spans="1:13" x14ac:dyDescent="0.25">
      <c r="A1930">
        <v>2021</v>
      </c>
      <c r="B1930" s="8">
        <v>44300</v>
      </c>
      <c r="C1930" s="50">
        <v>2100</v>
      </c>
      <c r="D1930" t="s">
        <v>286</v>
      </c>
      <c r="E1930" s="22" t="s">
        <v>289</v>
      </c>
      <c r="F1930" t="s">
        <v>291</v>
      </c>
      <c r="G1930" s="9">
        <v>0.88564814814814818</v>
      </c>
      <c r="H1930" t="s">
        <v>13</v>
      </c>
      <c r="I1930">
        <v>63.8</v>
      </c>
      <c r="J1930">
        <v>3672</v>
      </c>
      <c r="K1930">
        <v>8.42</v>
      </c>
      <c r="L1930">
        <v>1</v>
      </c>
    </row>
    <row r="1931" spans="1:13" x14ac:dyDescent="0.25">
      <c r="A1931">
        <v>2021</v>
      </c>
      <c r="B1931" s="8">
        <v>44300</v>
      </c>
      <c r="C1931" s="50">
        <v>2100</v>
      </c>
      <c r="D1931" t="s">
        <v>286</v>
      </c>
      <c r="E1931" s="22" t="s">
        <v>289</v>
      </c>
      <c r="F1931" t="s">
        <v>291</v>
      </c>
      <c r="G1931" s="55" t="s">
        <v>247</v>
      </c>
      <c r="I1931"/>
      <c r="K1931"/>
      <c r="M1931" s="42" t="s">
        <v>191</v>
      </c>
    </row>
    <row r="1932" spans="1:13" x14ac:dyDescent="0.25">
      <c r="A1932">
        <v>2021</v>
      </c>
      <c r="B1932" s="8">
        <v>44300</v>
      </c>
      <c r="C1932" s="50">
        <v>2100</v>
      </c>
      <c r="D1932" t="s">
        <v>286</v>
      </c>
      <c r="E1932" s="22" t="s">
        <v>289</v>
      </c>
      <c r="F1932" t="s">
        <v>291</v>
      </c>
      <c r="G1932" s="25">
        <v>0.80869212962962955</v>
      </c>
      <c r="H1932" t="s">
        <v>13</v>
      </c>
      <c r="I1932">
        <v>73.8</v>
      </c>
      <c r="J1932">
        <v>5877</v>
      </c>
      <c r="K1932">
        <v>10.34</v>
      </c>
      <c r="L1932">
        <v>1</v>
      </c>
    </row>
    <row r="1933" spans="1:13" x14ac:dyDescent="0.25">
      <c r="A1933">
        <v>2021</v>
      </c>
      <c r="B1933" s="8">
        <v>44300</v>
      </c>
      <c r="C1933" s="50">
        <v>2200</v>
      </c>
      <c r="D1933" t="s">
        <v>286</v>
      </c>
      <c r="E1933" s="22" t="s">
        <v>289</v>
      </c>
      <c r="F1933" t="s">
        <v>291</v>
      </c>
      <c r="G1933" s="9">
        <v>0.91672453703703705</v>
      </c>
      <c r="H1933" t="s">
        <v>14</v>
      </c>
      <c r="I1933">
        <v>73.400000000000006</v>
      </c>
      <c r="J1933">
        <v>16</v>
      </c>
      <c r="K1933">
        <v>9.27</v>
      </c>
      <c r="L1933">
        <v>1</v>
      </c>
    </row>
    <row r="1934" spans="1:13" x14ac:dyDescent="0.25">
      <c r="A1934">
        <v>2021</v>
      </c>
      <c r="B1934" s="8">
        <v>44300</v>
      </c>
      <c r="C1934" s="50">
        <v>2200</v>
      </c>
      <c r="D1934" t="s">
        <v>286</v>
      </c>
      <c r="E1934" s="22" t="s">
        <v>289</v>
      </c>
      <c r="F1934" t="s">
        <v>291</v>
      </c>
      <c r="G1934" s="9">
        <v>0.92696759259259265</v>
      </c>
      <c r="H1934" t="s">
        <v>13</v>
      </c>
      <c r="I1934">
        <v>66.2</v>
      </c>
      <c r="J1934">
        <v>3551</v>
      </c>
      <c r="K1934">
        <v>9.19</v>
      </c>
      <c r="L1934">
        <v>1</v>
      </c>
    </row>
    <row r="1935" spans="1:13" x14ac:dyDescent="0.25">
      <c r="A1935">
        <v>2021</v>
      </c>
      <c r="B1935" s="8">
        <v>44300</v>
      </c>
      <c r="C1935" s="50">
        <v>2200</v>
      </c>
      <c r="D1935" t="s">
        <v>286</v>
      </c>
      <c r="E1935" s="22" t="s">
        <v>289</v>
      </c>
      <c r="F1935" t="s">
        <v>291</v>
      </c>
      <c r="G1935" s="9">
        <v>0.93052083333333335</v>
      </c>
      <c r="H1935" t="s">
        <v>13</v>
      </c>
      <c r="I1935">
        <v>55.7</v>
      </c>
      <c r="J1935">
        <v>4664</v>
      </c>
      <c r="K1935">
        <v>15.59</v>
      </c>
      <c r="L1935">
        <v>1</v>
      </c>
    </row>
    <row r="1936" spans="1:13" x14ac:dyDescent="0.25">
      <c r="A1936">
        <v>2021</v>
      </c>
      <c r="B1936" s="8">
        <v>44300</v>
      </c>
      <c r="C1936" s="50">
        <v>2200</v>
      </c>
      <c r="D1936" t="s">
        <v>286</v>
      </c>
      <c r="E1936" s="22" t="s">
        <v>289</v>
      </c>
      <c r="F1936" t="s">
        <v>291</v>
      </c>
      <c r="G1936" s="9">
        <v>0.9309722222222222</v>
      </c>
      <c r="H1936" t="s">
        <v>13</v>
      </c>
      <c r="I1936">
        <v>78.3</v>
      </c>
      <c r="J1936">
        <v>4796</v>
      </c>
      <c r="K1936">
        <v>11.59</v>
      </c>
      <c r="L1936">
        <v>1</v>
      </c>
    </row>
    <row r="1937" spans="1:12" x14ac:dyDescent="0.25">
      <c r="A1937">
        <v>2021</v>
      </c>
      <c r="B1937" s="8">
        <v>44300</v>
      </c>
      <c r="C1937" s="50">
        <v>2200</v>
      </c>
      <c r="D1937" t="s">
        <v>286</v>
      </c>
      <c r="E1937" s="22" t="s">
        <v>289</v>
      </c>
      <c r="F1937" t="s">
        <v>291</v>
      </c>
      <c r="G1937" s="9">
        <v>0.93469907407407404</v>
      </c>
      <c r="H1937" t="s">
        <v>14</v>
      </c>
      <c r="I1937">
        <v>73.5</v>
      </c>
      <c r="J1937">
        <v>6039</v>
      </c>
      <c r="K1937">
        <v>15.18</v>
      </c>
      <c r="L1937">
        <v>1</v>
      </c>
    </row>
    <row r="1938" spans="1:12" x14ac:dyDescent="0.25">
      <c r="A1938">
        <v>2021</v>
      </c>
      <c r="B1938" s="8">
        <v>44300</v>
      </c>
      <c r="C1938" s="50">
        <v>2300</v>
      </c>
      <c r="D1938" t="s">
        <v>286</v>
      </c>
      <c r="E1938" s="22" t="s">
        <v>289</v>
      </c>
      <c r="F1938" t="s">
        <v>291</v>
      </c>
      <c r="G1938" s="9">
        <v>0.96065972222222218</v>
      </c>
      <c r="H1938" t="s">
        <v>14</v>
      </c>
      <c r="I1938">
        <v>78.900000000000006</v>
      </c>
      <c r="J1938">
        <v>798</v>
      </c>
      <c r="K1938">
        <v>7.95</v>
      </c>
      <c r="L1938">
        <v>1</v>
      </c>
    </row>
    <row r="1939" spans="1:12" x14ac:dyDescent="0.25">
      <c r="A1939">
        <v>2021</v>
      </c>
      <c r="B1939" s="8">
        <v>44300</v>
      </c>
      <c r="C1939" s="50">
        <v>2300</v>
      </c>
      <c r="D1939" t="s">
        <v>286</v>
      </c>
      <c r="E1939" s="22" t="s">
        <v>289</v>
      </c>
      <c r="F1939" t="s">
        <v>291</v>
      </c>
      <c r="G1939" s="9">
        <v>0.96091435185185192</v>
      </c>
      <c r="H1939" t="s">
        <v>14</v>
      </c>
      <c r="I1939">
        <v>64.8</v>
      </c>
      <c r="J1939">
        <v>885</v>
      </c>
      <c r="K1939">
        <v>12.73</v>
      </c>
      <c r="L1939">
        <v>1</v>
      </c>
    </row>
    <row r="1940" spans="1:12" x14ac:dyDescent="0.25">
      <c r="A1940">
        <v>2021</v>
      </c>
      <c r="B1940" s="8">
        <v>44300</v>
      </c>
      <c r="C1940" s="50">
        <v>2300</v>
      </c>
      <c r="D1940" t="s">
        <v>286</v>
      </c>
      <c r="E1940" s="22" t="s">
        <v>289</v>
      </c>
      <c r="F1940" t="s">
        <v>291</v>
      </c>
      <c r="G1940" s="9">
        <v>0.97349537037037026</v>
      </c>
      <c r="H1940" t="s">
        <v>13</v>
      </c>
      <c r="I1940">
        <v>67.7</v>
      </c>
      <c r="J1940">
        <v>5233</v>
      </c>
      <c r="K1940">
        <v>16.36</v>
      </c>
      <c r="L1940">
        <v>1</v>
      </c>
    </row>
    <row r="1941" spans="1:12" x14ac:dyDescent="0.25">
      <c r="A1941">
        <v>2021</v>
      </c>
      <c r="B1941" s="8">
        <v>44300</v>
      </c>
      <c r="C1941" s="50">
        <v>2300</v>
      </c>
      <c r="D1941" t="s">
        <v>286</v>
      </c>
      <c r="E1941" s="22" t="s">
        <v>289</v>
      </c>
      <c r="F1941" t="s">
        <v>291</v>
      </c>
      <c r="G1941" s="9">
        <v>0.97740740740740739</v>
      </c>
      <c r="H1941" t="s">
        <v>14</v>
      </c>
      <c r="I1941">
        <v>80.7</v>
      </c>
      <c r="J1941">
        <v>6585</v>
      </c>
      <c r="K1941">
        <v>13.74</v>
      </c>
      <c r="L1941">
        <v>1</v>
      </c>
    </row>
    <row r="1942" spans="1:12" x14ac:dyDescent="0.25">
      <c r="A1942">
        <v>2021</v>
      </c>
      <c r="B1942" s="8">
        <v>44301</v>
      </c>
      <c r="C1942" s="50">
        <v>0</v>
      </c>
      <c r="D1942" t="s">
        <v>286</v>
      </c>
      <c r="E1942" s="22" t="s">
        <v>289</v>
      </c>
      <c r="F1942" t="s">
        <v>291</v>
      </c>
      <c r="G1942" s="9">
        <v>1.0567129629629629E-2</v>
      </c>
      <c r="H1942" t="s">
        <v>13</v>
      </c>
      <c r="I1942">
        <v>80.900000000000006</v>
      </c>
      <c r="J1942">
        <v>3621</v>
      </c>
      <c r="K1942">
        <v>13.07</v>
      </c>
      <c r="L1942">
        <v>1</v>
      </c>
    </row>
    <row r="1943" spans="1:12" x14ac:dyDescent="0.25">
      <c r="A1943">
        <v>2021</v>
      </c>
      <c r="B1943" s="8">
        <v>44301</v>
      </c>
      <c r="C1943" s="50">
        <v>100</v>
      </c>
      <c r="D1943" t="s">
        <v>286</v>
      </c>
      <c r="E1943" s="22" t="s">
        <v>289</v>
      </c>
      <c r="F1943" t="s">
        <v>291</v>
      </c>
      <c r="G1943" s="11">
        <v>5.0810185185185187E-2</v>
      </c>
      <c r="H1943" t="s">
        <v>13</v>
      </c>
      <c r="I1943" s="13">
        <v>70.900000000000006</v>
      </c>
      <c r="J1943">
        <v>3120</v>
      </c>
      <c r="K1943" s="10">
        <v>6.75</v>
      </c>
      <c r="L1943">
        <v>1</v>
      </c>
    </row>
    <row r="1944" spans="1:12" x14ac:dyDescent="0.25">
      <c r="A1944">
        <v>2021</v>
      </c>
      <c r="B1944" s="8">
        <v>44301</v>
      </c>
      <c r="C1944" s="50">
        <v>200</v>
      </c>
      <c r="D1944" t="s">
        <v>286</v>
      </c>
      <c r="E1944" s="22" t="s">
        <v>289</v>
      </c>
      <c r="F1944" t="s">
        <v>291</v>
      </c>
      <c r="G1944" s="11">
        <v>9.3657407407407411E-2</v>
      </c>
      <c r="H1944" t="s">
        <v>13</v>
      </c>
      <c r="I1944" s="13">
        <v>74.599999999999994</v>
      </c>
      <c r="J1944">
        <v>3563</v>
      </c>
      <c r="K1944" s="10">
        <v>4.8499999999999996</v>
      </c>
      <c r="L1944">
        <v>1</v>
      </c>
    </row>
    <row r="1945" spans="1:12" x14ac:dyDescent="0.25">
      <c r="A1945">
        <v>2021</v>
      </c>
      <c r="B1945" s="8">
        <v>44301</v>
      </c>
      <c r="C1945" s="50">
        <v>300</v>
      </c>
      <c r="D1945" t="s">
        <v>286</v>
      </c>
      <c r="E1945" s="22" t="s">
        <v>289</v>
      </c>
      <c r="F1945" t="s">
        <v>291</v>
      </c>
      <c r="G1945" s="9">
        <v>0.12607638888888889</v>
      </c>
      <c r="H1945" t="s">
        <v>14</v>
      </c>
      <c r="I1945">
        <v>60.7</v>
      </c>
      <c r="J1945">
        <v>363</v>
      </c>
      <c r="K1945">
        <v>9.5399999999999991</v>
      </c>
      <c r="L1945">
        <v>1</v>
      </c>
    </row>
    <row r="1946" spans="1:12" x14ac:dyDescent="0.25">
      <c r="A1946">
        <v>2021</v>
      </c>
      <c r="B1946" s="8">
        <v>44301</v>
      </c>
      <c r="C1946" s="50">
        <v>300</v>
      </c>
      <c r="D1946" t="s">
        <v>286</v>
      </c>
      <c r="E1946" s="22" t="s">
        <v>289</v>
      </c>
      <c r="F1946" t="s">
        <v>291</v>
      </c>
      <c r="G1946" s="9">
        <v>0.14120370370370369</v>
      </c>
      <c r="H1946" t="s">
        <v>14</v>
      </c>
      <c r="I1946">
        <v>48.2</v>
      </c>
      <c r="J1946">
        <v>5325</v>
      </c>
      <c r="K1946">
        <v>13.63</v>
      </c>
      <c r="L1946">
        <v>1</v>
      </c>
    </row>
    <row r="1947" spans="1:12" x14ac:dyDescent="0.25">
      <c r="A1947">
        <v>2021</v>
      </c>
      <c r="B1947" s="8">
        <v>44301</v>
      </c>
      <c r="C1947" s="50">
        <v>300</v>
      </c>
      <c r="D1947" t="s">
        <v>286</v>
      </c>
      <c r="E1947" s="22" t="s">
        <v>289</v>
      </c>
      <c r="F1947" t="s">
        <v>291</v>
      </c>
      <c r="G1947" s="9">
        <v>0.14376157407407408</v>
      </c>
      <c r="H1947" t="s">
        <v>13</v>
      </c>
      <c r="I1947">
        <v>77.7</v>
      </c>
      <c r="J1947">
        <v>6202</v>
      </c>
      <c r="K1947">
        <v>1.54</v>
      </c>
      <c r="L1947">
        <v>1</v>
      </c>
    </row>
    <row r="1948" spans="1:12" x14ac:dyDescent="0.25">
      <c r="A1948">
        <v>2021</v>
      </c>
      <c r="B1948" s="8">
        <v>44301</v>
      </c>
      <c r="C1948" s="50">
        <v>400</v>
      </c>
      <c r="D1948" t="s">
        <v>286</v>
      </c>
      <c r="E1948" s="22" t="s">
        <v>289</v>
      </c>
      <c r="F1948" t="s">
        <v>291</v>
      </c>
      <c r="G1948"/>
      <c r="I1948"/>
      <c r="K1948"/>
    </row>
    <row r="1949" spans="1:12" x14ac:dyDescent="0.25">
      <c r="A1949">
        <v>2021</v>
      </c>
      <c r="B1949" s="8">
        <v>44301</v>
      </c>
      <c r="C1949" s="50">
        <v>500</v>
      </c>
      <c r="D1949" t="s">
        <v>286</v>
      </c>
      <c r="E1949" s="22" t="s">
        <v>289</v>
      </c>
      <c r="F1949" t="s">
        <v>291</v>
      </c>
      <c r="G1949" s="9">
        <v>0.2147337962962963</v>
      </c>
      <c r="H1949" t="s">
        <v>13</v>
      </c>
      <c r="I1949">
        <v>45.7</v>
      </c>
      <c r="J1949">
        <v>2204</v>
      </c>
      <c r="K1949">
        <v>9.75</v>
      </c>
      <c r="L1949">
        <v>1</v>
      </c>
    </row>
    <row r="1950" spans="1:12" x14ac:dyDescent="0.25">
      <c r="A1950">
        <v>2021</v>
      </c>
      <c r="B1950" s="8">
        <v>44301</v>
      </c>
      <c r="C1950" s="50">
        <v>500</v>
      </c>
      <c r="D1950" t="s">
        <v>286</v>
      </c>
      <c r="E1950" s="22" t="s">
        <v>289</v>
      </c>
      <c r="F1950" t="s">
        <v>291</v>
      </c>
      <c r="G1950" s="11">
        <v>0.21497685185185186</v>
      </c>
      <c r="H1950" t="s">
        <v>13</v>
      </c>
      <c r="I1950" s="13">
        <v>53.6</v>
      </c>
      <c r="J1950">
        <v>2288</v>
      </c>
      <c r="K1950" s="10">
        <v>5.91</v>
      </c>
      <c r="L1950">
        <v>1</v>
      </c>
    </row>
    <row r="1951" spans="1:12" x14ac:dyDescent="0.25">
      <c r="A1951">
        <v>2021</v>
      </c>
      <c r="B1951" s="8">
        <v>44301</v>
      </c>
      <c r="C1951" s="50">
        <v>500</v>
      </c>
      <c r="D1951" t="s">
        <v>286</v>
      </c>
      <c r="E1951" s="22" t="s">
        <v>289</v>
      </c>
      <c r="F1951" t="s">
        <v>291</v>
      </c>
      <c r="G1951" s="9">
        <v>0.21498842592592593</v>
      </c>
      <c r="H1951" t="s">
        <v>13</v>
      </c>
      <c r="I1951">
        <v>58.2</v>
      </c>
      <c r="J1951">
        <v>2292</v>
      </c>
      <c r="K1951">
        <v>6.15</v>
      </c>
      <c r="L1951">
        <v>1</v>
      </c>
    </row>
    <row r="1952" spans="1:12" x14ac:dyDescent="0.25">
      <c r="A1952">
        <v>2021</v>
      </c>
      <c r="B1952" s="8">
        <v>44301</v>
      </c>
      <c r="C1952" s="50">
        <v>600</v>
      </c>
      <c r="D1952" t="s">
        <v>286</v>
      </c>
      <c r="E1952" s="22" t="s">
        <v>289</v>
      </c>
      <c r="F1952" t="s">
        <v>291</v>
      </c>
      <c r="G1952" t="s">
        <v>247</v>
      </c>
      <c r="I1952"/>
      <c r="K1952"/>
    </row>
    <row r="1953" spans="1:13" x14ac:dyDescent="0.25">
      <c r="A1953">
        <v>2021</v>
      </c>
      <c r="B1953" s="8">
        <v>44301</v>
      </c>
      <c r="C1953" s="50">
        <v>700</v>
      </c>
      <c r="D1953" t="s">
        <v>286</v>
      </c>
      <c r="E1953" s="22" t="s">
        <v>289</v>
      </c>
      <c r="F1953" t="s">
        <v>291</v>
      </c>
      <c r="G1953" t="s">
        <v>247</v>
      </c>
      <c r="I1953"/>
      <c r="K1953"/>
    </row>
    <row r="1954" spans="1:13" x14ac:dyDescent="0.25">
      <c r="A1954">
        <v>2021</v>
      </c>
      <c r="B1954" s="8">
        <v>44301</v>
      </c>
      <c r="C1954" s="50">
        <v>800</v>
      </c>
      <c r="D1954" t="s">
        <v>286</v>
      </c>
      <c r="E1954" s="22" t="s">
        <v>289</v>
      </c>
      <c r="F1954" t="s">
        <v>291</v>
      </c>
      <c r="G1954" t="s">
        <v>247</v>
      </c>
      <c r="I1954"/>
      <c r="K1954"/>
    </row>
    <row r="1955" spans="1:13" x14ac:dyDescent="0.25">
      <c r="A1955">
        <v>2021</v>
      </c>
      <c r="B1955" s="8">
        <v>44301</v>
      </c>
      <c r="C1955" s="50">
        <v>900</v>
      </c>
      <c r="D1955" t="s">
        <v>286</v>
      </c>
      <c r="E1955" s="22" t="s">
        <v>289</v>
      </c>
      <c r="F1955" t="s">
        <v>291</v>
      </c>
      <c r="G1955" t="s">
        <v>247</v>
      </c>
      <c r="I1955"/>
      <c r="K1955"/>
    </row>
    <row r="1956" spans="1:13" x14ac:dyDescent="0.25">
      <c r="A1956">
        <v>2021</v>
      </c>
      <c r="B1956" s="8">
        <v>44301</v>
      </c>
      <c r="C1956" s="50">
        <v>1000</v>
      </c>
      <c r="D1956" t="s">
        <v>286</v>
      </c>
      <c r="E1956" s="22" t="s">
        <v>289</v>
      </c>
      <c r="F1956" t="s">
        <v>291</v>
      </c>
      <c r="G1956" t="s">
        <v>247</v>
      </c>
      <c r="I1956"/>
      <c r="K1956"/>
    </row>
    <row r="1957" spans="1:13" x14ac:dyDescent="0.25">
      <c r="A1957">
        <v>2021</v>
      </c>
      <c r="B1957" s="8">
        <v>44301</v>
      </c>
      <c r="C1957" s="50">
        <v>1100</v>
      </c>
      <c r="D1957" t="s">
        <v>286</v>
      </c>
      <c r="E1957" s="22" t="s">
        <v>289</v>
      </c>
      <c r="F1957" t="s">
        <v>291</v>
      </c>
      <c r="G1957" t="s">
        <v>247</v>
      </c>
      <c r="I1957"/>
      <c r="K1957"/>
    </row>
    <row r="1958" spans="1:13" x14ac:dyDescent="0.25">
      <c r="A1958">
        <v>2021</v>
      </c>
      <c r="B1958" s="8">
        <v>44301</v>
      </c>
      <c r="C1958" s="50">
        <v>1200</v>
      </c>
      <c r="D1958" t="s">
        <v>286</v>
      </c>
      <c r="E1958" s="22" t="s">
        <v>289</v>
      </c>
      <c r="F1958" t="s">
        <v>291</v>
      </c>
      <c r="G1958" t="s">
        <v>247</v>
      </c>
      <c r="I1958"/>
      <c r="K1958"/>
    </row>
    <row r="1959" spans="1:13" x14ac:dyDescent="0.25">
      <c r="A1959">
        <v>2021</v>
      </c>
      <c r="B1959" s="8">
        <v>44301</v>
      </c>
      <c r="C1959" s="50">
        <v>1300</v>
      </c>
      <c r="D1959" t="s">
        <v>286</v>
      </c>
      <c r="E1959" s="22" t="s">
        <v>289</v>
      </c>
      <c r="F1959" t="s">
        <v>291</v>
      </c>
      <c r="G1959" t="s">
        <v>247</v>
      </c>
      <c r="I1959"/>
      <c r="K1959"/>
    </row>
    <row r="1960" spans="1:13" x14ac:dyDescent="0.25">
      <c r="A1960">
        <v>2021</v>
      </c>
      <c r="B1960" s="8">
        <v>44301</v>
      </c>
      <c r="C1960" s="50">
        <v>1400</v>
      </c>
      <c r="D1960" t="s">
        <v>286</v>
      </c>
      <c r="E1960" s="22" t="s">
        <v>289</v>
      </c>
      <c r="F1960" t="s">
        <v>291</v>
      </c>
      <c r="G1960" t="s">
        <v>247</v>
      </c>
      <c r="I1960"/>
      <c r="K1960"/>
    </row>
    <row r="1961" spans="1:13" x14ac:dyDescent="0.25">
      <c r="A1961">
        <v>2021</v>
      </c>
      <c r="B1961" s="8">
        <v>44301</v>
      </c>
      <c r="C1961" s="50">
        <v>1500</v>
      </c>
      <c r="D1961" t="s">
        <v>286</v>
      </c>
      <c r="E1961" s="22" t="s">
        <v>289</v>
      </c>
      <c r="F1961" t="s">
        <v>291</v>
      </c>
      <c r="G1961" t="s">
        <v>247</v>
      </c>
      <c r="I1961"/>
      <c r="K1961"/>
    </row>
    <row r="1962" spans="1:13" x14ac:dyDescent="0.25">
      <c r="A1962">
        <v>2021</v>
      </c>
      <c r="B1962" s="8">
        <v>44301</v>
      </c>
      <c r="C1962" s="50">
        <v>1600</v>
      </c>
      <c r="D1962" t="s">
        <v>286</v>
      </c>
      <c r="E1962" s="22" t="s">
        <v>289</v>
      </c>
      <c r="F1962" t="s">
        <v>291</v>
      </c>
      <c r="G1962" t="s">
        <v>247</v>
      </c>
      <c r="I1962"/>
      <c r="K1962"/>
      <c r="M1962" s="42" t="s">
        <v>191</v>
      </c>
    </row>
    <row r="1963" spans="1:13" x14ac:dyDescent="0.25">
      <c r="A1963">
        <v>2021</v>
      </c>
      <c r="B1963" s="8">
        <v>44301</v>
      </c>
      <c r="C1963" s="50">
        <v>1700</v>
      </c>
      <c r="D1963" t="s">
        <v>286</v>
      </c>
      <c r="E1963" s="22" t="s">
        <v>289</v>
      </c>
      <c r="F1963" t="s">
        <v>291</v>
      </c>
      <c r="G1963" t="s">
        <v>247</v>
      </c>
      <c r="I1963"/>
      <c r="K1963"/>
    </row>
    <row r="1964" spans="1:13" x14ac:dyDescent="0.25">
      <c r="A1964">
        <v>2021</v>
      </c>
      <c r="B1964" s="8">
        <v>44301</v>
      </c>
      <c r="C1964" s="50">
        <v>1800</v>
      </c>
      <c r="D1964" t="s">
        <v>286</v>
      </c>
      <c r="E1964" s="22" t="s">
        <v>289</v>
      </c>
      <c r="F1964" t="s">
        <v>291</v>
      </c>
      <c r="G1964" t="s">
        <v>247</v>
      </c>
      <c r="I1964"/>
      <c r="K1964"/>
    </row>
    <row r="1965" spans="1:13" x14ac:dyDescent="0.25">
      <c r="A1965">
        <v>2021</v>
      </c>
      <c r="B1965" s="8">
        <v>44301</v>
      </c>
      <c r="C1965" s="50">
        <v>1900</v>
      </c>
      <c r="D1965" t="s">
        <v>286</v>
      </c>
      <c r="E1965" s="22" t="s">
        <v>289</v>
      </c>
      <c r="F1965" t="s">
        <v>291</v>
      </c>
      <c r="G1965" t="s">
        <v>247</v>
      </c>
      <c r="I1965"/>
      <c r="K1965"/>
    </row>
    <row r="1966" spans="1:13" x14ac:dyDescent="0.25">
      <c r="A1966">
        <v>2021</v>
      </c>
      <c r="B1966" s="8">
        <v>44301</v>
      </c>
      <c r="C1966" s="50">
        <v>2000</v>
      </c>
      <c r="D1966" t="s">
        <v>286</v>
      </c>
      <c r="E1966" s="22" t="s">
        <v>289</v>
      </c>
      <c r="F1966" t="s">
        <v>291</v>
      </c>
      <c r="G1966" s="9" t="s">
        <v>247</v>
      </c>
      <c r="I1966"/>
      <c r="K1966"/>
    </row>
    <row r="1967" spans="1:13" x14ac:dyDescent="0.25">
      <c r="A1967">
        <v>2021</v>
      </c>
      <c r="B1967" s="8">
        <v>44301</v>
      </c>
      <c r="C1967" s="50">
        <v>2100</v>
      </c>
      <c r="D1967" t="s">
        <v>286</v>
      </c>
      <c r="E1967" s="22" t="s">
        <v>289</v>
      </c>
      <c r="F1967" t="s">
        <v>291</v>
      </c>
      <c r="G1967" s="9">
        <v>0.88186342592592604</v>
      </c>
      <c r="H1967" t="s">
        <v>14</v>
      </c>
      <c r="I1967">
        <v>46.2</v>
      </c>
      <c r="J1967">
        <v>2247</v>
      </c>
      <c r="K1967">
        <v>10.130000000000001</v>
      </c>
      <c r="L1967">
        <v>1</v>
      </c>
    </row>
    <row r="1968" spans="1:13" x14ac:dyDescent="0.25">
      <c r="A1968">
        <v>2021</v>
      </c>
      <c r="B1968" s="8">
        <v>44301</v>
      </c>
      <c r="C1968" s="50">
        <v>2100</v>
      </c>
      <c r="D1968" t="s">
        <v>286</v>
      </c>
      <c r="E1968" s="22" t="s">
        <v>289</v>
      </c>
      <c r="F1968" t="s">
        <v>291</v>
      </c>
      <c r="G1968" s="9">
        <v>0.88663194444444438</v>
      </c>
      <c r="H1968" t="s">
        <v>13</v>
      </c>
      <c r="I1968">
        <v>85.5</v>
      </c>
      <c r="J1968">
        <v>3776</v>
      </c>
      <c r="K1968">
        <v>14.47</v>
      </c>
      <c r="L1968">
        <v>1</v>
      </c>
    </row>
    <row r="1969" spans="1:13" x14ac:dyDescent="0.25">
      <c r="A1969">
        <v>2021</v>
      </c>
      <c r="B1969" s="8">
        <v>44301</v>
      </c>
      <c r="C1969" s="50">
        <v>2200</v>
      </c>
      <c r="D1969" t="s">
        <v>286</v>
      </c>
      <c r="E1969" s="22" t="s">
        <v>289</v>
      </c>
      <c r="F1969" t="s">
        <v>291</v>
      </c>
      <c r="G1969" s="11" t="s">
        <v>247</v>
      </c>
      <c r="I1969"/>
      <c r="K1969"/>
      <c r="M1969" s="42" t="s">
        <v>191</v>
      </c>
    </row>
    <row r="1970" spans="1:13" x14ac:dyDescent="0.25">
      <c r="A1970">
        <v>2021</v>
      </c>
      <c r="B1970" s="8">
        <v>44301</v>
      </c>
      <c r="C1970" s="50">
        <v>2200</v>
      </c>
      <c r="D1970" t="s">
        <v>286</v>
      </c>
      <c r="E1970" s="22" t="s">
        <v>289</v>
      </c>
      <c r="F1970" t="s">
        <v>291</v>
      </c>
      <c r="G1970" s="40">
        <v>0.92702546296296295</v>
      </c>
      <c r="H1970" t="s">
        <v>13</v>
      </c>
      <c r="I1970">
        <v>77.7</v>
      </c>
      <c r="J1970">
        <v>3225</v>
      </c>
      <c r="K1970">
        <v>12.14</v>
      </c>
      <c r="L1970">
        <v>1</v>
      </c>
    </row>
    <row r="1971" spans="1:13" x14ac:dyDescent="0.25">
      <c r="A1971">
        <v>2021</v>
      </c>
      <c r="B1971" s="8">
        <v>44301</v>
      </c>
      <c r="C1971" s="50">
        <v>2200</v>
      </c>
      <c r="D1971" t="s">
        <v>286</v>
      </c>
      <c r="E1971" s="22" t="s">
        <v>289</v>
      </c>
      <c r="F1971" t="s">
        <v>291</v>
      </c>
      <c r="G1971" s="40">
        <v>0.93343750000000003</v>
      </c>
      <c r="H1971" t="s">
        <v>14</v>
      </c>
      <c r="I1971">
        <v>86.3</v>
      </c>
      <c r="J1971">
        <v>5379</v>
      </c>
      <c r="K1971">
        <v>12.59</v>
      </c>
      <c r="L1971">
        <v>1</v>
      </c>
    </row>
    <row r="1972" spans="1:13" x14ac:dyDescent="0.25">
      <c r="A1972">
        <v>2021</v>
      </c>
      <c r="B1972" s="8">
        <v>44301</v>
      </c>
      <c r="C1972" s="50">
        <v>2200</v>
      </c>
      <c r="D1972" t="s">
        <v>286</v>
      </c>
      <c r="E1972" s="22" t="s">
        <v>289</v>
      </c>
      <c r="F1972" t="s">
        <v>291</v>
      </c>
      <c r="G1972" s="40">
        <v>0.93607638888888889</v>
      </c>
      <c r="H1972" t="s">
        <v>13</v>
      </c>
      <c r="I1972">
        <v>81.599999999999994</v>
      </c>
      <c r="J1972">
        <v>6266</v>
      </c>
      <c r="K1972">
        <v>13.17</v>
      </c>
      <c r="L1972">
        <v>1</v>
      </c>
    </row>
    <row r="1973" spans="1:13" x14ac:dyDescent="0.25">
      <c r="A1973">
        <v>2021</v>
      </c>
      <c r="B1973" s="8">
        <v>44301</v>
      </c>
      <c r="C1973" s="50">
        <v>2300</v>
      </c>
      <c r="D1973" t="s">
        <v>286</v>
      </c>
      <c r="E1973" s="22" t="s">
        <v>289</v>
      </c>
      <c r="F1973" t="s">
        <v>291</v>
      </c>
      <c r="G1973" s="9">
        <v>0.9604166666666667</v>
      </c>
      <c r="H1973" t="s">
        <v>13</v>
      </c>
      <c r="I1973">
        <v>56.5</v>
      </c>
      <c r="J1973">
        <v>698</v>
      </c>
      <c r="K1973">
        <v>4.5599999999999996</v>
      </c>
      <c r="L1973">
        <v>1</v>
      </c>
    </row>
    <row r="1974" spans="1:13" x14ac:dyDescent="0.25">
      <c r="A1974">
        <v>2021</v>
      </c>
      <c r="B1974" s="8">
        <v>44301</v>
      </c>
      <c r="C1974" s="50">
        <v>2300</v>
      </c>
      <c r="D1974" t="s">
        <v>286</v>
      </c>
      <c r="E1974" s="22" t="s">
        <v>289</v>
      </c>
      <c r="F1974" t="s">
        <v>291</v>
      </c>
      <c r="G1974" s="9">
        <v>0.96636574074074078</v>
      </c>
      <c r="H1974" t="s">
        <v>13</v>
      </c>
      <c r="I1974">
        <v>82.8</v>
      </c>
      <c r="J1974">
        <v>2696</v>
      </c>
      <c r="K1974">
        <v>15.6</v>
      </c>
      <c r="L1974">
        <v>1</v>
      </c>
    </row>
    <row r="1975" spans="1:13" x14ac:dyDescent="0.25">
      <c r="A1975">
        <v>2021</v>
      </c>
      <c r="B1975" s="8">
        <v>44301</v>
      </c>
      <c r="C1975" s="50">
        <v>2300</v>
      </c>
      <c r="D1975" t="s">
        <v>286</v>
      </c>
      <c r="E1975" s="22" t="s">
        <v>289</v>
      </c>
      <c r="F1975" t="s">
        <v>291</v>
      </c>
      <c r="G1975" s="9">
        <v>0.97100694444444446</v>
      </c>
      <c r="H1975" t="s">
        <v>13</v>
      </c>
      <c r="I1975">
        <v>63.1</v>
      </c>
      <c r="J1975">
        <v>4249</v>
      </c>
      <c r="K1975">
        <v>14.73</v>
      </c>
      <c r="L1975">
        <v>1</v>
      </c>
    </row>
    <row r="1976" spans="1:13" x14ac:dyDescent="0.25">
      <c r="A1976">
        <v>2021</v>
      </c>
      <c r="B1976" s="8">
        <v>44302</v>
      </c>
      <c r="C1976" s="50">
        <v>0</v>
      </c>
      <c r="D1976" t="s">
        <v>286</v>
      </c>
      <c r="E1976" s="22" t="s">
        <v>289</v>
      </c>
      <c r="F1976" t="s">
        <v>290</v>
      </c>
      <c r="G1976" t="s">
        <v>247</v>
      </c>
      <c r="I1976"/>
      <c r="K1976"/>
    </row>
    <row r="1977" spans="1:13" x14ac:dyDescent="0.25">
      <c r="A1977">
        <v>2021</v>
      </c>
      <c r="B1977" s="8">
        <v>44302</v>
      </c>
      <c r="C1977" s="50">
        <v>100</v>
      </c>
      <c r="D1977" t="s">
        <v>286</v>
      </c>
      <c r="E1977" s="22" t="s">
        <v>289</v>
      </c>
      <c r="F1977" t="s">
        <v>290</v>
      </c>
      <c r="G1977" s="9">
        <v>5.0034722222222223E-2</v>
      </c>
      <c r="H1977" t="s">
        <v>13</v>
      </c>
      <c r="I1977">
        <v>41.8</v>
      </c>
      <c r="J1977">
        <v>2797</v>
      </c>
      <c r="K1977">
        <v>11.68</v>
      </c>
      <c r="L1977">
        <v>1</v>
      </c>
    </row>
    <row r="1978" spans="1:13" x14ac:dyDescent="0.25">
      <c r="A1978">
        <v>2021</v>
      </c>
      <c r="B1978" s="8">
        <v>44302</v>
      </c>
      <c r="C1978" s="50">
        <v>200</v>
      </c>
      <c r="D1978" t="s">
        <v>286</v>
      </c>
      <c r="E1978" s="22" t="s">
        <v>289</v>
      </c>
      <c r="F1978" t="s">
        <v>290</v>
      </c>
      <c r="G1978" t="s">
        <v>247</v>
      </c>
      <c r="I1978"/>
      <c r="K1978"/>
    </row>
    <row r="1979" spans="1:13" x14ac:dyDescent="0.25">
      <c r="A1979">
        <v>2021</v>
      </c>
      <c r="B1979" s="8">
        <v>44302</v>
      </c>
      <c r="C1979" s="50">
        <v>300</v>
      </c>
      <c r="D1979" t="s">
        <v>286</v>
      </c>
      <c r="E1979" s="22" t="s">
        <v>289</v>
      </c>
      <c r="F1979" t="s">
        <v>290</v>
      </c>
      <c r="G1979" s="9">
        <v>0.14310185185185184</v>
      </c>
      <c r="H1979" t="s">
        <v>13</v>
      </c>
      <c r="I1979">
        <v>84.5</v>
      </c>
      <c r="J1979">
        <v>5980</v>
      </c>
      <c r="K1979">
        <v>11.22</v>
      </c>
      <c r="L1979">
        <v>1</v>
      </c>
    </row>
    <row r="1980" spans="1:13" x14ac:dyDescent="0.25">
      <c r="A1980">
        <v>2021</v>
      </c>
      <c r="B1980" s="8">
        <v>44302</v>
      </c>
      <c r="C1980" s="50">
        <v>300</v>
      </c>
      <c r="D1980" t="s">
        <v>286</v>
      </c>
      <c r="E1980" s="22" t="s">
        <v>289</v>
      </c>
      <c r="F1980" t="s">
        <v>290</v>
      </c>
      <c r="G1980" s="9">
        <v>0.1454398148148148</v>
      </c>
      <c r="H1980" t="s">
        <v>13</v>
      </c>
      <c r="I1980">
        <v>72.5</v>
      </c>
      <c r="J1980">
        <v>6767</v>
      </c>
      <c r="K1980">
        <v>14.6</v>
      </c>
      <c r="L1980">
        <v>1</v>
      </c>
    </row>
    <row r="1981" spans="1:13" x14ac:dyDescent="0.25">
      <c r="A1981">
        <v>2021</v>
      </c>
      <c r="B1981" s="8">
        <v>44302</v>
      </c>
      <c r="C1981" s="50">
        <v>400</v>
      </c>
      <c r="D1981" t="s">
        <v>286</v>
      </c>
      <c r="E1981" s="22" t="s">
        <v>289</v>
      </c>
      <c r="F1981" t="s">
        <v>290</v>
      </c>
      <c r="G1981" t="s">
        <v>247</v>
      </c>
      <c r="I1981"/>
      <c r="K1981"/>
    </row>
    <row r="1982" spans="1:13" x14ac:dyDescent="0.25">
      <c r="A1982">
        <v>2021</v>
      </c>
      <c r="B1982" s="8">
        <v>44302</v>
      </c>
      <c r="C1982" s="50">
        <v>500</v>
      </c>
      <c r="D1982" t="s">
        <v>286</v>
      </c>
      <c r="E1982" s="22" t="s">
        <v>289</v>
      </c>
      <c r="F1982" t="s">
        <v>290</v>
      </c>
      <c r="G1982" t="s">
        <v>247</v>
      </c>
      <c r="I1982"/>
      <c r="K1982"/>
    </row>
    <row r="1983" spans="1:13" x14ac:dyDescent="0.25">
      <c r="A1983">
        <v>2021</v>
      </c>
      <c r="B1983" s="8">
        <v>44302</v>
      </c>
      <c r="C1983" s="50">
        <v>600</v>
      </c>
      <c r="D1983" t="s">
        <v>286</v>
      </c>
      <c r="E1983" s="22" t="s">
        <v>289</v>
      </c>
      <c r="F1983" t="s">
        <v>290</v>
      </c>
      <c r="G1983" t="s">
        <v>247</v>
      </c>
      <c r="I1983"/>
      <c r="K1983"/>
    </row>
    <row r="1984" spans="1:13" x14ac:dyDescent="0.25">
      <c r="A1984">
        <v>2021</v>
      </c>
      <c r="B1984" s="8">
        <v>44302</v>
      </c>
      <c r="C1984" s="50">
        <v>700</v>
      </c>
      <c r="D1984" t="s">
        <v>286</v>
      </c>
      <c r="E1984" s="22" t="s">
        <v>289</v>
      </c>
      <c r="F1984" t="s">
        <v>290</v>
      </c>
      <c r="G1984" t="s">
        <v>247</v>
      </c>
      <c r="I1984"/>
      <c r="K1984"/>
    </row>
    <row r="1985" spans="1:12" x14ac:dyDescent="0.25">
      <c r="A1985">
        <v>2021</v>
      </c>
      <c r="B1985" s="8">
        <v>44302</v>
      </c>
      <c r="C1985" s="50">
        <v>800</v>
      </c>
      <c r="D1985" t="s">
        <v>286</v>
      </c>
      <c r="E1985" s="22" t="s">
        <v>289</v>
      </c>
      <c r="F1985" t="s">
        <v>290</v>
      </c>
      <c r="G1985" t="s">
        <v>247</v>
      </c>
      <c r="I1985"/>
      <c r="K1985"/>
    </row>
    <row r="1986" spans="1:12" x14ac:dyDescent="0.25">
      <c r="A1986">
        <v>2021</v>
      </c>
      <c r="B1986" s="8">
        <v>44302</v>
      </c>
      <c r="C1986" s="50">
        <v>900</v>
      </c>
      <c r="D1986" t="s">
        <v>286</v>
      </c>
      <c r="E1986" s="22" t="s">
        <v>289</v>
      </c>
      <c r="F1986" t="s">
        <v>290</v>
      </c>
      <c r="G1986" t="s">
        <v>247</v>
      </c>
      <c r="I1986"/>
      <c r="K1986"/>
    </row>
    <row r="1987" spans="1:12" x14ac:dyDescent="0.25">
      <c r="A1987">
        <v>2021</v>
      </c>
      <c r="B1987" s="8">
        <v>44302</v>
      </c>
      <c r="C1987" s="50">
        <v>1000</v>
      </c>
      <c r="D1987" t="s">
        <v>286</v>
      </c>
      <c r="E1987" s="22" t="s">
        <v>289</v>
      </c>
      <c r="F1987" t="s">
        <v>290</v>
      </c>
      <c r="G1987" t="s">
        <v>247</v>
      </c>
      <c r="I1987"/>
      <c r="K1987"/>
    </row>
    <row r="1988" spans="1:12" x14ac:dyDescent="0.25">
      <c r="A1988">
        <v>2021</v>
      </c>
      <c r="B1988" s="8">
        <v>44302</v>
      </c>
      <c r="C1988" s="50">
        <v>1100</v>
      </c>
      <c r="D1988" t="s">
        <v>286</v>
      </c>
      <c r="E1988" s="22" t="s">
        <v>289</v>
      </c>
      <c r="F1988" t="s">
        <v>290</v>
      </c>
      <c r="G1988" t="s">
        <v>247</v>
      </c>
      <c r="I1988"/>
      <c r="K1988"/>
    </row>
    <row r="1989" spans="1:12" x14ac:dyDescent="0.25">
      <c r="A1989">
        <v>2021</v>
      </c>
      <c r="B1989" s="8">
        <v>44302</v>
      </c>
      <c r="C1989" s="50">
        <v>1200</v>
      </c>
      <c r="D1989" t="s">
        <v>286</v>
      </c>
      <c r="E1989" s="22" t="s">
        <v>289</v>
      </c>
      <c r="F1989" t="s">
        <v>290</v>
      </c>
      <c r="G1989" t="s">
        <v>247</v>
      </c>
      <c r="I1989"/>
      <c r="K1989"/>
    </row>
    <row r="1990" spans="1:12" x14ac:dyDescent="0.25">
      <c r="A1990">
        <v>2021</v>
      </c>
      <c r="B1990" s="8">
        <v>44302</v>
      </c>
      <c r="C1990" s="50">
        <v>1300</v>
      </c>
      <c r="D1990" t="s">
        <v>286</v>
      </c>
      <c r="E1990" s="22" t="s">
        <v>289</v>
      </c>
      <c r="F1990" t="s">
        <v>290</v>
      </c>
      <c r="G1990" t="s">
        <v>247</v>
      </c>
      <c r="I1990"/>
      <c r="K1990"/>
    </row>
    <row r="1991" spans="1:12" x14ac:dyDescent="0.25">
      <c r="A1991">
        <v>2021</v>
      </c>
      <c r="B1991" s="8">
        <v>44302</v>
      </c>
      <c r="C1991" s="50">
        <v>1400</v>
      </c>
      <c r="D1991" t="s">
        <v>286</v>
      </c>
      <c r="E1991" s="22" t="s">
        <v>289</v>
      </c>
      <c r="F1991" t="s">
        <v>290</v>
      </c>
      <c r="G1991" t="s">
        <v>247</v>
      </c>
      <c r="I1991"/>
      <c r="K1991"/>
    </row>
    <row r="1992" spans="1:12" x14ac:dyDescent="0.25">
      <c r="A1992">
        <v>2021</v>
      </c>
      <c r="B1992" s="8">
        <v>44302</v>
      </c>
      <c r="C1992" s="50">
        <v>1500</v>
      </c>
      <c r="D1992" t="s">
        <v>286</v>
      </c>
      <c r="E1992" s="22" t="s">
        <v>289</v>
      </c>
      <c r="F1992" t="s">
        <v>290</v>
      </c>
      <c r="G1992" t="s">
        <v>247</v>
      </c>
      <c r="I1992"/>
      <c r="K1992"/>
    </row>
    <row r="1993" spans="1:12" x14ac:dyDescent="0.25">
      <c r="A1993">
        <v>2021</v>
      </c>
      <c r="B1993" s="8">
        <v>44302</v>
      </c>
      <c r="C1993" s="50">
        <v>1600</v>
      </c>
      <c r="D1993" t="s">
        <v>286</v>
      </c>
      <c r="E1993" s="22" t="s">
        <v>289</v>
      </c>
      <c r="F1993" t="s">
        <v>290</v>
      </c>
      <c r="G1993" t="s">
        <v>247</v>
      </c>
      <c r="I1993"/>
      <c r="K1993"/>
    </row>
    <row r="1994" spans="1:12" x14ac:dyDescent="0.25">
      <c r="A1994">
        <v>2021</v>
      </c>
      <c r="B1994" s="8">
        <v>44302</v>
      </c>
      <c r="C1994" s="50">
        <v>1700</v>
      </c>
      <c r="D1994" t="s">
        <v>286</v>
      </c>
      <c r="E1994" s="22" t="s">
        <v>289</v>
      </c>
      <c r="F1994" t="s">
        <v>290</v>
      </c>
      <c r="G1994" t="s">
        <v>247</v>
      </c>
      <c r="I1994"/>
      <c r="K1994"/>
    </row>
    <row r="1995" spans="1:12" x14ac:dyDescent="0.25">
      <c r="A1995">
        <v>2021</v>
      </c>
      <c r="B1995" s="8">
        <v>44302</v>
      </c>
      <c r="C1995" s="50">
        <v>1800</v>
      </c>
      <c r="D1995" t="s">
        <v>286</v>
      </c>
      <c r="E1995" s="22" t="s">
        <v>289</v>
      </c>
      <c r="F1995" t="s">
        <v>290</v>
      </c>
      <c r="G1995" t="s">
        <v>247</v>
      </c>
      <c r="I1995"/>
      <c r="K1995"/>
    </row>
    <row r="1996" spans="1:12" x14ac:dyDescent="0.25">
      <c r="A1996">
        <v>2021</v>
      </c>
      <c r="B1996" s="8">
        <v>44302</v>
      </c>
      <c r="C1996" s="50">
        <v>1900</v>
      </c>
      <c r="D1996" t="s">
        <v>286</v>
      </c>
      <c r="E1996" s="22" t="s">
        <v>289</v>
      </c>
      <c r="F1996" t="s">
        <v>290</v>
      </c>
      <c r="G1996" t="s">
        <v>247</v>
      </c>
      <c r="I1996"/>
      <c r="K1996"/>
    </row>
    <row r="1997" spans="1:12" x14ac:dyDescent="0.25">
      <c r="A1997">
        <v>2021</v>
      </c>
      <c r="B1997" s="8">
        <v>44302</v>
      </c>
      <c r="C1997" s="50">
        <v>2000</v>
      </c>
      <c r="D1997" t="s">
        <v>286</v>
      </c>
      <c r="E1997" s="22" t="s">
        <v>289</v>
      </c>
      <c r="F1997" t="s">
        <v>290</v>
      </c>
      <c r="G1997" s="9">
        <v>0.84721064814814817</v>
      </c>
      <c r="H1997" t="s">
        <v>13</v>
      </c>
      <c r="I1997">
        <v>83.6</v>
      </c>
      <c r="J1997">
        <v>4491</v>
      </c>
      <c r="K1997">
        <v>11.22</v>
      </c>
      <c r="L1997">
        <v>1</v>
      </c>
    </row>
    <row r="1998" spans="1:12" x14ac:dyDescent="0.25">
      <c r="A1998">
        <v>2021</v>
      </c>
      <c r="B1998" s="8">
        <v>44302</v>
      </c>
      <c r="C1998" s="50">
        <v>2000</v>
      </c>
      <c r="D1998" t="s">
        <v>286</v>
      </c>
      <c r="E1998" s="22" t="s">
        <v>289</v>
      </c>
      <c r="F1998" t="s">
        <v>290</v>
      </c>
      <c r="G1998" s="9">
        <v>0.852025462962963</v>
      </c>
      <c r="H1998" t="s">
        <v>14</v>
      </c>
      <c r="I1998">
        <v>89.9</v>
      </c>
      <c r="J1998">
        <v>6021</v>
      </c>
      <c r="K1998">
        <v>15.37</v>
      </c>
      <c r="L1998">
        <v>1</v>
      </c>
    </row>
    <row r="1999" spans="1:12" x14ac:dyDescent="0.25">
      <c r="A1999">
        <v>2021</v>
      </c>
      <c r="B1999" s="8">
        <v>44302</v>
      </c>
      <c r="C1999" s="50">
        <v>2100</v>
      </c>
      <c r="D1999" t="s">
        <v>286</v>
      </c>
      <c r="E1999" s="22" t="s">
        <v>289</v>
      </c>
      <c r="F1999" t="s">
        <v>290</v>
      </c>
      <c r="G1999" s="9">
        <v>0.88822916666666663</v>
      </c>
      <c r="H1999" t="s">
        <v>13</v>
      </c>
      <c r="I1999">
        <v>73</v>
      </c>
      <c r="J1999">
        <v>4207</v>
      </c>
      <c r="K1999">
        <v>9.02</v>
      </c>
      <c r="L1999">
        <v>1</v>
      </c>
    </row>
    <row r="2000" spans="1:12" x14ac:dyDescent="0.25">
      <c r="A2000">
        <v>2021</v>
      </c>
      <c r="B2000" s="8">
        <v>44302</v>
      </c>
      <c r="C2000" s="50">
        <v>2100</v>
      </c>
      <c r="D2000" t="s">
        <v>286</v>
      </c>
      <c r="E2000" s="22" t="s">
        <v>289</v>
      </c>
      <c r="F2000" t="s">
        <v>290</v>
      </c>
      <c r="G2000" s="9">
        <v>0.88917824074074081</v>
      </c>
      <c r="H2000" t="s">
        <v>14</v>
      </c>
      <c r="I2000">
        <v>54.1</v>
      </c>
      <c r="J2000">
        <v>4256</v>
      </c>
      <c r="K2000">
        <v>4.76</v>
      </c>
      <c r="L2000">
        <v>1</v>
      </c>
    </row>
    <row r="2001" spans="1:12" x14ac:dyDescent="0.25">
      <c r="A2001">
        <v>2021</v>
      </c>
      <c r="B2001" s="8">
        <v>44302</v>
      </c>
      <c r="C2001" s="50">
        <v>2100</v>
      </c>
      <c r="D2001" t="s">
        <v>286</v>
      </c>
      <c r="E2001" s="22" t="s">
        <v>289</v>
      </c>
      <c r="F2001" t="s">
        <v>290</v>
      </c>
      <c r="G2001" s="9">
        <v>0.89312499999999995</v>
      </c>
      <c r="H2001" t="s">
        <v>13</v>
      </c>
      <c r="I2001">
        <v>84.5</v>
      </c>
      <c r="J2001">
        <v>5855</v>
      </c>
      <c r="K2001">
        <v>17.39</v>
      </c>
      <c r="L2001">
        <v>1</v>
      </c>
    </row>
    <row r="2002" spans="1:12" x14ac:dyDescent="0.25">
      <c r="A2002">
        <v>2021</v>
      </c>
      <c r="B2002" s="8">
        <v>44302</v>
      </c>
      <c r="C2002" s="50">
        <v>2200</v>
      </c>
      <c r="D2002" t="s">
        <v>286</v>
      </c>
      <c r="E2002" s="22" t="s">
        <v>289</v>
      </c>
      <c r="F2002" t="s">
        <v>290</v>
      </c>
      <c r="G2002" s="9">
        <v>0.91714120370370367</v>
      </c>
      <c r="H2002" t="s">
        <v>13</v>
      </c>
      <c r="I2002">
        <v>72</v>
      </c>
      <c r="J2002">
        <v>157</v>
      </c>
      <c r="K2002">
        <v>7.39</v>
      </c>
      <c r="L2002">
        <v>1</v>
      </c>
    </row>
    <row r="2003" spans="1:12" x14ac:dyDescent="0.25">
      <c r="A2003">
        <v>2021</v>
      </c>
      <c r="B2003" s="8">
        <v>44302</v>
      </c>
      <c r="C2003" s="50">
        <v>2300</v>
      </c>
      <c r="D2003" t="s">
        <v>286</v>
      </c>
      <c r="E2003" s="22" t="s">
        <v>289</v>
      </c>
      <c r="F2003" t="s">
        <v>290</v>
      </c>
      <c r="G2003" s="9">
        <v>0.95982638888888883</v>
      </c>
      <c r="H2003" t="s">
        <v>13</v>
      </c>
      <c r="I2003">
        <v>39.5</v>
      </c>
      <c r="J2003">
        <v>439</v>
      </c>
      <c r="K2003">
        <v>8.7200000000000006</v>
      </c>
      <c r="L2003">
        <v>1</v>
      </c>
    </row>
    <row r="2004" spans="1:12" x14ac:dyDescent="0.25">
      <c r="A2004">
        <v>2021</v>
      </c>
      <c r="B2004" s="8">
        <v>44302</v>
      </c>
      <c r="C2004" s="50">
        <v>2300</v>
      </c>
      <c r="D2004" t="s">
        <v>286</v>
      </c>
      <c r="E2004" s="22" t="s">
        <v>289</v>
      </c>
      <c r="F2004" t="s">
        <v>290</v>
      </c>
      <c r="G2004" s="9">
        <v>0.97358796296296291</v>
      </c>
      <c r="H2004" t="s">
        <v>13</v>
      </c>
      <c r="I2004">
        <v>73.099999999999994</v>
      </c>
      <c r="J2004">
        <v>4769</v>
      </c>
      <c r="K2004">
        <v>11.39</v>
      </c>
      <c r="L2004">
        <v>1</v>
      </c>
    </row>
    <row r="2005" spans="1:12" x14ac:dyDescent="0.25">
      <c r="A2005">
        <v>2021</v>
      </c>
      <c r="B2005" s="8">
        <v>44302</v>
      </c>
      <c r="C2005" s="50">
        <v>2300</v>
      </c>
      <c r="D2005" t="s">
        <v>286</v>
      </c>
      <c r="E2005" s="22" t="s">
        <v>289</v>
      </c>
      <c r="F2005" t="s">
        <v>290</v>
      </c>
      <c r="G2005" s="9">
        <v>0.97490740740740733</v>
      </c>
      <c r="H2005" t="s">
        <v>13</v>
      </c>
      <c r="I2005">
        <v>76.8</v>
      </c>
      <c r="J2005">
        <v>5210</v>
      </c>
      <c r="K2005">
        <v>15.18</v>
      </c>
      <c r="L2005">
        <v>1</v>
      </c>
    </row>
    <row r="2006" spans="1:12" x14ac:dyDescent="0.25">
      <c r="A2006">
        <v>2021</v>
      </c>
      <c r="B2006" s="8">
        <v>44303</v>
      </c>
      <c r="C2006" s="50">
        <v>0</v>
      </c>
      <c r="D2006" t="s">
        <v>286</v>
      </c>
      <c r="E2006" s="22" t="s">
        <v>289</v>
      </c>
      <c r="F2006" t="s">
        <v>290</v>
      </c>
      <c r="G2006" s="9">
        <v>3.7152777777777774E-3</v>
      </c>
      <c r="H2006" t="s">
        <v>13</v>
      </c>
      <c r="I2006">
        <v>75.400000000000006</v>
      </c>
      <c r="J2006">
        <v>1247</v>
      </c>
      <c r="K2006">
        <v>13.85</v>
      </c>
      <c r="L2006">
        <v>1</v>
      </c>
    </row>
    <row r="2007" spans="1:12" x14ac:dyDescent="0.25">
      <c r="A2007">
        <v>2021</v>
      </c>
      <c r="B2007" s="8">
        <v>44303</v>
      </c>
      <c r="C2007" s="50">
        <v>100</v>
      </c>
      <c r="D2007" t="s">
        <v>286</v>
      </c>
      <c r="E2007" s="22" t="s">
        <v>289</v>
      </c>
      <c r="F2007" t="s">
        <v>290</v>
      </c>
      <c r="G2007" s="9">
        <v>5.5868055555555553E-2</v>
      </c>
      <c r="H2007" t="s">
        <v>13</v>
      </c>
      <c r="I2007">
        <v>84.4</v>
      </c>
      <c r="J2007">
        <v>4327</v>
      </c>
      <c r="K2007">
        <v>13</v>
      </c>
      <c r="L2007">
        <v>1</v>
      </c>
    </row>
    <row r="2008" spans="1:12" x14ac:dyDescent="0.25">
      <c r="A2008">
        <v>2021</v>
      </c>
      <c r="B2008" s="8">
        <v>44303</v>
      </c>
      <c r="C2008" s="50">
        <v>200</v>
      </c>
      <c r="D2008" t="s">
        <v>286</v>
      </c>
      <c r="E2008" s="22" t="s">
        <v>289</v>
      </c>
      <c r="F2008" t="s">
        <v>290</v>
      </c>
      <c r="G2008" s="9">
        <v>9.8194444444444431E-2</v>
      </c>
      <c r="H2008" t="s">
        <v>13</v>
      </c>
      <c r="I2008">
        <v>86.5</v>
      </c>
      <c r="J2008">
        <v>4992</v>
      </c>
      <c r="K2008">
        <v>11.56</v>
      </c>
      <c r="L2008">
        <v>1</v>
      </c>
    </row>
    <row r="2009" spans="1:12" x14ac:dyDescent="0.25">
      <c r="A2009">
        <v>2021</v>
      </c>
      <c r="B2009" s="8">
        <v>44303</v>
      </c>
      <c r="C2009" s="50">
        <v>300</v>
      </c>
      <c r="D2009" t="s">
        <v>286</v>
      </c>
      <c r="E2009" s="22" t="s">
        <v>289</v>
      </c>
      <c r="F2009" t="s">
        <v>290</v>
      </c>
      <c r="G2009" s="9">
        <v>0.12878472222222223</v>
      </c>
      <c r="H2009" t="s">
        <v>14</v>
      </c>
      <c r="I2009">
        <v>81.3</v>
      </c>
      <c r="J2009">
        <v>1222</v>
      </c>
      <c r="K2009">
        <v>8.25</v>
      </c>
      <c r="L2009">
        <v>1</v>
      </c>
    </row>
    <row r="2010" spans="1:12" x14ac:dyDescent="0.25">
      <c r="A2010">
        <v>2021</v>
      </c>
      <c r="B2010" s="8">
        <v>44303</v>
      </c>
      <c r="C2010" s="50">
        <v>300</v>
      </c>
      <c r="D2010" t="s">
        <v>286</v>
      </c>
      <c r="E2010" s="22" t="s">
        <v>289</v>
      </c>
      <c r="F2010" t="s">
        <v>290</v>
      </c>
      <c r="G2010" s="9">
        <v>0.13641203703703705</v>
      </c>
      <c r="H2010" t="s">
        <v>13</v>
      </c>
      <c r="I2010">
        <v>75.5</v>
      </c>
      <c r="J2010">
        <v>3632</v>
      </c>
      <c r="K2010">
        <v>11.62</v>
      </c>
      <c r="L2010">
        <v>1</v>
      </c>
    </row>
    <row r="2011" spans="1:12" x14ac:dyDescent="0.25">
      <c r="A2011">
        <v>2021</v>
      </c>
      <c r="B2011" s="8">
        <v>44303</v>
      </c>
      <c r="C2011" s="50">
        <v>300</v>
      </c>
      <c r="D2011" t="s">
        <v>286</v>
      </c>
      <c r="E2011" s="22" t="s">
        <v>289</v>
      </c>
      <c r="F2011" t="s">
        <v>290</v>
      </c>
      <c r="G2011" s="9">
        <v>0.14474537037037036</v>
      </c>
      <c r="H2011" t="s">
        <v>13</v>
      </c>
      <c r="I2011">
        <v>75.400000000000006</v>
      </c>
      <c r="J2011">
        <v>6106</v>
      </c>
      <c r="K2011">
        <v>5</v>
      </c>
      <c r="L2011">
        <v>1</v>
      </c>
    </row>
    <row r="2012" spans="1:12" x14ac:dyDescent="0.25">
      <c r="A2012">
        <v>2021</v>
      </c>
      <c r="B2012" s="8">
        <v>44303</v>
      </c>
      <c r="C2012" s="50">
        <v>400</v>
      </c>
      <c r="D2012" t="s">
        <v>286</v>
      </c>
      <c r="E2012" s="22" t="s">
        <v>289</v>
      </c>
      <c r="F2012" t="s">
        <v>290</v>
      </c>
      <c r="G2012" s="9">
        <v>0.17011574074074073</v>
      </c>
      <c r="H2012" t="s">
        <v>13</v>
      </c>
      <c r="I2012">
        <v>64.7</v>
      </c>
      <c r="J2012">
        <v>1150</v>
      </c>
      <c r="K2012">
        <v>9.6300000000000008</v>
      </c>
      <c r="L2012">
        <v>1</v>
      </c>
    </row>
    <row r="2013" spans="1:12" x14ac:dyDescent="0.25">
      <c r="A2013">
        <v>2021</v>
      </c>
      <c r="B2013" s="8">
        <v>44303</v>
      </c>
      <c r="C2013" s="50">
        <v>500</v>
      </c>
      <c r="D2013" t="s">
        <v>286</v>
      </c>
      <c r="E2013" s="22" t="s">
        <v>289</v>
      </c>
      <c r="F2013" t="s">
        <v>290</v>
      </c>
      <c r="G2013" s="9">
        <v>0.2222685185185185</v>
      </c>
      <c r="H2013" t="s">
        <v>14</v>
      </c>
      <c r="I2013">
        <v>46.4</v>
      </c>
      <c r="J2013">
        <v>4567</v>
      </c>
      <c r="K2013">
        <v>5.97</v>
      </c>
      <c r="L2013">
        <v>1</v>
      </c>
    </row>
    <row r="2014" spans="1:12" x14ac:dyDescent="0.25">
      <c r="A2014">
        <v>2021</v>
      </c>
      <c r="B2014" s="8">
        <v>44303</v>
      </c>
      <c r="C2014" s="50">
        <v>600</v>
      </c>
      <c r="D2014" t="s">
        <v>286</v>
      </c>
      <c r="E2014" s="22" t="s">
        <v>289</v>
      </c>
      <c r="F2014" t="s">
        <v>290</v>
      </c>
      <c r="G2014" s="9">
        <v>0.25071759259259258</v>
      </c>
      <c r="H2014" t="s">
        <v>13</v>
      </c>
      <c r="I2014">
        <v>60.6</v>
      </c>
      <c r="J2014">
        <v>232</v>
      </c>
      <c r="K2014">
        <v>13.65</v>
      </c>
      <c r="L2014">
        <v>1</v>
      </c>
    </row>
    <row r="2015" spans="1:12" x14ac:dyDescent="0.25">
      <c r="A2015">
        <v>2021</v>
      </c>
      <c r="B2015" s="8">
        <v>44303</v>
      </c>
      <c r="C2015" s="50">
        <v>700</v>
      </c>
      <c r="D2015" t="s">
        <v>286</v>
      </c>
      <c r="E2015" s="22" t="s">
        <v>289</v>
      </c>
      <c r="F2015" t="s">
        <v>290</v>
      </c>
      <c r="G2015" t="s">
        <v>247</v>
      </c>
      <c r="I2015"/>
      <c r="K2015"/>
    </row>
    <row r="2016" spans="1:12" x14ac:dyDescent="0.25">
      <c r="A2016">
        <v>2021</v>
      </c>
      <c r="B2016" s="8">
        <v>44303</v>
      </c>
      <c r="C2016" s="50">
        <v>800</v>
      </c>
      <c r="D2016" t="s">
        <v>286</v>
      </c>
      <c r="E2016" s="22" t="s">
        <v>289</v>
      </c>
      <c r="F2016" t="s">
        <v>290</v>
      </c>
      <c r="G2016" t="s">
        <v>247</v>
      </c>
      <c r="I2016"/>
      <c r="K2016"/>
    </row>
    <row r="2017" spans="1:12" x14ac:dyDescent="0.25">
      <c r="A2017">
        <v>2021</v>
      </c>
      <c r="B2017" s="8">
        <v>44303</v>
      </c>
      <c r="C2017" s="50">
        <v>900</v>
      </c>
      <c r="D2017" t="s">
        <v>286</v>
      </c>
      <c r="E2017" s="22" t="s">
        <v>289</v>
      </c>
      <c r="F2017" t="s">
        <v>290</v>
      </c>
      <c r="G2017" t="s">
        <v>247</v>
      </c>
      <c r="I2017"/>
      <c r="K2017"/>
    </row>
    <row r="2018" spans="1:12" x14ac:dyDescent="0.25">
      <c r="A2018">
        <v>2021</v>
      </c>
      <c r="B2018" s="8">
        <v>44303</v>
      </c>
      <c r="C2018" s="50">
        <v>1000</v>
      </c>
      <c r="D2018" t="s">
        <v>286</v>
      </c>
      <c r="E2018" s="22" t="s">
        <v>289</v>
      </c>
      <c r="F2018" t="s">
        <v>290</v>
      </c>
      <c r="G2018" t="s">
        <v>247</v>
      </c>
      <c r="I2018"/>
      <c r="K2018"/>
    </row>
    <row r="2019" spans="1:12" x14ac:dyDescent="0.25">
      <c r="A2019">
        <v>2021</v>
      </c>
      <c r="B2019" s="8">
        <v>44303</v>
      </c>
      <c r="C2019" s="50">
        <v>1100</v>
      </c>
      <c r="D2019" t="s">
        <v>286</v>
      </c>
      <c r="E2019" s="22" t="s">
        <v>289</v>
      </c>
      <c r="F2019" t="s">
        <v>290</v>
      </c>
      <c r="G2019" t="s">
        <v>247</v>
      </c>
      <c r="I2019"/>
      <c r="K2019"/>
    </row>
    <row r="2020" spans="1:12" x14ac:dyDescent="0.25">
      <c r="A2020">
        <v>2021</v>
      </c>
      <c r="B2020" s="8">
        <v>44303</v>
      </c>
      <c r="C2020" s="50">
        <v>1200</v>
      </c>
      <c r="D2020" t="s">
        <v>286</v>
      </c>
      <c r="E2020" s="22" t="s">
        <v>289</v>
      </c>
      <c r="F2020" t="s">
        <v>290</v>
      </c>
      <c r="G2020" t="s">
        <v>247</v>
      </c>
      <c r="I2020"/>
      <c r="K2020"/>
    </row>
    <row r="2021" spans="1:12" x14ac:dyDescent="0.25">
      <c r="A2021">
        <v>2021</v>
      </c>
      <c r="B2021" s="8">
        <v>44303</v>
      </c>
      <c r="C2021" s="50">
        <v>1300</v>
      </c>
      <c r="D2021" t="s">
        <v>286</v>
      </c>
      <c r="E2021" s="22" t="s">
        <v>289</v>
      </c>
      <c r="F2021" t="s">
        <v>290</v>
      </c>
      <c r="G2021" t="s">
        <v>247</v>
      </c>
      <c r="I2021"/>
      <c r="K2021"/>
    </row>
    <row r="2022" spans="1:12" x14ac:dyDescent="0.25">
      <c r="A2022">
        <v>2021</v>
      </c>
      <c r="B2022" s="8">
        <v>44303</v>
      </c>
      <c r="C2022" s="50">
        <v>1400</v>
      </c>
      <c r="D2022" t="s">
        <v>286</v>
      </c>
      <c r="E2022" s="22" t="s">
        <v>289</v>
      </c>
      <c r="F2022" t="s">
        <v>290</v>
      </c>
      <c r="G2022" t="s">
        <v>247</v>
      </c>
      <c r="I2022"/>
      <c r="K2022"/>
    </row>
    <row r="2023" spans="1:12" x14ac:dyDescent="0.25">
      <c r="A2023">
        <v>2021</v>
      </c>
      <c r="B2023" s="8">
        <v>44303</v>
      </c>
      <c r="C2023" s="50">
        <v>1500</v>
      </c>
      <c r="D2023" t="s">
        <v>286</v>
      </c>
      <c r="E2023" s="22" t="s">
        <v>289</v>
      </c>
      <c r="F2023" t="s">
        <v>290</v>
      </c>
      <c r="G2023" t="s">
        <v>247</v>
      </c>
      <c r="I2023"/>
      <c r="K2023"/>
    </row>
    <row r="2024" spans="1:12" x14ac:dyDescent="0.25">
      <c r="A2024">
        <v>2021</v>
      </c>
      <c r="B2024" s="8">
        <v>44303</v>
      </c>
      <c r="C2024" s="50">
        <v>1600</v>
      </c>
      <c r="D2024" t="s">
        <v>286</v>
      </c>
      <c r="E2024" s="22" t="s">
        <v>289</v>
      </c>
      <c r="F2024" t="s">
        <v>290</v>
      </c>
      <c r="G2024" t="s">
        <v>247</v>
      </c>
      <c r="I2024"/>
      <c r="K2024"/>
    </row>
    <row r="2025" spans="1:12" x14ac:dyDescent="0.25">
      <c r="A2025">
        <v>2021</v>
      </c>
      <c r="B2025" s="8">
        <v>44303</v>
      </c>
      <c r="C2025" s="50">
        <v>1700</v>
      </c>
      <c r="D2025" t="s">
        <v>286</v>
      </c>
      <c r="E2025" s="22" t="s">
        <v>289</v>
      </c>
      <c r="F2025" t="s">
        <v>290</v>
      </c>
      <c r="G2025" t="s">
        <v>247</v>
      </c>
      <c r="I2025"/>
      <c r="K2025"/>
    </row>
    <row r="2026" spans="1:12" x14ac:dyDescent="0.25">
      <c r="A2026">
        <v>2021</v>
      </c>
      <c r="B2026" s="8">
        <v>44303</v>
      </c>
      <c r="C2026" s="50">
        <v>1800</v>
      </c>
      <c r="D2026" t="s">
        <v>286</v>
      </c>
      <c r="E2026" s="22" t="s">
        <v>289</v>
      </c>
      <c r="F2026" t="s">
        <v>290</v>
      </c>
      <c r="G2026" s="9">
        <v>0.76556712962962958</v>
      </c>
      <c r="H2026" t="s">
        <v>13</v>
      </c>
      <c r="I2026">
        <v>71.8</v>
      </c>
      <c r="J2026">
        <v>5315</v>
      </c>
      <c r="K2026">
        <v>12.73</v>
      </c>
      <c r="L2026">
        <v>1</v>
      </c>
    </row>
    <row r="2027" spans="1:12" x14ac:dyDescent="0.25">
      <c r="A2027">
        <v>2021</v>
      </c>
      <c r="B2027" s="8">
        <v>44303</v>
      </c>
      <c r="C2027" s="50">
        <v>1900</v>
      </c>
      <c r="D2027" t="s">
        <v>286</v>
      </c>
      <c r="E2027" s="22" t="s">
        <v>289</v>
      </c>
      <c r="F2027" t="s">
        <v>290</v>
      </c>
      <c r="G2027" t="s">
        <v>247</v>
      </c>
      <c r="I2027"/>
      <c r="K2027"/>
    </row>
    <row r="2028" spans="1:12" x14ac:dyDescent="0.25">
      <c r="A2028">
        <v>2021</v>
      </c>
      <c r="B2028" s="8">
        <v>44303</v>
      </c>
      <c r="C2028" s="50">
        <v>2000</v>
      </c>
      <c r="D2028" t="s">
        <v>286</v>
      </c>
      <c r="E2028" s="22" t="s">
        <v>289</v>
      </c>
      <c r="F2028" t="s">
        <v>290</v>
      </c>
      <c r="G2028" t="s">
        <v>247</v>
      </c>
      <c r="I2028"/>
      <c r="K2028"/>
    </row>
    <row r="2029" spans="1:12" x14ac:dyDescent="0.25">
      <c r="A2029">
        <v>2021</v>
      </c>
      <c r="B2029" s="8">
        <v>44303</v>
      </c>
      <c r="C2029" s="50">
        <v>2100</v>
      </c>
      <c r="D2029" t="s">
        <v>286</v>
      </c>
      <c r="E2029" s="22" t="s">
        <v>289</v>
      </c>
      <c r="F2029" t="s">
        <v>290</v>
      </c>
      <c r="G2029" s="9">
        <v>0.8755208333333333</v>
      </c>
      <c r="H2029" t="s">
        <v>14</v>
      </c>
      <c r="I2029">
        <v>82.2</v>
      </c>
      <c r="J2029">
        <v>168</v>
      </c>
      <c r="K2029">
        <v>10.82</v>
      </c>
      <c r="L2029">
        <v>1</v>
      </c>
    </row>
    <row r="2030" spans="1:12" x14ac:dyDescent="0.25">
      <c r="A2030">
        <v>2021</v>
      </c>
      <c r="B2030" s="8">
        <v>44303</v>
      </c>
      <c r="C2030" s="50">
        <v>2100</v>
      </c>
      <c r="D2030" t="s">
        <v>286</v>
      </c>
      <c r="E2030" s="22" t="s">
        <v>289</v>
      </c>
      <c r="F2030" t="s">
        <v>290</v>
      </c>
      <c r="G2030" s="9">
        <v>0.88061342592592595</v>
      </c>
      <c r="H2030" t="s">
        <v>14</v>
      </c>
      <c r="I2030">
        <v>66.900000000000006</v>
      </c>
      <c r="J2030">
        <v>1796</v>
      </c>
      <c r="K2030">
        <v>4.12</v>
      </c>
      <c r="L2030">
        <v>1</v>
      </c>
    </row>
    <row r="2031" spans="1:12" x14ac:dyDescent="0.25">
      <c r="A2031">
        <v>2021</v>
      </c>
      <c r="B2031" s="8">
        <v>44303</v>
      </c>
      <c r="C2031" s="50">
        <v>2100</v>
      </c>
      <c r="D2031" t="s">
        <v>286</v>
      </c>
      <c r="E2031" s="22" t="s">
        <v>289</v>
      </c>
      <c r="F2031" t="s">
        <v>290</v>
      </c>
      <c r="G2031" s="9">
        <v>0.88973379629629623</v>
      </c>
      <c r="H2031" t="s">
        <v>14</v>
      </c>
      <c r="I2031">
        <v>85.4</v>
      </c>
      <c r="J2031">
        <v>4520</v>
      </c>
      <c r="K2031">
        <v>12.71</v>
      </c>
      <c r="L2031">
        <v>1</v>
      </c>
    </row>
    <row r="2032" spans="1:12" x14ac:dyDescent="0.25">
      <c r="A2032">
        <v>2021</v>
      </c>
      <c r="B2032" s="8">
        <v>44303</v>
      </c>
      <c r="C2032" s="50">
        <v>2200</v>
      </c>
      <c r="D2032" t="s">
        <v>286</v>
      </c>
      <c r="E2032" s="22" t="s">
        <v>289</v>
      </c>
      <c r="F2032" t="s">
        <v>290</v>
      </c>
      <c r="G2032" t="s">
        <v>247</v>
      </c>
      <c r="I2032"/>
      <c r="K2032"/>
    </row>
    <row r="2033" spans="1:12" x14ac:dyDescent="0.25">
      <c r="A2033">
        <v>2021</v>
      </c>
      <c r="B2033" s="8">
        <v>44303</v>
      </c>
      <c r="C2033" s="50">
        <v>2300</v>
      </c>
      <c r="D2033" t="s">
        <v>286</v>
      </c>
      <c r="E2033" s="22" t="s">
        <v>289</v>
      </c>
      <c r="F2033" t="s">
        <v>290</v>
      </c>
      <c r="G2033" s="9">
        <v>0.96439814814814817</v>
      </c>
      <c r="H2033" t="s">
        <v>14</v>
      </c>
      <c r="I2033">
        <v>88.8</v>
      </c>
      <c r="J2033">
        <v>1955</v>
      </c>
      <c r="K2033">
        <v>16.61</v>
      </c>
      <c r="L2033">
        <v>2</v>
      </c>
    </row>
    <row r="2034" spans="1:12" x14ac:dyDescent="0.25">
      <c r="A2034">
        <v>2021</v>
      </c>
      <c r="B2034" s="8">
        <v>44304</v>
      </c>
      <c r="C2034" s="50">
        <v>0</v>
      </c>
      <c r="D2034" t="s">
        <v>286</v>
      </c>
      <c r="E2034" s="22" t="s">
        <v>289</v>
      </c>
      <c r="F2034" t="s">
        <v>290</v>
      </c>
      <c r="G2034" s="9">
        <v>2.5810185185185185E-3</v>
      </c>
      <c r="H2034" t="s">
        <v>14</v>
      </c>
      <c r="I2034">
        <v>63.4</v>
      </c>
      <c r="J2034">
        <v>865</v>
      </c>
      <c r="K2034">
        <v>7.92</v>
      </c>
      <c r="L2034">
        <v>1</v>
      </c>
    </row>
    <row r="2035" spans="1:12" x14ac:dyDescent="0.25">
      <c r="A2035">
        <v>2021</v>
      </c>
      <c r="B2035" s="8">
        <v>44304</v>
      </c>
      <c r="C2035" s="50">
        <v>0</v>
      </c>
      <c r="D2035" t="s">
        <v>286</v>
      </c>
      <c r="E2035" s="22" t="s">
        <v>289</v>
      </c>
      <c r="F2035" t="s">
        <v>290</v>
      </c>
      <c r="G2035" s="9">
        <v>1.1608796296296296E-2</v>
      </c>
      <c r="H2035" t="s">
        <v>14</v>
      </c>
      <c r="I2035">
        <v>61.4</v>
      </c>
      <c r="J2035">
        <v>3915</v>
      </c>
      <c r="K2035">
        <v>15.25</v>
      </c>
      <c r="L2035">
        <v>1</v>
      </c>
    </row>
    <row r="2036" spans="1:12" x14ac:dyDescent="0.25">
      <c r="A2036">
        <v>2021</v>
      </c>
      <c r="B2036" s="8">
        <v>44304</v>
      </c>
      <c r="C2036" s="50">
        <v>0</v>
      </c>
      <c r="D2036" t="s">
        <v>286</v>
      </c>
      <c r="E2036" s="22" t="s">
        <v>289</v>
      </c>
      <c r="F2036" t="s">
        <v>290</v>
      </c>
      <c r="G2036" s="9">
        <v>1.539351851851852E-2</v>
      </c>
      <c r="H2036" t="s">
        <v>13</v>
      </c>
      <c r="I2036">
        <v>68.599999999999994</v>
      </c>
      <c r="J2036">
        <v>5187</v>
      </c>
      <c r="K2036">
        <v>11.7</v>
      </c>
      <c r="L2036">
        <v>1</v>
      </c>
    </row>
    <row r="2037" spans="1:12" x14ac:dyDescent="0.25">
      <c r="A2037">
        <v>2021</v>
      </c>
      <c r="B2037" s="8">
        <v>44304</v>
      </c>
      <c r="C2037" s="50">
        <v>100</v>
      </c>
      <c r="D2037" t="s">
        <v>286</v>
      </c>
      <c r="E2037" s="22" t="s">
        <v>289</v>
      </c>
      <c r="F2037" t="s">
        <v>290</v>
      </c>
      <c r="G2037" s="9">
        <v>5.1504629629629629E-2</v>
      </c>
      <c r="H2037" t="s">
        <v>14</v>
      </c>
      <c r="I2037">
        <v>66.8</v>
      </c>
      <c r="J2037">
        <v>3155</v>
      </c>
      <c r="K2037">
        <v>15.62</v>
      </c>
      <c r="L2037">
        <v>1</v>
      </c>
    </row>
    <row r="2038" spans="1:12" x14ac:dyDescent="0.25">
      <c r="A2038">
        <v>2021</v>
      </c>
      <c r="B2038" s="8">
        <v>44304</v>
      </c>
      <c r="C2038" s="50">
        <v>200</v>
      </c>
      <c r="D2038" t="s">
        <v>286</v>
      </c>
      <c r="E2038" s="22" t="s">
        <v>289</v>
      </c>
      <c r="F2038" t="s">
        <v>290</v>
      </c>
      <c r="G2038" t="s">
        <v>247</v>
      </c>
      <c r="I2038"/>
      <c r="K2038"/>
    </row>
    <row r="2039" spans="1:12" x14ac:dyDescent="0.25">
      <c r="A2039">
        <v>2021</v>
      </c>
      <c r="B2039" s="8">
        <v>44304</v>
      </c>
      <c r="C2039" s="50">
        <v>300</v>
      </c>
      <c r="D2039" t="s">
        <v>286</v>
      </c>
      <c r="E2039" s="22" t="s">
        <v>289</v>
      </c>
      <c r="F2039" t="s">
        <v>290</v>
      </c>
      <c r="G2039" s="9">
        <v>0.13927083333333334</v>
      </c>
      <c r="H2039" t="s">
        <v>13</v>
      </c>
      <c r="I2039">
        <v>74.5</v>
      </c>
      <c r="J2039">
        <v>4638</v>
      </c>
      <c r="K2039">
        <v>9.1199999999999992</v>
      </c>
      <c r="L2039">
        <v>1</v>
      </c>
    </row>
    <row r="2040" spans="1:12" x14ac:dyDescent="0.25">
      <c r="A2040">
        <v>2021</v>
      </c>
      <c r="B2040" s="8">
        <v>44304</v>
      </c>
      <c r="C2040" s="50">
        <v>300</v>
      </c>
      <c r="D2040" t="s">
        <v>286</v>
      </c>
      <c r="E2040" s="22" t="s">
        <v>289</v>
      </c>
      <c r="F2040" t="s">
        <v>290</v>
      </c>
      <c r="G2040" s="9">
        <v>0.13989583333333333</v>
      </c>
      <c r="H2040" t="s">
        <v>13</v>
      </c>
      <c r="I2040">
        <v>77.7</v>
      </c>
      <c r="J2040">
        <v>4838</v>
      </c>
      <c r="K2040">
        <v>15.59</v>
      </c>
      <c r="L2040">
        <v>1</v>
      </c>
    </row>
    <row r="2041" spans="1:12" x14ac:dyDescent="0.25">
      <c r="A2041">
        <v>2021</v>
      </c>
      <c r="B2041" s="8">
        <v>44304</v>
      </c>
      <c r="C2041" s="50">
        <v>400</v>
      </c>
      <c r="D2041" t="s">
        <v>286</v>
      </c>
      <c r="E2041" s="22" t="s">
        <v>289</v>
      </c>
      <c r="F2041" t="s">
        <v>290</v>
      </c>
      <c r="G2041" s="9">
        <v>0.16694444444444445</v>
      </c>
      <c r="H2041" t="s">
        <v>13</v>
      </c>
      <c r="I2041">
        <v>60.8</v>
      </c>
      <c r="J2041">
        <v>82</v>
      </c>
      <c r="K2041">
        <v>7.1</v>
      </c>
      <c r="L2041">
        <v>1</v>
      </c>
    </row>
    <row r="2042" spans="1:12" x14ac:dyDescent="0.25">
      <c r="A2042">
        <v>2021</v>
      </c>
      <c r="B2042" s="8">
        <v>44304</v>
      </c>
      <c r="C2042" s="50">
        <v>400</v>
      </c>
      <c r="D2042" t="s">
        <v>286</v>
      </c>
      <c r="E2042" s="22" t="s">
        <v>289</v>
      </c>
      <c r="F2042" t="s">
        <v>290</v>
      </c>
      <c r="G2042" s="9">
        <v>0.17184027777777777</v>
      </c>
      <c r="H2042" t="s">
        <v>14</v>
      </c>
      <c r="I2042">
        <v>38.299999999999997</v>
      </c>
      <c r="J2042">
        <v>1704</v>
      </c>
      <c r="K2042">
        <v>5.49</v>
      </c>
      <c r="L2042">
        <v>1</v>
      </c>
    </row>
    <row r="2043" spans="1:12" x14ac:dyDescent="0.25">
      <c r="A2043">
        <v>2021</v>
      </c>
      <c r="B2043" s="8">
        <v>44304</v>
      </c>
      <c r="C2043" s="50">
        <v>400</v>
      </c>
      <c r="D2043" t="s">
        <v>286</v>
      </c>
      <c r="E2043" s="22" t="s">
        <v>289</v>
      </c>
      <c r="F2043" t="s">
        <v>290</v>
      </c>
      <c r="G2043" s="9">
        <v>0.17287037037037037</v>
      </c>
      <c r="H2043" t="s">
        <v>14</v>
      </c>
      <c r="I2043">
        <v>73.400000000000006</v>
      </c>
      <c r="J2043">
        <v>2046</v>
      </c>
      <c r="K2043">
        <v>14.56</v>
      </c>
      <c r="L2043">
        <v>1</v>
      </c>
    </row>
    <row r="2044" spans="1:12" x14ac:dyDescent="0.25">
      <c r="A2044">
        <v>2021</v>
      </c>
      <c r="B2044" s="8">
        <v>44304</v>
      </c>
      <c r="C2044" s="50">
        <v>400</v>
      </c>
      <c r="D2044" t="s">
        <v>286</v>
      </c>
      <c r="E2044" s="22" t="s">
        <v>289</v>
      </c>
      <c r="F2044" t="s">
        <v>290</v>
      </c>
      <c r="G2044" s="9">
        <v>0.17694444444444446</v>
      </c>
      <c r="H2044" t="s">
        <v>14</v>
      </c>
      <c r="I2044">
        <v>64.3</v>
      </c>
      <c r="J2044">
        <v>3393</v>
      </c>
      <c r="K2044">
        <v>8.64</v>
      </c>
      <c r="L2044">
        <v>1</v>
      </c>
    </row>
    <row r="2045" spans="1:12" x14ac:dyDescent="0.25">
      <c r="A2045">
        <v>2021</v>
      </c>
      <c r="B2045" s="8">
        <v>44304</v>
      </c>
      <c r="C2045" s="50">
        <v>500</v>
      </c>
      <c r="D2045" t="s">
        <v>286</v>
      </c>
      <c r="E2045" s="22" t="s">
        <v>289</v>
      </c>
      <c r="F2045" t="s">
        <v>290</v>
      </c>
      <c r="G2045" s="9">
        <v>0.21707175925925926</v>
      </c>
      <c r="H2045" t="s">
        <v>13</v>
      </c>
      <c r="I2045">
        <v>66.8</v>
      </c>
      <c r="J2045">
        <v>2932</v>
      </c>
      <c r="K2045">
        <v>6.68</v>
      </c>
      <c r="L2045">
        <v>1</v>
      </c>
    </row>
    <row r="2046" spans="1:12" x14ac:dyDescent="0.25">
      <c r="A2046">
        <v>2021</v>
      </c>
      <c r="B2046" s="8">
        <v>44304</v>
      </c>
      <c r="C2046" s="50">
        <v>500</v>
      </c>
      <c r="D2046" t="s">
        <v>286</v>
      </c>
      <c r="E2046" s="22" t="s">
        <v>289</v>
      </c>
      <c r="F2046" t="s">
        <v>290</v>
      </c>
      <c r="G2046" s="9">
        <v>0.2280439814814815</v>
      </c>
      <c r="H2046" t="s">
        <v>13</v>
      </c>
      <c r="I2046">
        <v>56.7</v>
      </c>
      <c r="J2046">
        <v>6509</v>
      </c>
      <c r="K2046">
        <v>9.89</v>
      </c>
      <c r="L2046">
        <v>1</v>
      </c>
    </row>
    <row r="2047" spans="1:12" x14ac:dyDescent="0.25">
      <c r="A2047">
        <v>2021</v>
      </c>
      <c r="B2047" s="8">
        <v>44304</v>
      </c>
      <c r="C2047" s="50">
        <v>600</v>
      </c>
      <c r="D2047" t="s">
        <v>286</v>
      </c>
      <c r="E2047" s="22" t="s">
        <v>289</v>
      </c>
      <c r="F2047" t="s">
        <v>290</v>
      </c>
      <c r="G2047" t="s">
        <v>247</v>
      </c>
      <c r="I2047"/>
      <c r="K2047"/>
    </row>
    <row r="2048" spans="1:12" x14ac:dyDescent="0.25">
      <c r="A2048">
        <v>2021</v>
      </c>
      <c r="B2048" s="8">
        <v>44304</v>
      </c>
      <c r="C2048" s="50">
        <v>700</v>
      </c>
      <c r="D2048" t="s">
        <v>286</v>
      </c>
      <c r="E2048" s="22" t="s">
        <v>289</v>
      </c>
      <c r="F2048" t="s">
        <v>290</v>
      </c>
      <c r="G2048" t="s">
        <v>247</v>
      </c>
      <c r="I2048"/>
      <c r="K2048"/>
    </row>
    <row r="2049" spans="1:12" x14ac:dyDescent="0.25">
      <c r="A2049">
        <v>2021</v>
      </c>
      <c r="B2049" s="8">
        <v>44304</v>
      </c>
      <c r="C2049" s="50">
        <v>800</v>
      </c>
      <c r="D2049" t="s">
        <v>286</v>
      </c>
      <c r="E2049" s="22" t="s">
        <v>289</v>
      </c>
      <c r="F2049" t="s">
        <v>290</v>
      </c>
      <c r="G2049" t="s">
        <v>247</v>
      </c>
      <c r="I2049"/>
      <c r="K2049"/>
    </row>
    <row r="2050" spans="1:12" x14ac:dyDescent="0.25">
      <c r="A2050">
        <v>2021</v>
      </c>
      <c r="B2050" s="8">
        <v>44304</v>
      </c>
      <c r="C2050" s="50">
        <v>900</v>
      </c>
      <c r="D2050" t="s">
        <v>286</v>
      </c>
      <c r="E2050" s="22" t="s">
        <v>289</v>
      </c>
      <c r="F2050" t="s">
        <v>290</v>
      </c>
      <c r="G2050" t="s">
        <v>247</v>
      </c>
      <c r="I2050"/>
      <c r="K2050"/>
    </row>
    <row r="2051" spans="1:12" x14ac:dyDescent="0.25">
      <c r="A2051">
        <v>2021</v>
      </c>
      <c r="B2051" s="8">
        <v>44304</v>
      </c>
      <c r="C2051" s="50">
        <v>1000</v>
      </c>
      <c r="D2051" t="s">
        <v>286</v>
      </c>
      <c r="E2051" s="22" t="s">
        <v>289</v>
      </c>
      <c r="F2051" t="s">
        <v>290</v>
      </c>
      <c r="G2051" t="s">
        <v>247</v>
      </c>
      <c r="I2051"/>
      <c r="K2051"/>
    </row>
    <row r="2052" spans="1:12" x14ac:dyDescent="0.25">
      <c r="A2052">
        <v>2021</v>
      </c>
      <c r="B2052" s="8">
        <v>44304</v>
      </c>
      <c r="C2052" s="50">
        <v>1100</v>
      </c>
      <c r="D2052" t="s">
        <v>286</v>
      </c>
      <c r="E2052" s="22" t="s">
        <v>289</v>
      </c>
      <c r="F2052" t="s">
        <v>290</v>
      </c>
      <c r="G2052" t="s">
        <v>247</v>
      </c>
      <c r="I2052"/>
      <c r="K2052"/>
    </row>
    <row r="2053" spans="1:12" x14ac:dyDescent="0.25">
      <c r="A2053">
        <v>2021</v>
      </c>
      <c r="B2053" s="8">
        <v>44304</v>
      </c>
      <c r="C2053" s="50">
        <v>1200</v>
      </c>
      <c r="D2053" t="s">
        <v>286</v>
      </c>
      <c r="E2053" s="22" t="s">
        <v>289</v>
      </c>
      <c r="F2053" t="s">
        <v>290</v>
      </c>
      <c r="G2053" t="s">
        <v>247</v>
      </c>
      <c r="I2053"/>
      <c r="K2053"/>
    </row>
    <row r="2054" spans="1:12" x14ac:dyDescent="0.25">
      <c r="A2054">
        <v>2021</v>
      </c>
      <c r="B2054" s="8">
        <v>44304</v>
      </c>
      <c r="C2054" s="50">
        <v>1300</v>
      </c>
      <c r="D2054" t="s">
        <v>286</v>
      </c>
      <c r="E2054" s="22" t="s">
        <v>289</v>
      </c>
      <c r="F2054" t="s">
        <v>290</v>
      </c>
      <c r="G2054" t="s">
        <v>247</v>
      </c>
      <c r="I2054"/>
      <c r="K2054"/>
    </row>
    <row r="2055" spans="1:12" x14ac:dyDescent="0.25">
      <c r="A2055">
        <v>2021</v>
      </c>
      <c r="B2055" s="8">
        <v>44304</v>
      </c>
      <c r="C2055" s="50">
        <v>1400</v>
      </c>
      <c r="D2055" t="s">
        <v>286</v>
      </c>
      <c r="E2055" s="22" t="s">
        <v>289</v>
      </c>
      <c r="F2055" t="s">
        <v>290</v>
      </c>
      <c r="G2055" t="s">
        <v>247</v>
      </c>
      <c r="I2055"/>
      <c r="K2055"/>
    </row>
    <row r="2056" spans="1:12" x14ac:dyDescent="0.25">
      <c r="A2056">
        <v>2021</v>
      </c>
      <c r="B2056" s="8">
        <v>44304</v>
      </c>
      <c r="C2056" s="50">
        <v>1500</v>
      </c>
      <c r="D2056" t="s">
        <v>286</v>
      </c>
      <c r="E2056" s="22" t="s">
        <v>289</v>
      </c>
      <c r="F2056" t="s">
        <v>290</v>
      </c>
      <c r="G2056" t="s">
        <v>247</v>
      </c>
      <c r="I2056"/>
      <c r="K2056"/>
    </row>
    <row r="2057" spans="1:12" x14ac:dyDescent="0.25">
      <c r="A2057">
        <v>2021</v>
      </c>
      <c r="B2057" s="8">
        <v>44304</v>
      </c>
      <c r="C2057" s="50">
        <v>1600</v>
      </c>
      <c r="D2057" t="s">
        <v>286</v>
      </c>
      <c r="E2057" s="22" t="s">
        <v>289</v>
      </c>
      <c r="F2057" t="s">
        <v>290</v>
      </c>
      <c r="G2057" s="9">
        <v>0.68511574074074078</v>
      </c>
      <c r="H2057" t="s">
        <v>13</v>
      </c>
      <c r="I2057">
        <v>62.3</v>
      </c>
      <c r="J2057">
        <v>6200</v>
      </c>
      <c r="K2057">
        <v>5.4</v>
      </c>
      <c r="L2057">
        <v>1</v>
      </c>
    </row>
    <row r="2058" spans="1:12" x14ac:dyDescent="0.25">
      <c r="A2058">
        <v>2021</v>
      </c>
      <c r="B2058" s="8">
        <v>44304</v>
      </c>
      <c r="C2058" s="50">
        <v>1700</v>
      </c>
      <c r="D2058" t="s">
        <v>286</v>
      </c>
      <c r="E2058" s="22" t="s">
        <v>289</v>
      </c>
      <c r="F2058" t="s">
        <v>290</v>
      </c>
      <c r="G2058" t="s">
        <v>247</v>
      </c>
      <c r="I2058"/>
      <c r="K2058"/>
    </row>
    <row r="2059" spans="1:12" x14ac:dyDescent="0.25">
      <c r="A2059">
        <v>2021</v>
      </c>
      <c r="B2059" s="8">
        <v>44304</v>
      </c>
      <c r="C2059" s="50">
        <v>1800</v>
      </c>
      <c r="D2059" t="s">
        <v>286</v>
      </c>
      <c r="E2059" s="22" t="s">
        <v>289</v>
      </c>
      <c r="F2059" t="s">
        <v>290</v>
      </c>
      <c r="G2059" t="s">
        <v>247</v>
      </c>
      <c r="I2059"/>
      <c r="K2059"/>
    </row>
    <row r="2060" spans="1:12" x14ac:dyDescent="0.25">
      <c r="A2060">
        <v>2021</v>
      </c>
      <c r="B2060" s="8">
        <v>44304</v>
      </c>
      <c r="C2060" s="50">
        <v>1900</v>
      </c>
      <c r="D2060" t="s">
        <v>286</v>
      </c>
      <c r="E2060" s="22" t="s">
        <v>289</v>
      </c>
      <c r="F2060" t="s">
        <v>290</v>
      </c>
      <c r="G2060" t="s">
        <v>247</v>
      </c>
      <c r="I2060"/>
      <c r="K2060"/>
    </row>
    <row r="2061" spans="1:12" x14ac:dyDescent="0.25">
      <c r="A2061">
        <v>2021</v>
      </c>
      <c r="B2061" s="8">
        <v>44304</v>
      </c>
      <c r="C2061" s="50">
        <v>2000</v>
      </c>
      <c r="D2061" t="s">
        <v>286</v>
      </c>
      <c r="E2061" s="22" t="s">
        <v>289</v>
      </c>
      <c r="F2061" t="s">
        <v>290</v>
      </c>
      <c r="G2061" t="s">
        <v>247</v>
      </c>
      <c r="I2061"/>
      <c r="K2061"/>
    </row>
    <row r="2062" spans="1:12" x14ac:dyDescent="0.25">
      <c r="A2062">
        <v>2021</v>
      </c>
      <c r="B2062" s="8">
        <v>44304</v>
      </c>
      <c r="C2062" s="50">
        <v>2100</v>
      </c>
      <c r="D2062" t="s">
        <v>286</v>
      </c>
      <c r="E2062" s="22" t="s">
        <v>289</v>
      </c>
      <c r="F2062" t="s">
        <v>290</v>
      </c>
      <c r="G2062" s="9">
        <v>0.87795138888888891</v>
      </c>
      <c r="H2062" t="s">
        <v>13</v>
      </c>
      <c r="I2062">
        <v>72.3</v>
      </c>
      <c r="J2062">
        <v>967</v>
      </c>
      <c r="K2062">
        <v>8.8000000000000007</v>
      </c>
      <c r="L2062">
        <v>1</v>
      </c>
    </row>
    <row r="2063" spans="1:12" x14ac:dyDescent="0.25">
      <c r="A2063">
        <v>2021</v>
      </c>
      <c r="B2063" s="8">
        <v>44304</v>
      </c>
      <c r="C2063" s="50">
        <v>2200</v>
      </c>
      <c r="D2063" t="s">
        <v>286</v>
      </c>
      <c r="E2063" s="22" t="s">
        <v>289</v>
      </c>
      <c r="F2063" t="s">
        <v>290</v>
      </c>
      <c r="G2063" s="9">
        <v>0.91922453703703699</v>
      </c>
      <c r="H2063" t="s">
        <v>13</v>
      </c>
      <c r="I2063">
        <v>68.7</v>
      </c>
      <c r="J2063">
        <v>854</v>
      </c>
      <c r="K2063">
        <v>8.15</v>
      </c>
      <c r="L2063">
        <v>1</v>
      </c>
    </row>
    <row r="2064" spans="1:12" x14ac:dyDescent="0.25">
      <c r="A2064">
        <v>2021</v>
      </c>
      <c r="B2064" s="8">
        <v>44304</v>
      </c>
      <c r="C2064" s="50">
        <v>2200</v>
      </c>
      <c r="D2064" t="s">
        <v>286</v>
      </c>
      <c r="E2064" s="22" t="s">
        <v>289</v>
      </c>
      <c r="F2064" t="s">
        <v>290</v>
      </c>
      <c r="G2064" s="9">
        <v>0.92418981481481488</v>
      </c>
      <c r="H2064" t="s">
        <v>13</v>
      </c>
      <c r="I2064">
        <v>62.6</v>
      </c>
      <c r="J2064">
        <v>2538</v>
      </c>
      <c r="K2064">
        <v>9.06</v>
      </c>
      <c r="L2064">
        <v>1</v>
      </c>
    </row>
    <row r="2065" spans="1:12" x14ac:dyDescent="0.25">
      <c r="A2065">
        <v>2021</v>
      </c>
      <c r="B2065" s="8">
        <v>44304</v>
      </c>
      <c r="C2065" s="50">
        <v>2300</v>
      </c>
      <c r="D2065" t="s">
        <v>286</v>
      </c>
      <c r="E2065" s="22" t="s">
        <v>289</v>
      </c>
      <c r="F2065" t="s">
        <v>290</v>
      </c>
      <c r="G2065" s="9">
        <v>0.96770833333333339</v>
      </c>
      <c r="H2065" t="s">
        <v>14</v>
      </c>
      <c r="I2065">
        <v>64.599999999999994</v>
      </c>
      <c r="J2065">
        <v>3040</v>
      </c>
      <c r="K2065">
        <v>6.02</v>
      </c>
      <c r="L2065">
        <v>1</v>
      </c>
    </row>
    <row r="2066" spans="1:12" x14ac:dyDescent="0.25">
      <c r="A2066">
        <v>2021</v>
      </c>
      <c r="B2066" s="8">
        <v>44304</v>
      </c>
      <c r="C2066" s="50">
        <v>2300</v>
      </c>
      <c r="D2066" t="s">
        <v>286</v>
      </c>
      <c r="E2066" s="22" t="s">
        <v>289</v>
      </c>
      <c r="F2066" t="s">
        <v>290</v>
      </c>
      <c r="G2066" s="9">
        <v>0.97048611111111116</v>
      </c>
      <c r="H2066" t="s">
        <v>14</v>
      </c>
      <c r="I2066">
        <v>73.2</v>
      </c>
      <c r="J2066">
        <v>3933</v>
      </c>
      <c r="K2066">
        <v>13.72</v>
      </c>
      <c r="L2066">
        <v>1</v>
      </c>
    </row>
    <row r="2067" spans="1:12" x14ac:dyDescent="0.25">
      <c r="A2067">
        <v>2021</v>
      </c>
      <c r="B2067" s="8">
        <v>44305</v>
      </c>
      <c r="C2067" s="50">
        <v>0</v>
      </c>
      <c r="D2067" t="s">
        <v>286</v>
      </c>
      <c r="E2067" s="22" t="s">
        <v>289</v>
      </c>
      <c r="F2067" t="s">
        <v>291</v>
      </c>
      <c r="G2067" s="9">
        <v>1.273148148148148E-4</v>
      </c>
      <c r="H2067" t="s">
        <v>14</v>
      </c>
      <c r="I2067">
        <v>66.400000000000006</v>
      </c>
      <c r="J2067">
        <v>37</v>
      </c>
      <c r="K2067">
        <v>7</v>
      </c>
      <c r="L2067">
        <v>1</v>
      </c>
    </row>
    <row r="2068" spans="1:12" x14ac:dyDescent="0.25">
      <c r="A2068">
        <v>2021</v>
      </c>
      <c r="B2068" s="8">
        <v>44305</v>
      </c>
      <c r="C2068" s="50">
        <v>0</v>
      </c>
      <c r="D2068" t="s">
        <v>286</v>
      </c>
      <c r="E2068" s="22" t="s">
        <v>289</v>
      </c>
      <c r="F2068" t="s">
        <v>291</v>
      </c>
      <c r="G2068" s="9">
        <v>1.273148148148148E-4</v>
      </c>
      <c r="H2068" t="s">
        <v>14</v>
      </c>
      <c r="I2068">
        <v>57.3</v>
      </c>
      <c r="J2068">
        <v>37</v>
      </c>
      <c r="K2068">
        <v>7</v>
      </c>
      <c r="L2068">
        <v>1</v>
      </c>
    </row>
    <row r="2069" spans="1:12" x14ac:dyDescent="0.25">
      <c r="A2069">
        <v>2021</v>
      </c>
      <c r="B2069" s="8">
        <v>44305</v>
      </c>
      <c r="C2069" s="50">
        <v>0</v>
      </c>
      <c r="D2069" t="s">
        <v>286</v>
      </c>
      <c r="E2069" s="22" t="s">
        <v>289</v>
      </c>
      <c r="F2069" t="s">
        <v>291</v>
      </c>
      <c r="G2069" s="9">
        <v>1.375E-2</v>
      </c>
      <c r="H2069" t="s">
        <v>13</v>
      </c>
      <c r="I2069">
        <v>50</v>
      </c>
      <c r="J2069">
        <v>4614</v>
      </c>
      <c r="K2069">
        <v>19.239999999999998</v>
      </c>
      <c r="L2069">
        <v>1</v>
      </c>
    </row>
    <row r="2070" spans="1:12" x14ac:dyDescent="0.25">
      <c r="A2070">
        <v>2021</v>
      </c>
      <c r="B2070" s="8">
        <v>44305</v>
      </c>
      <c r="C2070" s="50">
        <v>0</v>
      </c>
      <c r="D2070" t="s">
        <v>286</v>
      </c>
      <c r="E2070" s="22" t="s">
        <v>289</v>
      </c>
      <c r="F2070" t="s">
        <v>291</v>
      </c>
      <c r="G2070" s="9">
        <v>1.6967592592592593E-2</v>
      </c>
      <c r="H2070" t="s">
        <v>13</v>
      </c>
      <c r="I2070">
        <v>66.8</v>
      </c>
      <c r="J2070">
        <v>5695</v>
      </c>
      <c r="K2070">
        <v>15.39</v>
      </c>
      <c r="L2070">
        <v>1</v>
      </c>
    </row>
    <row r="2071" spans="1:12" x14ac:dyDescent="0.25">
      <c r="A2071">
        <v>2021</v>
      </c>
      <c r="B2071" s="8">
        <v>44305</v>
      </c>
      <c r="C2071" s="50">
        <v>0</v>
      </c>
      <c r="D2071" t="s">
        <v>286</v>
      </c>
      <c r="E2071" s="22" t="s">
        <v>289</v>
      </c>
      <c r="F2071" t="s">
        <v>291</v>
      </c>
      <c r="G2071" s="9">
        <v>1.9224537037037037E-2</v>
      </c>
      <c r="H2071" t="s">
        <v>13</v>
      </c>
      <c r="I2071">
        <v>61.4</v>
      </c>
      <c r="J2071">
        <v>6457</v>
      </c>
      <c r="K2071">
        <v>6.42</v>
      </c>
      <c r="L2071">
        <v>1</v>
      </c>
    </row>
    <row r="2072" spans="1:12" x14ac:dyDescent="0.25">
      <c r="A2072">
        <v>2021</v>
      </c>
      <c r="B2072" s="8">
        <v>44305</v>
      </c>
      <c r="C2072" s="50">
        <v>100</v>
      </c>
      <c r="D2072" t="s">
        <v>286</v>
      </c>
      <c r="E2072" s="22" t="s">
        <v>289</v>
      </c>
      <c r="F2072" t="s">
        <v>291</v>
      </c>
      <c r="G2072" s="9">
        <v>6.1076388888888888E-2</v>
      </c>
      <c r="H2072" t="s">
        <v>14</v>
      </c>
      <c r="I2072">
        <v>70.7</v>
      </c>
      <c r="J2072">
        <v>6355</v>
      </c>
      <c r="K2072">
        <v>12.38</v>
      </c>
      <c r="L2072">
        <v>1</v>
      </c>
    </row>
    <row r="2073" spans="1:12" x14ac:dyDescent="0.25">
      <c r="A2073">
        <v>2021</v>
      </c>
      <c r="B2073" s="8">
        <v>44305</v>
      </c>
      <c r="C2073" s="50">
        <v>200</v>
      </c>
      <c r="D2073" t="s">
        <v>286</v>
      </c>
      <c r="E2073" s="22" t="s">
        <v>289</v>
      </c>
      <c r="F2073" t="s">
        <v>291</v>
      </c>
      <c r="G2073" s="9">
        <v>8.4027777777777771E-2</v>
      </c>
      <c r="H2073" t="s">
        <v>13</v>
      </c>
      <c r="I2073">
        <v>60</v>
      </c>
      <c r="J2073">
        <v>186</v>
      </c>
      <c r="K2073">
        <v>7.37</v>
      </c>
      <c r="L2073">
        <v>1</v>
      </c>
    </row>
    <row r="2074" spans="1:12" x14ac:dyDescent="0.25">
      <c r="A2074">
        <v>2021</v>
      </c>
      <c r="B2074" s="8">
        <v>44305</v>
      </c>
      <c r="C2074" s="50">
        <v>200</v>
      </c>
      <c r="D2074" t="s">
        <v>286</v>
      </c>
      <c r="E2074" s="22" t="s">
        <v>289</v>
      </c>
      <c r="F2074" t="s">
        <v>291</v>
      </c>
      <c r="G2074" s="9">
        <v>8.6481481481481479E-2</v>
      </c>
      <c r="H2074" t="s">
        <v>14</v>
      </c>
      <c r="I2074">
        <v>69.2</v>
      </c>
      <c r="J2074">
        <v>866</v>
      </c>
      <c r="K2074">
        <v>16.309999999999999</v>
      </c>
      <c r="L2074">
        <v>1</v>
      </c>
    </row>
    <row r="2075" spans="1:12" x14ac:dyDescent="0.25">
      <c r="A2075">
        <v>2021</v>
      </c>
      <c r="B2075" s="8">
        <v>44305</v>
      </c>
      <c r="C2075" s="50">
        <v>200</v>
      </c>
      <c r="D2075" t="s">
        <v>286</v>
      </c>
      <c r="E2075" s="22" t="s">
        <v>289</v>
      </c>
      <c r="F2075" t="s">
        <v>291</v>
      </c>
      <c r="G2075" s="9">
        <v>9.2557870370370374E-2</v>
      </c>
      <c r="H2075" t="s">
        <v>13</v>
      </c>
      <c r="I2075">
        <v>65</v>
      </c>
      <c r="J2075">
        <v>2863</v>
      </c>
      <c r="K2075">
        <v>9.34</v>
      </c>
      <c r="L2075">
        <v>1</v>
      </c>
    </row>
    <row r="2076" spans="1:12" x14ac:dyDescent="0.25">
      <c r="A2076">
        <v>2021</v>
      </c>
      <c r="B2076" s="8">
        <v>44305</v>
      </c>
      <c r="C2076" s="50">
        <v>300</v>
      </c>
      <c r="D2076" t="s">
        <v>286</v>
      </c>
      <c r="E2076" s="22" t="s">
        <v>289</v>
      </c>
      <c r="F2076" t="s">
        <v>291</v>
      </c>
      <c r="G2076" s="9">
        <v>0.12516203703703704</v>
      </c>
      <c r="H2076" t="s">
        <v>13</v>
      </c>
      <c r="I2076">
        <v>67.599999999999994</v>
      </c>
      <c r="J2076">
        <v>50</v>
      </c>
      <c r="K2076">
        <v>18.18</v>
      </c>
      <c r="L2076">
        <v>1</v>
      </c>
    </row>
    <row r="2077" spans="1:12" x14ac:dyDescent="0.25">
      <c r="A2077">
        <v>2021</v>
      </c>
      <c r="B2077" s="8">
        <v>44305</v>
      </c>
      <c r="C2077" s="50">
        <v>400</v>
      </c>
      <c r="D2077" t="s">
        <v>286</v>
      </c>
      <c r="E2077" s="22" t="s">
        <v>289</v>
      </c>
      <c r="F2077" t="s">
        <v>291</v>
      </c>
      <c r="G2077" s="9">
        <v>0.1771527777777778</v>
      </c>
      <c r="H2077" t="s">
        <v>14</v>
      </c>
      <c r="I2077">
        <v>51.6</v>
      </c>
      <c r="J2077">
        <v>3126</v>
      </c>
      <c r="K2077">
        <v>6.68</v>
      </c>
      <c r="L2077">
        <v>1</v>
      </c>
    </row>
    <row r="2078" spans="1:12" x14ac:dyDescent="0.25">
      <c r="A2078">
        <v>2021</v>
      </c>
      <c r="B2078" s="8">
        <v>44305</v>
      </c>
      <c r="C2078" s="50">
        <v>500</v>
      </c>
      <c r="D2078" t="s">
        <v>286</v>
      </c>
      <c r="E2078" s="22" t="s">
        <v>289</v>
      </c>
      <c r="F2078" t="s">
        <v>291</v>
      </c>
      <c r="G2078" s="9">
        <v>0.21484953703703702</v>
      </c>
      <c r="H2078" t="s">
        <v>13</v>
      </c>
      <c r="I2078">
        <v>66.900000000000006</v>
      </c>
      <c r="J2078">
        <v>2209</v>
      </c>
      <c r="K2078">
        <v>5.09</v>
      </c>
      <c r="L2078">
        <v>1</v>
      </c>
    </row>
    <row r="2079" spans="1:12" x14ac:dyDescent="0.25">
      <c r="A2079">
        <v>2021</v>
      </c>
      <c r="B2079" s="8">
        <v>44305</v>
      </c>
      <c r="C2079" s="50">
        <v>500</v>
      </c>
      <c r="D2079" t="s">
        <v>286</v>
      </c>
      <c r="E2079" s="22" t="s">
        <v>289</v>
      </c>
      <c r="F2079" t="s">
        <v>291</v>
      </c>
      <c r="G2079" s="9">
        <v>0.2190162037037037</v>
      </c>
      <c r="H2079" t="s">
        <v>13</v>
      </c>
      <c r="I2079">
        <v>69.099999999999994</v>
      </c>
      <c r="J2079">
        <v>3617</v>
      </c>
      <c r="K2079">
        <v>14.57</v>
      </c>
      <c r="L2079">
        <v>1</v>
      </c>
    </row>
    <row r="2080" spans="1:12" x14ac:dyDescent="0.25">
      <c r="A2080">
        <v>2021</v>
      </c>
      <c r="B2080" s="8">
        <v>44305</v>
      </c>
      <c r="C2080" s="50">
        <v>600</v>
      </c>
      <c r="D2080" t="s">
        <v>286</v>
      </c>
      <c r="E2080" s="22" t="s">
        <v>289</v>
      </c>
      <c r="F2080" t="s">
        <v>291</v>
      </c>
      <c r="G2080" s="9">
        <v>0.25995370370370369</v>
      </c>
      <c r="H2080" t="s">
        <v>14</v>
      </c>
      <c r="I2080">
        <v>69.5</v>
      </c>
      <c r="J2080">
        <v>3211</v>
      </c>
      <c r="K2080">
        <v>8.68</v>
      </c>
      <c r="L2080">
        <v>1</v>
      </c>
    </row>
    <row r="2081" spans="1:13" x14ac:dyDescent="0.25">
      <c r="A2081">
        <v>2021</v>
      </c>
      <c r="B2081" s="8">
        <v>44305</v>
      </c>
      <c r="C2081" s="50">
        <v>700</v>
      </c>
      <c r="D2081" t="s">
        <v>286</v>
      </c>
      <c r="E2081" s="22" t="s">
        <v>289</v>
      </c>
      <c r="F2081" t="s">
        <v>291</v>
      </c>
      <c r="G2081" t="s">
        <v>247</v>
      </c>
      <c r="I2081"/>
      <c r="K2081"/>
    </row>
    <row r="2082" spans="1:13" x14ac:dyDescent="0.25">
      <c r="A2082">
        <v>2021</v>
      </c>
      <c r="B2082" s="8">
        <v>44305</v>
      </c>
      <c r="C2082" s="50">
        <v>800</v>
      </c>
      <c r="D2082" t="s">
        <v>286</v>
      </c>
      <c r="E2082" s="22" t="s">
        <v>289</v>
      </c>
      <c r="F2082" t="s">
        <v>291</v>
      </c>
      <c r="G2082" t="s">
        <v>247</v>
      </c>
      <c r="I2082"/>
      <c r="K2082"/>
    </row>
    <row r="2083" spans="1:13" x14ac:dyDescent="0.25">
      <c r="A2083">
        <v>2021</v>
      </c>
      <c r="B2083" s="8">
        <v>44305</v>
      </c>
      <c r="C2083" s="50">
        <v>900</v>
      </c>
      <c r="D2083" t="s">
        <v>286</v>
      </c>
      <c r="E2083" s="22" t="s">
        <v>289</v>
      </c>
      <c r="F2083" t="s">
        <v>291</v>
      </c>
      <c r="G2083" t="s">
        <v>247</v>
      </c>
      <c r="I2083"/>
      <c r="K2083"/>
    </row>
    <row r="2084" spans="1:13" x14ac:dyDescent="0.25">
      <c r="A2084">
        <v>2021</v>
      </c>
      <c r="B2084" s="8">
        <v>44305</v>
      </c>
      <c r="C2084" s="50">
        <v>1000</v>
      </c>
      <c r="D2084" t="s">
        <v>286</v>
      </c>
      <c r="E2084" s="22" t="s">
        <v>289</v>
      </c>
      <c r="F2084" t="s">
        <v>291</v>
      </c>
      <c r="G2084" t="s">
        <v>247</v>
      </c>
      <c r="I2084"/>
      <c r="K2084"/>
    </row>
    <row r="2085" spans="1:13" x14ac:dyDescent="0.25">
      <c r="A2085">
        <v>2021</v>
      </c>
      <c r="B2085" s="8">
        <v>44305</v>
      </c>
      <c r="C2085" s="50">
        <v>1100</v>
      </c>
      <c r="D2085" t="s">
        <v>286</v>
      </c>
      <c r="E2085" s="22" t="s">
        <v>289</v>
      </c>
      <c r="F2085" t="s">
        <v>291</v>
      </c>
      <c r="G2085" s="9">
        <v>0.46113425925925927</v>
      </c>
      <c r="H2085" s="43" t="s">
        <v>14</v>
      </c>
      <c r="I2085">
        <v>77.900000000000006</v>
      </c>
      <c r="J2085">
        <v>938</v>
      </c>
      <c r="K2085">
        <v>4.57</v>
      </c>
      <c r="L2085">
        <v>1</v>
      </c>
    </row>
    <row r="2086" spans="1:13" x14ac:dyDescent="0.25">
      <c r="A2086">
        <v>2021</v>
      </c>
      <c r="B2086" s="8">
        <v>44305</v>
      </c>
      <c r="C2086" s="50">
        <v>1200</v>
      </c>
      <c r="D2086" t="s">
        <v>286</v>
      </c>
      <c r="E2086" s="22" t="s">
        <v>289</v>
      </c>
      <c r="F2086" t="s">
        <v>291</v>
      </c>
      <c r="G2086" t="s">
        <v>247</v>
      </c>
      <c r="I2086"/>
      <c r="K2086"/>
    </row>
    <row r="2087" spans="1:13" x14ac:dyDescent="0.25">
      <c r="A2087">
        <v>2021</v>
      </c>
      <c r="B2087" s="8">
        <v>44305</v>
      </c>
      <c r="C2087" s="50">
        <v>1300</v>
      </c>
      <c r="D2087" t="s">
        <v>286</v>
      </c>
      <c r="E2087" s="22" t="s">
        <v>289</v>
      </c>
      <c r="F2087" t="s">
        <v>291</v>
      </c>
      <c r="G2087" t="s">
        <v>247</v>
      </c>
      <c r="I2087"/>
      <c r="K2087"/>
    </row>
    <row r="2088" spans="1:13" x14ac:dyDescent="0.25">
      <c r="A2088">
        <v>2021</v>
      </c>
      <c r="B2088" s="8">
        <v>44305</v>
      </c>
      <c r="C2088" s="50">
        <v>1400</v>
      </c>
      <c r="D2088" t="s">
        <v>286</v>
      </c>
      <c r="E2088" s="22" t="s">
        <v>289</v>
      </c>
      <c r="F2088" t="s">
        <v>291</v>
      </c>
      <c r="G2088" t="s">
        <v>247</v>
      </c>
      <c r="I2088"/>
      <c r="K2088"/>
    </row>
    <row r="2089" spans="1:13" x14ac:dyDescent="0.25">
      <c r="A2089">
        <v>2021</v>
      </c>
      <c r="B2089" s="8">
        <v>44305</v>
      </c>
      <c r="C2089" s="50">
        <v>1500</v>
      </c>
      <c r="D2089" t="s">
        <v>286</v>
      </c>
      <c r="E2089" s="22" t="s">
        <v>289</v>
      </c>
      <c r="F2089" t="s">
        <v>291</v>
      </c>
      <c r="G2089" t="s">
        <v>247</v>
      </c>
      <c r="I2089"/>
      <c r="K2089"/>
    </row>
    <row r="2090" spans="1:13" x14ac:dyDescent="0.25">
      <c r="A2090">
        <v>2021</v>
      </c>
      <c r="B2090" s="8">
        <v>44305</v>
      </c>
      <c r="C2090" s="50">
        <v>1600</v>
      </c>
      <c r="D2090" t="s">
        <v>286</v>
      </c>
      <c r="E2090" s="22" t="s">
        <v>289</v>
      </c>
      <c r="F2090" t="s">
        <v>291</v>
      </c>
      <c r="G2090" t="s">
        <v>247</v>
      </c>
      <c r="I2090"/>
      <c r="K2090"/>
    </row>
    <row r="2091" spans="1:13" x14ac:dyDescent="0.25">
      <c r="A2091">
        <v>2021</v>
      </c>
      <c r="B2091" s="8">
        <v>44305</v>
      </c>
      <c r="C2091" s="50">
        <v>1700</v>
      </c>
      <c r="D2091" t="s">
        <v>286</v>
      </c>
      <c r="E2091" s="22" t="s">
        <v>289</v>
      </c>
      <c r="F2091" t="s">
        <v>291</v>
      </c>
      <c r="G2091" t="s">
        <v>247</v>
      </c>
      <c r="I2091"/>
      <c r="K2091"/>
    </row>
    <row r="2092" spans="1:13" x14ac:dyDescent="0.25">
      <c r="A2092">
        <v>2021</v>
      </c>
      <c r="B2092" s="8">
        <v>44305</v>
      </c>
      <c r="C2092" s="50">
        <v>1800</v>
      </c>
      <c r="D2092" t="s">
        <v>286</v>
      </c>
      <c r="E2092" s="22" t="s">
        <v>289</v>
      </c>
      <c r="F2092" t="s">
        <v>291</v>
      </c>
      <c r="G2092" t="s">
        <v>247</v>
      </c>
      <c r="I2092"/>
      <c r="K2092"/>
    </row>
    <row r="2093" spans="1:13" x14ac:dyDescent="0.25">
      <c r="A2093">
        <v>2021</v>
      </c>
      <c r="B2093" s="8">
        <v>44305</v>
      </c>
      <c r="C2093" s="50">
        <v>1900</v>
      </c>
      <c r="D2093" t="s">
        <v>286</v>
      </c>
      <c r="E2093" s="22" t="s">
        <v>289</v>
      </c>
      <c r="F2093" t="s">
        <v>291</v>
      </c>
      <c r="G2093" s="55"/>
      <c r="H2093" s="44" t="s">
        <v>14</v>
      </c>
      <c r="I2093"/>
      <c r="K2093"/>
      <c r="M2093" s="42" t="s">
        <v>191</v>
      </c>
    </row>
    <row r="2094" spans="1:13" x14ac:dyDescent="0.25">
      <c r="A2094">
        <v>2021</v>
      </c>
      <c r="B2094" s="8">
        <v>44305</v>
      </c>
      <c r="C2094" s="50">
        <v>1900</v>
      </c>
      <c r="D2094" t="s">
        <v>286</v>
      </c>
      <c r="E2094" s="22" t="s">
        <v>289</v>
      </c>
      <c r="F2094" t="s">
        <v>291</v>
      </c>
      <c r="G2094" s="55"/>
      <c r="H2094" s="44" t="s">
        <v>14</v>
      </c>
      <c r="I2094"/>
      <c r="K2094"/>
      <c r="M2094" s="42" t="s">
        <v>191</v>
      </c>
    </row>
    <row r="2095" spans="1:13" x14ac:dyDescent="0.25">
      <c r="A2095">
        <v>2021</v>
      </c>
      <c r="B2095" s="8">
        <v>44305</v>
      </c>
      <c r="C2095" s="50">
        <v>1900</v>
      </c>
      <c r="D2095" t="s">
        <v>286</v>
      </c>
      <c r="E2095" s="22" t="s">
        <v>289</v>
      </c>
      <c r="F2095" t="s">
        <v>291</v>
      </c>
      <c r="G2095" s="9">
        <v>0.7990046296296297</v>
      </c>
      <c r="H2095" t="s">
        <v>13</v>
      </c>
      <c r="I2095">
        <v>60</v>
      </c>
      <c r="J2095">
        <v>2298</v>
      </c>
      <c r="K2095">
        <v>12.6</v>
      </c>
      <c r="L2095">
        <v>1</v>
      </c>
    </row>
    <row r="2096" spans="1:13" x14ac:dyDescent="0.25">
      <c r="A2096">
        <v>2021</v>
      </c>
      <c r="B2096" s="8">
        <v>44305</v>
      </c>
      <c r="C2096" s="50">
        <v>1900</v>
      </c>
      <c r="D2096" t="s">
        <v>286</v>
      </c>
      <c r="E2096" s="22" t="s">
        <v>289</v>
      </c>
      <c r="F2096" t="s">
        <v>291</v>
      </c>
      <c r="G2096" s="9">
        <v>0.79902777777777778</v>
      </c>
      <c r="H2096" t="s">
        <v>13</v>
      </c>
      <c r="I2096">
        <v>65.5</v>
      </c>
      <c r="J2096">
        <v>2305</v>
      </c>
      <c r="K2096">
        <v>12.38</v>
      </c>
      <c r="L2096">
        <v>1</v>
      </c>
    </row>
    <row r="2097" spans="1:13" x14ac:dyDescent="0.25">
      <c r="A2097">
        <v>2021</v>
      </c>
      <c r="B2097" s="8">
        <v>44305</v>
      </c>
      <c r="C2097" s="50">
        <v>1900</v>
      </c>
      <c r="D2097" t="s">
        <v>286</v>
      </c>
      <c r="E2097" s="22" t="s">
        <v>289</v>
      </c>
      <c r="F2097" t="s">
        <v>291</v>
      </c>
      <c r="G2097" s="9">
        <v>0.8049884259259259</v>
      </c>
      <c r="H2097" t="s">
        <v>14</v>
      </c>
      <c r="I2097">
        <v>73.599999999999994</v>
      </c>
      <c r="J2097">
        <v>4309</v>
      </c>
      <c r="K2097">
        <v>12.38</v>
      </c>
      <c r="L2097">
        <v>1</v>
      </c>
    </row>
    <row r="2098" spans="1:13" x14ac:dyDescent="0.25">
      <c r="A2098">
        <v>2021</v>
      </c>
      <c r="B2098" s="8">
        <v>44305</v>
      </c>
      <c r="C2098" s="50">
        <v>1900</v>
      </c>
      <c r="D2098" t="s">
        <v>286</v>
      </c>
      <c r="E2098" s="22" t="s">
        <v>289</v>
      </c>
      <c r="F2098" t="s">
        <v>291</v>
      </c>
      <c r="G2098" s="9">
        <v>0.80989583333333337</v>
      </c>
      <c r="H2098" t="s">
        <v>13</v>
      </c>
      <c r="I2098">
        <v>80</v>
      </c>
      <c r="J2098">
        <v>5952</v>
      </c>
      <c r="K2098">
        <v>14.63</v>
      </c>
      <c r="L2098">
        <v>1</v>
      </c>
    </row>
    <row r="2099" spans="1:13" x14ac:dyDescent="0.25">
      <c r="A2099">
        <v>2021</v>
      </c>
      <c r="B2099" s="8">
        <v>44305</v>
      </c>
      <c r="C2099" s="50">
        <v>1900</v>
      </c>
      <c r="D2099" t="s">
        <v>286</v>
      </c>
      <c r="E2099" s="22" t="s">
        <v>289</v>
      </c>
      <c r="F2099" t="s">
        <v>291</v>
      </c>
      <c r="G2099" s="11">
        <v>0.80991898148148145</v>
      </c>
      <c r="H2099" t="s">
        <v>13</v>
      </c>
      <c r="I2099" s="13">
        <v>64.2</v>
      </c>
      <c r="J2099">
        <v>5961</v>
      </c>
      <c r="K2099" s="10">
        <v>14.61</v>
      </c>
      <c r="L2099">
        <v>1</v>
      </c>
    </row>
    <row r="2100" spans="1:13" x14ac:dyDescent="0.25">
      <c r="A2100">
        <v>2021</v>
      </c>
      <c r="B2100" s="8">
        <v>44305</v>
      </c>
      <c r="C2100" s="50">
        <v>2000</v>
      </c>
      <c r="D2100" t="s">
        <v>286</v>
      </c>
      <c r="E2100" s="22" t="s">
        <v>289</v>
      </c>
      <c r="F2100" t="s">
        <v>291</v>
      </c>
      <c r="G2100" s="55"/>
      <c r="H2100" s="44" t="s">
        <v>14</v>
      </c>
      <c r="I2100"/>
      <c r="K2100"/>
      <c r="M2100" s="42" t="s">
        <v>191</v>
      </c>
    </row>
    <row r="2101" spans="1:13" x14ac:dyDescent="0.25">
      <c r="A2101">
        <v>2021</v>
      </c>
      <c r="B2101" s="8">
        <v>44305</v>
      </c>
      <c r="C2101" s="50">
        <v>2000</v>
      </c>
      <c r="D2101" t="s">
        <v>286</v>
      </c>
      <c r="E2101" s="22" t="s">
        <v>289</v>
      </c>
      <c r="F2101" t="s">
        <v>291</v>
      </c>
      <c r="G2101" s="40">
        <v>0.85332175925925924</v>
      </c>
      <c r="H2101" t="s">
        <v>14</v>
      </c>
      <c r="I2101">
        <v>69.5</v>
      </c>
      <c r="J2101">
        <v>6587</v>
      </c>
      <c r="K2101">
        <v>6.03</v>
      </c>
      <c r="L2101">
        <v>2</v>
      </c>
    </row>
    <row r="2102" spans="1:13" x14ac:dyDescent="0.25">
      <c r="A2102">
        <v>2021</v>
      </c>
      <c r="B2102" s="8">
        <v>44305</v>
      </c>
      <c r="C2102" s="50">
        <v>2100</v>
      </c>
      <c r="D2102" t="s">
        <v>286</v>
      </c>
      <c r="E2102" s="22" t="s">
        <v>289</v>
      </c>
      <c r="F2102" t="s">
        <v>291</v>
      </c>
      <c r="G2102" t="s">
        <v>247</v>
      </c>
      <c r="I2102"/>
      <c r="K2102"/>
    </row>
    <row r="2103" spans="1:13" x14ac:dyDescent="0.25">
      <c r="A2103">
        <v>2021</v>
      </c>
      <c r="B2103" s="8">
        <v>44305</v>
      </c>
      <c r="C2103" s="50">
        <v>2200</v>
      </c>
      <c r="D2103" t="s">
        <v>286</v>
      </c>
      <c r="E2103" s="22" t="s">
        <v>289</v>
      </c>
      <c r="F2103" t="s">
        <v>291</v>
      </c>
      <c r="G2103" s="9">
        <v>0.9184606481481481</v>
      </c>
      <c r="H2103" t="s">
        <v>14</v>
      </c>
      <c r="I2103">
        <v>53</v>
      </c>
      <c r="J2103">
        <v>596</v>
      </c>
      <c r="K2103">
        <v>14.98</v>
      </c>
      <c r="L2103">
        <v>1</v>
      </c>
    </row>
    <row r="2104" spans="1:13" x14ac:dyDescent="0.25">
      <c r="A2104">
        <v>2021</v>
      </c>
      <c r="B2104" s="8">
        <v>44305</v>
      </c>
      <c r="C2104" s="50">
        <v>2300</v>
      </c>
      <c r="D2104" t="s">
        <v>286</v>
      </c>
      <c r="E2104" s="22" t="s">
        <v>289</v>
      </c>
      <c r="F2104" t="s">
        <v>291</v>
      </c>
      <c r="G2104" s="9">
        <v>0.9652546296296296</v>
      </c>
      <c r="H2104" t="s">
        <v>14</v>
      </c>
      <c r="I2104">
        <v>68.599999999999994</v>
      </c>
      <c r="J2104">
        <v>2199</v>
      </c>
      <c r="K2104">
        <v>18.2</v>
      </c>
      <c r="L2104">
        <v>1</v>
      </c>
    </row>
    <row r="2105" spans="1:13" x14ac:dyDescent="0.25">
      <c r="A2105">
        <v>2021</v>
      </c>
      <c r="B2105" s="8">
        <v>44305</v>
      </c>
      <c r="C2105" s="50">
        <v>2300</v>
      </c>
      <c r="D2105" t="s">
        <v>286</v>
      </c>
      <c r="E2105" s="22" t="s">
        <v>289</v>
      </c>
      <c r="F2105" t="s">
        <v>291</v>
      </c>
      <c r="G2105" s="9">
        <v>0.97681712962962963</v>
      </c>
      <c r="H2105" t="s">
        <v>13</v>
      </c>
      <c r="I2105">
        <v>60.6</v>
      </c>
      <c r="J2105">
        <v>5803</v>
      </c>
      <c r="K2105">
        <v>16.899999999999999</v>
      </c>
      <c r="L2105">
        <v>1</v>
      </c>
    </row>
    <row r="2106" spans="1:13" x14ac:dyDescent="0.25">
      <c r="A2106">
        <v>2021</v>
      </c>
      <c r="B2106" s="8">
        <v>44306</v>
      </c>
      <c r="C2106" s="50">
        <v>0</v>
      </c>
      <c r="D2106" t="s">
        <v>286</v>
      </c>
      <c r="E2106" s="22" t="s">
        <v>289</v>
      </c>
      <c r="F2106" t="s">
        <v>291</v>
      </c>
      <c r="G2106" s="9">
        <v>7.8703703703703705E-4</v>
      </c>
      <c r="H2106" t="s">
        <v>14</v>
      </c>
      <c r="I2106">
        <v>47.4</v>
      </c>
      <c r="J2106">
        <v>256</v>
      </c>
      <c r="K2106">
        <v>18.52</v>
      </c>
      <c r="L2106">
        <v>1</v>
      </c>
    </row>
    <row r="2107" spans="1:13" x14ac:dyDescent="0.25">
      <c r="A2107">
        <v>2021</v>
      </c>
      <c r="B2107" s="8">
        <v>44306</v>
      </c>
      <c r="C2107" s="50">
        <v>100</v>
      </c>
      <c r="D2107" t="s">
        <v>286</v>
      </c>
      <c r="E2107" s="22" t="s">
        <v>289</v>
      </c>
      <c r="F2107" t="s">
        <v>291</v>
      </c>
      <c r="G2107" t="s">
        <v>247</v>
      </c>
      <c r="I2107"/>
      <c r="K2107"/>
    </row>
    <row r="2108" spans="1:13" x14ac:dyDescent="0.25">
      <c r="A2108">
        <v>2021</v>
      </c>
      <c r="B2108" s="8">
        <v>44306</v>
      </c>
      <c r="C2108" s="50">
        <v>200</v>
      </c>
      <c r="D2108" t="s">
        <v>286</v>
      </c>
      <c r="E2108" s="22" t="s">
        <v>289</v>
      </c>
      <c r="F2108" t="s">
        <v>291</v>
      </c>
      <c r="G2108" s="9">
        <v>8.5358796296296294E-2</v>
      </c>
      <c r="H2108" t="s">
        <v>13</v>
      </c>
      <c r="I2108">
        <v>64.099999999999994</v>
      </c>
      <c r="J2108">
        <v>676</v>
      </c>
      <c r="K2108">
        <v>20.69</v>
      </c>
      <c r="L2108">
        <v>1</v>
      </c>
    </row>
    <row r="2109" spans="1:13" x14ac:dyDescent="0.25">
      <c r="A2109">
        <v>2021</v>
      </c>
      <c r="B2109" s="8">
        <v>44306</v>
      </c>
      <c r="C2109" s="50">
        <v>200</v>
      </c>
      <c r="D2109" t="s">
        <v>286</v>
      </c>
      <c r="E2109" s="22" t="s">
        <v>289</v>
      </c>
      <c r="F2109" t="s">
        <v>291</v>
      </c>
      <c r="G2109" s="9">
        <v>9.3715277777777772E-2</v>
      </c>
      <c r="H2109" t="s">
        <v>13</v>
      </c>
      <c r="I2109">
        <v>47.9</v>
      </c>
      <c r="J2109">
        <v>3498</v>
      </c>
      <c r="K2109">
        <v>19.41</v>
      </c>
      <c r="L2109">
        <v>1</v>
      </c>
    </row>
    <row r="2110" spans="1:13" x14ac:dyDescent="0.25">
      <c r="A2110">
        <v>2021</v>
      </c>
      <c r="B2110" s="8">
        <v>44306</v>
      </c>
      <c r="C2110" s="50">
        <v>200</v>
      </c>
      <c r="D2110" t="s">
        <v>286</v>
      </c>
      <c r="E2110" s="22" t="s">
        <v>289</v>
      </c>
      <c r="F2110" t="s">
        <v>291</v>
      </c>
      <c r="G2110" s="9">
        <v>9.8912037037037034E-2</v>
      </c>
      <c r="H2110" t="s">
        <v>14</v>
      </c>
      <c r="I2110">
        <v>53.4</v>
      </c>
      <c r="J2110">
        <v>5239</v>
      </c>
      <c r="K2110">
        <v>16.059999999999999</v>
      </c>
      <c r="L2110">
        <v>1</v>
      </c>
    </row>
    <row r="2111" spans="1:13" x14ac:dyDescent="0.25">
      <c r="A2111">
        <v>2021</v>
      </c>
      <c r="B2111" s="8">
        <v>44306</v>
      </c>
      <c r="C2111" s="50">
        <v>300</v>
      </c>
      <c r="D2111" t="s">
        <v>286</v>
      </c>
      <c r="E2111" s="22" t="s">
        <v>289</v>
      </c>
      <c r="F2111" t="s">
        <v>291</v>
      </c>
      <c r="G2111" s="9">
        <v>0.12525462962962963</v>
      </c>
      <c r="H2111" t="s">
        <v>14</v>
      </c>
      <c r="I2111">
        <v>51.3</v>
      </c>
      <c r="J2111">
        <v>79</v>
      </c>
      <c r="K2111">
        <v>17.940000000000001</v>
      </c>
      <c r="L2111">
        <v>1</v>
      </c>
    </row>
    <row r="2112" spans="1:13" x14ac:dyDescent="0.25">
      <c r="A2112">
        <v>2021</v>
      </c>
      <c r="B2112" s="8">
        <v>44306</v>
      </c>
      <c r="C2112" s="50">
        <v>300</v>
      </c>
      <c r="D2112" t="s">
        <v>286</v>
      </c>
      <c r="E2112" s="22" t="s">
        <v>289</v>
      </c>
      <c r="F2112" t="s">
        <v>291</v>
      </c>
      <c r="G2112" s="9">
        <v>0.12991898148148148</v>
      </c>
      <c r="H2112" t="s">
        <v>13</v>
      </c>
      <c r="I2112">
        <v>70.400000000000006</v>
      </c>
      <c r="J2112">
        <v>1621</v>
      </c>
      <c r="K2112">
        <v>15.76</v>
      </c>
      <c r="L2112">
        <v>1</v>
      </c>
    </row>
    <row r="2113" spans="1:13" x14ac:dyDescent="0.25">
      <c r="A2113">
        <v>2021</v>
      </c>
      <c r="B2113" s="8">
        <v>44306</v>
      </c>
      <c r="C2113" s="50">
        <v>300</v>
      </c>
      <c r="D2113" t="s">
        <v>286</v>
      </c>
      <c r="E2113" s="22" t="s">
        <v>289</v>
      </c>
      <c r="F2113" t="s">
        <v>291</v>
      </c>
      <c r="G2113" s="9">
        <v>0.1436226851851852</v>
      </c>
      <c r="H2113" t="s">
        <v>14</v>
      </c>
      <c r="I2113">
        <v>53.9</v>
      </c>
      <c r="J2113">
        <v>6066</v>
      </c>
      <c r="K2113">
        <v>10.33</v>
      </c>
      <c r="L2113">
        <v>1</v>
      </c>
    </row>
    <row r="2114" spans="1:13" x14ac:dyDescent="0.25">
      <c r="A2114">
        <v>2021</v>
      </c>
      <c r="B2114" s="8">
        <v>44306</v>
      </c>
      <c r="C2114" s="50">
        <v>400</v>
      </c>
      <c r="D2114" t="s">
        <v>286</v>
      </c>
      <c r="E2114" s="22" t="s">
        <v>289</v>
      </c>
      <c r="F2114" t="s">
        <v>291</v>
      </c>
      <c r="G2114" t="s">
        <v>247</v>
      </c>
      <c r="I2114"/>
      <c r="K2114"/>
    </row>
    <row r="2115" spans="1:13" x14ac:dyDescent="0.25">
      <c r="A2115">
        <v>2021</v>
      </c>
      <c r="B2115" s="8">
        <v>44306</v>
      </c>
      <c r="C2115" s="50">
        <v>500</v>
      </c>
      <c r="D2115" t="s">
        <v>286</v>
      </c>
      <c r="E2115" s="22" t="s">
        <v>289</v>
      </c>
      <c r="F2115" t="s">
        <v>291</v>
      </c>
      <c r="G2115" s="55"/>
      <c r="H2115" s="44" t="s">
        <v>14</v>
      </c>
      <c r="I2115"/>
      <c r="K2115"/>
      <c r="M2115" s="42" t="s">
        <v>191</v>
      </c>
    </row>
    <row r="2116" spans="1:13" x14ac:dyDescent="0.25">
      <c r="A2116">
        <v>2021</v>
      </c>
      <c r="B2116" s="8">
        <v>44306</v>
      </c>
      <c r="C2116" s="50">
        <v>600</v>
      </c>
      <c r="D2116" t="s">
        <v>286</v>
      </c>
      <c r="E2116" s="22" t="s">
        <v>289</v>
      </c>
      <c r="F2116" t="s">
        <v>291</v>
      </c>
      <c r="G2116" s="9">
        <v>0.27077546296296295</v>
      </c>
      <c r="H2116" t="s">
        <v>13</v>
      </c>
      <c r="I2116">
        <v>70.2</v>
      </c>
      <c r="J2116">
        <v>6450</v>
      </c>
      <c r="K2116">
        <v>11.97</v>
      </c>
      <c r="L2116">
        <v>1</v>
      </c>
    </row>
    <row r="2117" spans="1:13" x14ac:dyDescent="0.25">
      <c r="A2117">
        <v>2021</v>
      </c>
      <c r="B2117" s="8">
        <v>44306</v>
      </c>
      <c r="C2117" s="50">
        <v>700</v>
      </c>
      <c r="D2117" t="s">
        <v>286</v>
      </c>
      <c r="E2117" s="22" t="s">
        <v>289</v>
      </c>
      <c r="F2117" t="s">
        <v>291</v>
      </c>
      <c r="G2117" t="s">
        <v>247</v>
      </c>
      <c r="I2117"/>
      <c r="K2117"/>
    </row>
    <row r="2118" spans="1:13" x14ac:dyDescent="0.25">
      <c r="A2118">
        <v>2021</v>
      </c>
      <c r="B2118" s="8">
        <v>44306</v>
      </c>
      <c r="C2118" s="50">
        <v>800</v>
      </c>
      <c r="D2118" t="s">
        <v>286</v>
      </c>
      <c r="E2118" s="22" t="s">
        <v>289</v>
      </c>
      <c r="F2118" t="s">
        <v>291</v>
      </c>
      <c r="G2118" t="s">
        <v>247</v>
      </c>
      <c r="I2118"/>
      <c r="K2118"/>
    </row>
    <row r="2119" spans="1:13" x14ac:dyDescent="0.25">
      <c r="A2119">
        <v>2021</v>
      </c>
      <c r="B2119" s="8">
        <v>44306</v>
      </c>
      <c r="C2119" s="50">
        <v>900</v>
      </c>
      <c r="D2119" t="s">
        <v>286</v>
      </c>
      <c r="E2119" s="22" t="s">
        <v>289</v>
      </c>
      <c r="F2119" t="s">
        <v>291</v>
      </c>
      <c r="G2119" s="9">
        <v>0.39577546296296301</v>
      </c>
      <c r="H2119" t="s">
        <v>14</v>
      </c>
      <c r="I2119">
        <v>55.2</v>
      </c>
      <c r="J2119">
        <v>6636</v>
      </c>
      <c r="K2119">
        <v>19.27</v>
      </c>
      <c r="L2119">
        <v>1</v>
      </c>
    </row>
    <row r="2120" spans="1:13" x14ac:dyDescent="0.25">
      <c r="A2120">
        <v>2021</v>
      </c>
      <c r="B2120" s="8">
        <v>44306</v>
      </c>
      <c r="C2120" s="50">
        <v>1000</v>
      </c>
      <c r="D2120" t="s">
        <v>286</v>
      </c>
      <c r="E2120" s="22" t="s">
        <v>289</v>
      </c>
      <c r="F2120" t="s">
        <v>291</v>
      </c>
      <c r="G2120" t="s">
        <v>247</v>
      </c>
      <c r="I2120"/>
      <c r="K2120"/>
    </row>
    <row r="2121" spans="1:13" x14ac:dyDescent="0.25">
      <c r="A2121">
        <v>2021</v>
      </c>
      <c r="B2121" s="8">
        <v>44306</v>
      </c>
      <c r="C2121" s="50">
        <v>1100</v>
      </c>
      <c r="D2121" t="s">
        <v>286</v>
      </c>
      <c r="E2121" s="22" t="s">
        <v>289</v>
      </c>
      <c r="F2121" t="s">
        <v>291</v>
      </c>
      <c r="G2121" t="s">
        <v>247</v>
      </c>
      <c r="I2121"/>
      <c r="K2121"/>
    </row>
    <row r="2122" spans="1:13" x14ac:dyDescent="0.25">
      <c r="A2122">
        <v>2021</v>
      </c>
      <c r="B2122" s="8">
        <v>44306</v>
      </c>
      <c r="C2122" s="50">
        <v>1200</v>
      </c>
      <c r="D2122" t="s">
        <v>286</v>
      </c>
      <c r="E2122" s="22" t="s">
        <v>289</v>
      </c>
      <c r="F2122" t="s">
        <v>291</v>
      </c>
      <c r="G2122" t="s">
        <v>247</v>
      </c>
      <c r="I2122"/>
      <c r="K2122"/>
    </row>
    <row r="2123" spans="1:13" x14ac:dyDescent="0.25">
      <c r="A2123">
        <v>2021</v>
      </c>
      <c r="B2123" s="8">
        <v>44306</v>
      </c>
      <c r="C2123" s="50">
        <v>1300</v>
      </c>
      <c r="D2123" t="s">
        <v>286</v>
      </c>
      <c r="E2123" s="22" t="s">
        <v>289</v>
      </c>
      <c r="F2123" t="s">
        <v>291</v>
      </c>
      <c r="G2123" t="s">
        <v>247</v>
      </c>
      <c r="I2123"/>
      <c r="K2123"/>
    </row>
    <row r="2124" spans="1:13" x14ac:dyDescent="0.25">
      <c r="A2124">
        <v>2021</v>
      </c>
      <c r="B2124" s="8">
        <v>44306</v>
      </c>
      <c r="C2124" s="50">
        <v>1400</v>
      </c>
      <c r="D2124" t="s">
        <v>286</v>
      </c>
      <c r="E2124" s="22" t="s">
        <v>289</v>
      </c>
      <c r="F2124" t="s">
        <v>291</v>
      </c>
      <c r="G2124" t="s">
        <v>247</v>
      </c>
      <c r="I2124"/>
      <c r="K2124"/>
    </row>
    <row r="2125" spans="1:13" x14ac:dyDescent="0.25">
      <c r="A2125">
        <v>2021</v>
      </c>
      <c r="B2125" s="8">
        <v>44306</v>
      </c>
      <c r="C2125" s="50">
        <v>1500</v>
      </c>
      <c r="D2125" t="s">
        <v>286</v>
      </c>
      <c r="E2125" s="22" t="s">
        <v>289</v>
      </c>
      <c r="F2125" t="s">
        <v>291</v>
      </c>
      <c r="G2125" s="9">
        <v>0.63178240740740743</v>
      </c>
      <c r="H2125" t="s">
        <v>14</v>
      </c>
      <c r="I2125">
        <v>70.2</v>
      </c>
      <c r="J2125">
        <v>2217</v>
      </c>
      <c r="K2125">
        <v>6.48</v>
      </c>
      <c r="L2125">
        <v>1</v>
      </c>
    </row>
    <row r="2126" spans="1:13" x14ac:dyDescent="0.25">
      <c r="A2126">
        <v>2021</v>
      </c>
      <c r="B2126" s="8">
        <v>44306</v>
      </c>
      <c r="C2126" s="50">
        <v>1600</v>
      </c>
      <c r="D2126" t="s">
        <v>286</v>
      </c>
      <c r="E2126" s="22" t="s">
        <v>289</v>
      </c>
      <c r="F2126" t="s">
        <v>291</v>
      </c>
      <c r="G2126" t="s">
        <v>247</v>
      </c>
      <c r="I2126"/>
      <c r="K2126"/>
    </row>
    <row r="2127" spans="1:13" x14ac:dyDescent="0.25">
      <c r="A2127">
        <v>2021</v>
      </c>
      <c r="B2127" s="8">
        <v>44306</v>
      </c>
      <c r="C2127" s="50">
        <v>1700</v>
      </c>
      <c r="D2127" t="s">
        <v>286</v>
      </c>
      <c r="E2127" s="22" t="s">
        <v>289</v>
      </c>
      <c r="F2127" t="s">
        <v>291</v>
      </c>
      <c r="G2127" s="9">
        <v>0.72106481481481488</v>
      </c>
      <c r="H2127" t="s">
        <v>13</v>
      </c>
      <c r="I2127">
        <v>54.6</v>
      </c>
      <c r="J2127">
        <v>4175</v>
      </c>
      <c r="K2127">
        <v>9.06</v>
      </c>
      <c r="L2127">
        <v>1</v>
      </c>
    </row>
    <row r="2128" spans="1:13" x14ac:dyDescent="0.25">
      <c r="A2128">
        <v>2021</v>
      </c>
      <c r="B2128" s="8">
        <v>44306</v>
      </c>
      <c r="C2128" s="50">
        <v>1800</v>
      </c>
      <c r="D2128" t="s">
        <v>286</v>
      </c>
      <c r="E2128" s="22" t="s">
        <v>289</v>
      </c>
      <c r="F2128" t="s">
        <v>291</v>
      </c>
      <c r="G2128" t="s">
        <v>247</v>
      </c>
      <c r="I2128"/>
      <c r="K2128"/>
    </row>
    <row r="2129" spans="1:12" x14ac:dyDescent="0.25">
      <c r="A2129">
        <v>2021</v>
      </c>
      <c r="B2129" s="8">
        <v>44306</v>
      </c>
      <c r="C2129" s="50">
        <v>1900</v>
      </c>
      <c r="D2129" t="s">
        <v>286</v>
      </c>
      <c r="E2129" s="22" t="s">
        <v>289</v>
      </c>
      <c r="F2129" t="s">
        <v>291</v>
      </c>
      <c r="G2129" s="9" t="s">
        <v>247</v>
      </c>
      <c r="I2129"/>
      <c r="K2129"/>
    </row>
    <row r="2130" spans="1:12" x14ac:dyDescent="0.25">
      <c r="A2130">
        <v>2021</v>
      </c>
      <c r="B2130" s="8">
        <v>44306</v>
      </c>
      <c r="C2130" s="50">
        <v>2000</v>
      </c>
      <c r="D2130" t="s">
        <v>286</v>
      </c>
      <c r="E2130" s="22" t="s">
        <v>289</v>
      </c>
      <c r="F2130" t="s">
        <v>291</v>
      </c>
      <c r="G2130" t="s">
        <v>247</v>
      </c>
      <c r="I2130"/>
      <c r="K2130"/>
    </row>
    <row r="2131" spans="1:12" x14ac:dyDescent="0.25">
      <c r="A2131">
        <v>2021</v>
      </c>
      <c r="B2131" s="8">
        <v>44306</v>
      </c>
      <c r="C2131" s="50">
        <v>2100</v>
      </c>
      <c r="D2131" t="s">
        <v>286</v>
      </c>
      <c r="E2131" s="22" t="s">
        <v>289</v>
      </c>
      <c r="F2131" t="s">
        <v>291</v>
      </c>
      <c r="G2131" s="9">
        <v>0.87506944444444434</v>
      </c>
      <c r="H2131" t="s">
        <v>14</v>
      </c>
      <c r="I2131">
        <v>57</v>
      </c>
      <c r="J2131">
        <v>20</v>
      </c>
      <c r="K2131">
        <v>8.84</v>
      </c>
      <c r="L2131">
        <v>1</v>
      </c>
    </row>
    <row r="2132" spans="1:12" x14ac:dyDescent="0.25">
      <c r="A2132">
        <v>2021</v>
      </c>
      <c r="B2132" s="8">
        <v>44306</v>
      </c>
      <c r="C2132" s="50">
        <v>2100</v>
      </c>
      <c r="D2132" t="s">
        <v>286</v>
      </c>
      <c r="E2132" s="22" t="s">
        <v>289</v>
      </c>
      <c r="F2132" t="s">
        <v>291</v>
      </c>
      <c r="G2132" s="9">
        <v>0.87905092592592593</v>
      </c>
      <c r="H2132" t="s">
        <v>14</v>
      </c>
      <c r="I2132">
        <v>65</v>
      </c>
      <c r="J2132">
        <v>1397</v>
      </c>
      <c r="K2132">
        <v>18.09</v>
      </c>
      <c r="L2132">
        <v>1</v>
      </c>
    </row>
    <row r="2133" spans="1:12" x14ac:dyDescent="0.25">
      <c r="A2133">
        <v>2021</v>
      </c>
      <c r="B2133" s="8">
        <v>44306</v>
      </c>
      <c r="C2133" s="50">
        <v>2100</v>
      </c>
      <c r="D2133" t="s">
        <v>286</v>
      </c>
      <c r="E2133" s="22" t="s">
        <v>289</v>
      </c>
      <c r="F2133" t="s">
        <v>291</v>
      </c>
      <c r="G2133" s="9">
        <v>0.87951388888888893</v>
      </c>
      <c r="H2133" t="s">
        <v>13</v>
      </c>
      <c r="I2133">
        <v>72.7</v>
      </c>
      <c r="J2133">
        <v>1556</v>
      </c>
      <c r="K2133">
        <v>15.58</v>
      </c>
      <c r="L2133">
        <v>1</v>
      </c>
    </row>
    <row r="2134" spans="1:12" x14ac:dyDescent="0.25">
      <c r="A2134">
        <v>2021</v>
      </c>
      <c r="B2134" s="8">
        <v>44306</v>
      </c>
      <c r="C2134" s="50">
        <v>2100</v>
      </c>
      <c r="D2134" t="s">
        <v>286</v>
      </c>
      <c r="E2134" s="22" t="s">
        <v>289</v>
      </c>
      <c r="F2134" t="s">
        <v>291</v>
      </c>
      <c r="G2134" s="9">
        <v>0.8814467592592593</v>
      </c>
      <c r="H2134" t="s">
        <v>13</v>
      </c>
      <c r="I2134">
        <v>75.7</v>
      </c>
      <c r="J2134">
        <v>2225</v>
      </c>
      <c r="K2134">
        <v>10.38</v>
      </c>
      <c r="L2134">
        <v>1</v>
      </c>
    </row>
    <row r="2135" spans="1:12" x14ac:dyDescent="0.25">
      <c r="A2135">
        <v>2021</v>
      </c>
      <c r="B2135" s="8">
        <v>44306</v>
      </c>
      <c r="C2135" s="50">
        <v>2100</v>
      </c>
      <c r="D2135" t="s">
        <v>286</v>
      </c>
      <c r="E2135" s="22" t="s">
        <v>289</v>
      </c>
      <c r="F2135" t="s">
        <v>291</v>
      </c>
      <c r="G2135" s="9">
        <v>0.89060185185185192</v>
      </c>
      <c r="H2135" t="s">
        <v>14</v>
      </c>
      <c r="I2135">
        <v>61.5</v>
      </c>
      <c r="J2135">
        <v>5388</v>
      </c>
      <c r="K2135">
        <v>18.68</v>
      </c>
      <c r="L2135">
        <v>1</v>
      </c>
    </row>
    <row r="2136" spans="1:12" x14ac:dyDescent="0.25">
      <c r="A2136">
        <v>2021</v>
      </c>
      <c r="B2136" s="8">
        <v>44306</v>
      </c>
      <c r="C2136" s="50">
        <v>2100</v>
      </c>
      <c r="D2136" t="s">
        <v>286</v>
      </c>
      <c r="E2136" s="22" t="s">
        <v>289</v>
      </c>
      <c r="F2136" t="s">
        <v>291</v>
      </c>
      <c r="G2136" s="9">
        <v>0.8909259259259259</v>
      </c>
      <c r="H2136" t="s">
        <v>14</v>
      </c>
      <c r="I2136">
        <v>65</v>
      </c>
      <c r="J2136">
        <v>5501</v>
      </c>
      <c r="K2136">
        <v>18.239999999999998</v>
      </c>
      <c r="L2136">
        <v>1</v>
      </c>
    </row>
    <row r="2137" spans="1:12" x14ac:dyDescent="0.25">
      <c r="A2137">
        <v>2021</v>
      </c>
      <c r="B2137" s="8">
        <v>44306</v>
      </c>
      <c r="C2137" s="50">
        <v>2100</v>
      </c>
      <c r="D2137" t="s">
        <v>286</v>
      </c>
      <c r="E2137" s="22" t="s">
        <v>289</v>
      </c>
      <c r="F2137" t="s">
        <v>291</v>
      </c>
      <c r="G2137" s="9">
        <v>0.89260416666666664</v>
      </c>
      <c r="H2137" t="s">
        <v>13</v>
      </c>
      <c r="I2137">
        <v>69.400000000000006</v>
      </c>
      <c r="J2137">
        <v>6081</v>
      </c>
      <c r="K2137">
        <v>19.399999999999999</v>
      </c>
      <c r="L2137">
        <v>1</v>
      </c>
    </row>
    <row r="2138" spans="1:12" x14ac:dyDescent="0.25">
      <c r="A2138">
        <v>2021</v>
      </c>
      <c r="B2138" s="8">
        <v>44306</v>
      </c>
      <c r="C2138" s="50">
        <v>2100</v>
      </c>
      <c r="D2138" t="s">
        <v>286</v>
      </c>
      <c r="E2138" s="22" t="s">
        <v>289</v>
      </c>
      <c r="F2138" t="s">
        <v>291</v>
      </c>
      <c r="G2138" s="9">
        <v>0.89549768518518524</v>
      </c>
      <c r="H2138" t="s">
        <v>13</v>
      </c>
      <c r="I2138">
        <v>77.5</v>
      </c>
      <c r="J2138">
        <v>7081</v>
      </c>
      <c r="K2138">
        <v>10.66</v>
      </c>
      <c r="L2138">
        <v>1</v>
      </c>
    </row>
    <row r="2139" spans="1:12" x14ac:dyDescent="0.25">
      <c r="A2139">
        <v>2021</v>
      </c>
      <c r="B2139" s="8">
        <v>44306</v>
      </c>
      <c r="C2139" s="50">
        <v>2100</v>
      </c>
      <c r="D2139" t="s">
        <v>286</v>
      </c>
      <c r="E2139" s="22" t="s">
        <v>289</v>
      </c>
      <c r="F2139" t="s">
        <v>291</v>
      </c>
      <c r="G2139" s="9">
        <v>0.89553240740740747</v>
      </c>
      <c r="H2139" t="s">
        <v>13</v>
      </c>
      <c r="I2139">
        <v>79.400000000000006</v>
      </c>
      <c r="J2139">
        <v>7090</v>
      </c>
      <c r="K2139">
        <v>10.8</v>
      </c>
      <c r="L2139">
        <v>1</v>
      </c>
    </row>
    <row r="2140" spans="1:12" x14ac:dyDescent="0.25">
      <c r="A2140">
        <v>2021</v>
      </c>
      <c r="B2140" s="8">
        <v>44306</v>
      </c>
      <c r="C2140" s="50">
        <v>2200</v>
      </c>
      <c r="D2140" t="s">
        <v>286</v>
      </c>
      <c r="E2140" s="22" t="s">
        <v>289</v>
      </c>
      <c r="F2140" t="s">
        <v>291</v>
      </c>
      <c r="G2140" s="9">
        <v>0.91993055555555558</v>
      </c>
      <c r="H2140" t="s">
        <v>14</v>
      </c>
      <c r="I2140">
        <v>77.8</v>
      </c>
      <c r="J2140">
        <v>1121</v>
      </c>
      <c r="K2140">
        <v>14.28</v>
      </c>
      <c r="L2140">
        <v>1</v>
      </c>
    </row>
    <row r="2141" spans="1:12" x14ac:dyDescent="0.25">
      <c r="A2141">
        <v>2021</v>
      </c>
      <c r="B2141" s="8">
        <v>44306</v>
      </c>
      <c r="C2141" s="50">
        <v>2200</v>
      </c>
      <c r="D2141" t="s">
        <v>286</v>
      </c>
      <c r="E2141" s="22" t="s">
        <v>289</v>
      </c>
      <c r="F2141" t="s">
        <v>291</v>
      </c>
      <c r="G2141" s="9">
        <v>0.92484953703703709</v>
      </c>
      <c r="H2141" t="s">
        <v>13</v>
      </c>
      <c r="I2141">
        <v>75.3</v>
      </c>
      <c r="J2141">
        <v>2695</v>
      </c>
      <c r="K2141">
        <v>7.4</v>
      </c>
      <c r="L2141">
        <v>1</v>
      </c>
    </row>
    <row r="2142" spans="1:12" x14ac:dyDescent="0.25">
      <c r="A2142">
        <v>2021</v>
      </c>
      <c r="B2142" s="8">
        <v>44306</v>
      </c>
      <c r="C2142" s="50">
        <v>2200</v>
      </c>
      <c r="D2142" t="s">
        <v>286</v>
      </c>
      <c r="E2142" s="22" t="s">
        <v>289</v>
      </c>
      <c r="F2142" t="s">
        <v>291</v>
      </c>
      <c r="G2142" s="9">
        <v>0.93511574074074078</v>
      </c>
      <c r="H2142" t="s">
        <v>13</v>
      </c>
      <c r="I2142">
        <v>72.5</v>
      </c>
      <c r="J2142">
        <v>6149</v>
      </c>
      <c r="K2142">
        <v>8.91</v>
      </c>
      <c r="L2142">
        <v>1</v>
      </c>
    </row>
    <row r="2143" spans="1:12" x14ac:dyDescent="0.25">
      <c r="A2143">
        <v>2021</v>
      </c>
      <c r="B2143" s="8">
        <v>44306</v>
      </c>
      <c r="C2143" s="50">
        <v>2200</v>
      </c>
      <c r="D2143" t="s">
        <v>286</v>
      </c>
      <c r="E2143" s="22" t="s">
        <v>289</v>
      </c>
      <c r="F2143" t="s">
        <v>291</v>
      </c>
      <c r="G2143" s="9">
        <v>0.93743055555555566</v>
      </c>
      <c r="H2143" t="s">
        <v>13</v>
      </c>
      <c r="I2143">
        <v>64.3</v>
      </c>
      <c r="J2143">
        <v>6949</v>
      </c>
      <c r="K2143">
        <v>8.11</v>
      </c>
      <c r="L2143">
        <v>1</v>
      </c>
    </row>
    <row r="2144" spans="1:12" x14ac:dyDescent="0.25">
      <c r="A2144">
        <v>2021</v>
      </c>
      <c r="B2144" s="8">
        <v>44306</v>
      </c>
      <c r="C2144" s="50">
        <v>2300</v>
      </c>
      <c r="D2144" t="s">
        <v>286</v>
      </c>
      <c r="E2144" s="22" t="s">
        <v>289</v>
      </c>
      <c r="F2144" t="s">
        <v>291</v>
      </c>
      <c r="G2144" s="9">
        <v>0.96008101851851846</v>
      </c>
      <c r="H2144" t="s">
        <v>13</v>
      </c>
      <c r="I2144">
        <v>62.6</v>
      </c>
      <c r="J2144">
        <v>598</v>
      </c>
      <c r="K2144">
        <v>14.98</v>
      </c>
      <c r="L2144">
        <v>1</v>
      </c>
    </row>
    <row r="2145" spans="1:13" x14ac:dyDescent="0.25">
      <c r="A2145">
        <v>2021</v>
      </c>
      <c r="B2145" s="8">
        <v>44306</v>
      </c>
      <c r="C2145" s="50">
        <v>2300</v>
      </c>
      <c r="D2145" t="s">
        <v>286</v>
      </c>
      <c r="E2145" s="22" t="s">
        <v>289</v>
      </c>
      <c r="F2145" t="s">
        <v>291</v>
      </c>
      <c r="G2145" s="9">
        <v>0.97202546296296299</v>
      </c>
      <c r="H2145" t="s">
        <v>14</v>
      </c>
      <c r="I2145">
        <v>76.2</v>
      </c>
      <c r="J2145">
        <v>4726</v>
      </c>
      <c r="K2145">
        <v>15.58</v>
      </c>
      <c r="L2145">
        <v>1</v>
      </c>
    </row>
    <row r="2146" spans="1:13" x14ac:dyDescent="0.25">
      <c r="A2146">
        <v>2021</v>
      </c>
      <c r="B2146" s="8">
        <v>44306</v>
      </c>
      <c r="C2146" s="50">
        <v>2300</v>
      </c>
      <c r="D2146" t="s">
        <v>286</v>
      </c>
      <c r="E2146" s="22" t="s">
        <v>289</v>
      </c>
      <c r="F2146" t="s">
        <v>291</v>
      </c>
      <c r="G2146" s="9">
        <v>0.97271990740740744</v>
      </c>
      <c r="H2146" t="s">
        <v>13</v>
      </c>
      <c r="I2146">
        <v>70</v>
      </c>
      <c r="J2146">
        <v>4967</v>
      </c>
      <c r="K2146">
        <v>15.44</v>
      </c>
      <c r="L2146">
        <v>1</v>
      </c>
    </row>
    <row r="2147" spans="1:13" x14ac:dyDescent="0.25">
      <c r="A2147">
        <v>2021</v>
      </c>
      <c r="B2147" s="8">
        <v>44306</v>
      </c>
      <c r="C2147" s="50">
        <v>2300</v>
      </c>
      <c r="D2147" t="s">
        <v>286</v>
      </c>
      <c r="E2147" s="22" t="s">
        <v>289</v>
      </c>
      <c r="F2147" t="s">
        <v>291</v>
      </c>
      <c r="G2147" s="9">
        <v>0.97746527777777781</v>
      </c>
      <c r="H2147" t="s">
        <v>14</v>
      </c>
      <c r="I2147">
        <v>52.5</v>
      </c>
      <c r="J2147">
        <v>6609</v>
      </c>
      <c r="K2147">
        <v>10</v>
      </c>
      <c r="L2147">
        <v>1</v>
      </c>
    </row>
    <row r="2148" spans="1:13" x14ac:dyDescent="0.25">
      <c r="A2148">
        <v>2021</v>
      </c>
      <c r="B2148" s="8">
        <v>44306</v>
      </c>
      <c r="C2148" s="50">
        <v>2300</v>
      </c>
      <c r="D2148" t="s">
        <v>286</v>
      </c>
      <c r="E2148" s="22" t="s">
        <v>289</v>
      </c>
      <c r="F2148" t="s">
        <v>291</v>
      </c>
      <c r="G2148" s="9">
        <v>0.97790509259259262</v>
      </c>
      <c r="H2148" t="s">
        <v>14</v>
      </c>
      <c r="I2148">
        <v>68.2</v>
      </c>
      <c r="J2148">
        <v>6760</v>
      </c>
      <c r="K2148">
        <v>18.78</v>
      </c>
      <c r="L2148">
        <v>1</v>
      </c>
    </row>
    <row r="2149" spans="1:13" x14ac:dyDescent="0.25">
      <c r="A2149">
        <v>2021</v>
      </c>
      <c r="B2149" s="8">
        <v>44307</v>
      </c>
      <c r="C2149" s="50">
        <v>0</v>
      </c>
      <c r="D2149" t="s">
        <v>286</v>
      </c>
      <c r="E2149" s="22" t="s">
        <v>289</v>
      </c>
      <c r="F2149" t="s">
        <v>291</v>
      </c>
      <c r="H2149" s="44" t="s">
        <v>14</v>
      </c>
      <c r="I2149"/>
      <c r="K2149"/>
      <c r="M2149" s="42" t="s">
        <v>191</v>
      </c>
    </row>
    <row r="2150" spans="1:13" x14ac:dyDescent="0.25">
      <c r="A2150">
        <v>2021</v>
      </c>
      <c r="B2150" s="8">
        <v>44307</v>
      </c>
      <c r="C2150" s="50">
        <v>100</v>
      </c>
      <c r="D2150" t="s">
        <v>286</v>
      </c>
      <c r="E2150" s="22" t="s">
        <v>289</v>
      </c>
      <c r="F2150" t="s">
        <v>291</v>
      </c>
      <c r="G2150" t="s">
        <v>247</v>
      </c>
      <c r="I2150"/>
      <c r="K2150"/>
    </row>
    <row r="2151" spans="1:13" x14ac:dyDescent="0.25">
      <c r="A2151">
        <v>2021</v>
      </c>
      <c r="B2151" s="8">
        <v>44307</v>
      </c>
      <c r="C2151" s="50">
        <v>200</v>
      </c>
      <c r="D2151" t="s">
        <v>286</v>
      </c>
      <c r="E2151" s="22" t="s">
        <v>289</v>
      </c>
      <c r="F2151" t="s">
        <v>291</v>
      </c>
      <c r="G2151" s="9">
        <v>8.368055555555555E-2</v>
      </c>
      <c r="H2151" t="s">
        <v>13</v>
      </c>
      <c r="I2151">
        <v>68.5</v>
      </c>
      <c r="J2151">
        <v>115</v>
      </c>
      <c r="K2151">
        <v>9.42</v>
      </c>
      <c r="L2151">
        <v>1</v>
      </c>
    </row>
    <row r="2152" spans="1:13" x14ac:dyDescent="0.25">
      <c r="A2152">
        <v>2021</v>
      </c>
      <c r="B2152" s="8">
        <v>44307</v>
      </c>
      <c r="C2152" s="50">
        <v>300</v>
      </c>
      <c r="D2152" t="s">
        <v>286</v>
      </c>
      <c r="E2152" s="22" t="s">
        <v>289</v>
      </c>
      <c r="F2152" t="s">
        <v>291</v>
      </c>
      <c r="G2152" t="s">
        <v>247</v>
      </c>
      <c r="I2152"/>
      <c r="K2152"/>
    </row>
    <row r="2153" spans="1:13" x14ac:dyDescent="0.25">
      <c r="A2153">
        <v>2021</v>
      </c>
      <c r="B2153" s="8">
        <v>44307</v>
      </c>
      <c r="C2153" s="50">
        <v>400</v>
      </c>
      <c r="D2153" t="s">
        <v>286</v>
      </c>
      <c r="E2153" s="22" t="s">
        <v>289</v>
      </c>
      <c r="F2153" t="s">
        <v>291</v>
      </c>
      <c r="G2153" s="9">
        <v>0.16925925925925925</v>
      </c>
      <c r="H2153" t="s">
        <v>13</v>
      </c>
      <c r="I2153">
        <v>83.4</v>
      </c>
      <c r="J2153">
        <v>888</v>
      </c>
      <c r="K2153">
        <v>10.25</v>
      </c>
      <c r="L2153">
        <v>1</v>
      </c>
    </row>
    <row r="2154" spans="1:13" x14ac:dyDescent="0.25">
      <c r="A2154">
        <v>2021</v>
      </c>
      <c r="B2154" s="8">
        <v>44307</v>
      </c>
      <c r="C2154" s="50">
        <v>500</v>
      </c>
      <c r="D2154" t="s">
        <v>286</v>
      </c>
      <c r="E2154" s="22" t="s">
        <v>289</v>
      </c>
      <c r="F2154" t="s">
        <v>291</v>
      </c>
      <c r="G2154" t="s">
        <v>247</v>
      </c>
      <c r="I2154"/>
      <c r="K2154"/>
    </row>
    <row r="2155" spans="1:13" x14ac:dyDescent="0.25">
      <c r="A2155">
        <v>2021</v>
      </c>
      <c r="B2155" s="8">
        <v>44307</v>
      </c>
      <c r="C2155" s="50">
        <v>600</v>
      </c>
      <c r="D2155" t="s">
        <v>286</v>
      </c>
      <c r="E2155" s="22" t="s">
        <v>289</v>
      </c>
      <c r="F2155" t="s">
        <v>291</v>
      </c>
      <c r="G2155" s="9">
        <v>0.26939814814814816</v>
      </c>
      <c r="H2155" t="s">
        <v>14</v>
      </c>
      <c r="I2155">
        <v>62.8</v>
      </c>
      <c r="J2155">
        <v>6691</v>
      </c>
      <c r="K2155">
        <v>12.41</v>
      </c>
      <c r="L2155">
        <v>1</v>
      </c>
      <c r="M2155" s="22" t="s">
        <v>128</v>
      </c>
    </row>
    <row r="2156" spans="1:13" x14ac:dyDescent="0.25">
      <c r="A2156">
        <v>2021</v>
      </c>
      <c r="B2156" s="8">
        <v>44307</v>
      </c>
      <c r="C2156" s="50">
        <v>700</v>
      </c>
      <c r="D2156" t="s">
        <v>286</v>
      </c>
      <c r="E2156" s="22" t="s">
        <v>289</v>
      </c>
      <c r="F2156" t="s">
        <v>291</v>
      </c>
      <c r="G2156" t="s">
        <v>247</v>
      </c>
      <c r="I2156"/>
      <c r="K2156"/>
    </row>
    <row r="2157" spans="1:13" x14ac:dyDescent="0.25">
      <c r="A2157">
        <v>2021</v>
      </c>
      <c r="B2157" s="8">
        <v>44307</v>
      </c>
      <c r="C2157" s="50">
        <v>800</v>
      </c>
      <c r="D2157" t="s">
        <v>286</v>
      </c>
      <c r="E2157" s="22" t="s">
        <v>289</v>
      </c>
      <c r="F2157" t="s">
        <v>291</v>
      </c>
      <c r="G2157" s="9" t="s">
        <v>247</v>
      </c>
      <c r="I2157"/>
      <c r="K2157"/>
    </row>
    <row r="2158" spans="1:13" x14ac:dyDescent="0.25">
      <c r="A2158">
        <v>2021</v>
      </c>
      <c r="B2158" s="8">
        <v>44307</v>
      </c>
      <c r="C2158" s="50">
        <v>900</v>
      </c>
      <c r="D2158" t="s">
        <v>286</v>
      </c>
      <c r="E2158" s="22" t="s">
        <v>289</v>
      </c>
      <c r="F2158" t="s">
        <v>291</v>
      </c>
      <c r="G2158" s="9">
        <v>0.393125</v>
      </c>
      <c r="H2158" t="s">
        <v>13</v>
      </c>
      <c r="I2158">
        <v>68.900000000000006</v>
      </c>
      <c r="J2158">
        <v>6119</v>
      </c>
      <c r="K2158">
        <v>12.09</v>
      </c>
      <c r="L2158">
        <v>1</v>
      </c>
    </row>
    <row r="2159" spans="1:13" x14ac:dyDescent="0.25">
      <c r="A2159">
        <v>2021</v>
      </c>
      <c r="B2159" s="8">
        <v>44307</v>
      </c>
      <c r="C2159" s="50">
        <v>1000</v>
      </c>
      <c r="D2159" t="s">
        <v>286</v>
      </c>
      <c r="E2159" s="22" t="s">
        <v>289</v>
      </c>
      <c r="F2159" t="s">
        <v>291</v>
      </c>
      <c r="G2159" s="9" t="s">
        <v>247</v>
      </c>
      <c r="I2159"/>
      <c r="K2159"/>
    </row>
    <row r="2160" spans="1:13" x14ac:dyDescent="0.25">
      <c r="A2160">
        <v>2021</v>
      </c>
      <c r="B2160" s="8">
        <v>44307</v>
      </c>
      <c r="C2160" s="50">
        <v>1100</v>
      </c>
      <c r="D2160" t="s">
        <v>286</v>
      </c>
      <c r="E2160" s="22" t="s">
        <v>289</v>
      </c>
      <c r="F2160" t="s">
        <v>291</v>
      </c>
      <c r="G2160" s="9" t="s">
        <v>247</v>
      </c>
      <c r="I2160"/>
      <c r="K2160"/>
    </row>
    <row r="2161" spans="1:13" x14ac:dyDescent="0.25">
      <c r="A2161">
        <v>2021</v>
      </c>
      <c r="B2161" s="8">
        <v>44307</v>
      </c>
      <c r="C2161" s="50">
        <v>1200</v>
      </c>
      <c r="D2161" t="s">
        <v>286</v>
      </c>
      <c r="E2161" s="22" t="s">
        <v>289</v>
      </c>
      <c r="F2161" t="s">
        <v>291</v>
      </c>
      <c r="G2161" s="9" t="s">
        <v>247</v>
      </c>
      <c r="I2161"/>
      <c r="K2161"/>
      <c r="M2161" s="22" t="s">
        <v>196</v>
      </c>
    </row>
    <row r="2162" spans="1:13" x14ac:dyDescent="0.25">
      <c r="A2162">
        <v>2021</v>
      </c>
      <c r="B2162" s="8">
        <v>44307</v>
      </c>
      <c r="C2162" s="50">
        <v>1300</v>
      </c>
      <c r="D2162" t="s">
        <v>286</v>
      </c>
      <c r="E2162" s="22" t="s">
        <v>289</v>
      </c>
      <c r="F2162" t="s">
        <v>291</v>
      </c>
      <c r="G2162" s="9" t="s">
        <v>247</v>
      </c>
      <c r="I2162"/>
      <c r="K2162"/>
    </row>
    <row r="2163" spans="1:13" x14ac:dyDescent="0.25">
      <c r="A2163">
        <v>2021</v>
      </c>
      <c r="B2163" s="8">
        <v>44307</v>
      </c>
      <c r="C2163" s="50">
        <v>1400</v>
      </c>
      <c r="D2163" t="s">
        <v>286</v>
      </c>
      <c r="E2163" s="22" t="s">
        <v>289</v>
      </c>
      <c r="F2163" t="s">
        <v>291</v>
      </c>
      <c r="G2163" s="9" t="s">
        <v>247</v>
      </c>
      <c r="I2163"/>
      <c r="K2163"/>
    </row>
    <row r="2164" spans="1:13" x14ac:dyDescent="0.25">
      <c r="A2164">
        <v>2021</v>
      </c>
      <c r="B2164" s="8">
        <v>44307</v>
      </c>
      <c r="C2164" s="50">
        <v>1500</v>
      </c>
      <c r="D2164" t="s">
        <v>286</v>
      </c>
      <c r="E2164" s="22" t="s">
        <v>289</v>
      </c>
      <c r="F2164" t="s">
        <v>291</v>
      </c>
      <c r="G2164" s="9" t="s">
        <v>247</v>
      </c>
      <c r="I2164"/>
      <c r="K2164"/>
    </row>
    <row r="2165" spans="1:13" x14ac:dyDescent="0.25">
      <c r="A2165">
        <v>2021</v>
      </c>
      <c r="B2165" s="8">
        <v>44307</v>
      </c>
      <c r="C2165" s="50">
        <v>1600</v>
      </c>
      <c r="D2165" t="s">
        <v>286</v>
      </c>
      <c r="E2165" s="22" t="s">
        <v>289</v>
      </c>
      <c r="F2165" t="s">
        <v>291</v>
      </c>
      <c r="G2165" s="9" t="s">
        <v>247</v>
      </c>
      <c r="I2165"/>
      <c r="K2165"/>
    </row>
    <row r="2166" spans="1:13" x14ac:dyDescent="0.25">
      <c r="A2166">
        <v>2021</v>
      </c>
      <c r="B2166" s="8">
        <v>44307</v>
      </c>
      <c r="C2166" s="50">
        <v>1700</v>
      </c>
      <c r="D2166" t="s">
        <v>286</v>
      </c>
      <c r="E2166" s="22" t="s">
        <v>289</v>
      </c>
      <c r="F2166" t="s">
        <v>291</v>
      </c>
      <c r="G2166" s="9">
        <v>0.71950231481481486</v>
      </c>
      <c r="H2166" t="s">
        <v>13</v>
      </c>
      <c r="I2166">
        <v>55.9</v>
      </c>
      <c r="J2166">
        <v>3755</v>
      </c>
      <c r="K2166">
        <v>6.11</v>
      </c>
      <c r="L2166">
        <v>1</v>
      </c>
      <c r="M2166" s="22" t="s">
        <v>198</v>
      </c>
    </row>
    <row r="2167" spans="1:13" x14ac:dyDescent="0.25">
      <c r="A2167">
        <v>2021</v>
      </c>
      <c r="B2167" s="8">
        <v>44307</v>
      </c>
      <c r="C2167" s="50">
        <v>1700</v>
      </c>
      <c r="D2167" t="s">
        <v>286</v>
      </c>
      <c r="E2167" s="22" t="s">
        <v>289</v>
      </c>
      <c r="F2167" t="s">
        <v>291</v>
      </c>
      <c r="G2167" s="9">
        <v>0.72145833333333342</v>
      </c>
      <c r="H2167" t="s">
        <v>14</v>
      </c>
      <c r="I2167">
        <v>55.8</v>
      </c>
      <c r="J2167">
        <v>4415</v>
      </c>
      <c r="K2167">
        <v>14.38</v>
      </c>
      <c r="L2167">
        <v>1</v>
      </c>
      <c r="M2167" s="22" t="s">
        <v>199</v>
      </c>
    </row>
    <row r="2168" spans="1:13" x14ac:dyDescent="0.25">
      <c r="A2168">
        <v>2021</v>
      </c>
      <c r="B2168" s="8">
        <v>44307</v>
      </c>
      <c r="C2168" s="50">
        <v>1800</v>
      </c>
      <c r="D2168" t="s">
        <v>286</v>
      </c>
      <c r="E2168" s="22" t="s">
        <v>289</v>
      </c>
      <c r="F2168" t="s">
        <v>291</v>
      </c>
      <c r="G2168" s="9" t="s">
        <v>247</v>
      </c>
      <c r="I2168"/>
      <c r="K2168"/>
    </row>
    <row r="2169" spans="1:13" x14ac:dyDescent="0.25">
      <c r="A2169">
        <v>2021</v>
      </c>
      <c r="B2169" s="8">
        <v>44307</v>
      </c>
      <c r="C2169" s="50">
        <v>1900</v>
      </c>
      <c r="D2169" t="s">
        <v>286</v>
      </c>
      <c r="E2169" s="22" t="s">
        <v>289</v>
      </c>
      <c r="F2169" t="s">
        <v>291</v>
      </c>
      <c r="G2169" s="9">
        <v>0.79431712962962964</v>
      </c>
      <c r="H2169" t="s">
        <v>13</v>
      </c>
      <c r="I2169">
        <v>63.1</v>
      </c>
      <c r="J2169">
        <v>892</v>
      </c>
      <c r="K2169">
        <v>8.7799999999999994</v>
      </c>
      <c r="L2169">
        <v>1</v>
      </c>
      <c r="M2169" s="22" t="s">
        <v>200</v>
      </c>
    </row>
    <row r="2170" spans="1:13" x14ac:dyDescent="0.25">
      <c r="A2170">
        <v>2021</v>
      </c>
      <c r="B2170" s="8">
        <v>44307</v>
      </c>
      <c r="C2170" s="50">
        <v>1900</v>
      </c>
      <c r="D2170" t="s">
        <v>286</v>
      </c>
      <c r="E2170" s="22" t="s">
        <v>289</v>
      </c>
      <c r="F2170" t="s">
        <v>291</v>
      </c>
      <c r="G2170" s="9">
        <v>0.79432870370370379</v>
      </c>
      <c r="H2170" t="s">
        <v>13</v>
      </c>
      <c r="I2170">
        <v>59.1</v>
      </c>
      <c r="J2170">
        <v>895</v>
      </c>
      <c r="K2170">
        <v>8.93</v>
      </c>
      <c r="L2170">
        <v>1</v>
      </c>
      <c r="M2170" s="22" t="s">
        <v>201</v>
      </c>
    </row>
    <row r="2171" spans="1:13" x14ac:dyDescent="0.25">
      <c r="A2171">
        <v>2021</v>
      </c>
      <c r="B2171" s="8">
        <v>44307</v>
      </c>
      <c r="C2171" s="50">
        <v>2000</v>
      </c>
      <c r="D2171" t="s">
        <v>286</v>
      </c>
      <c r="E2171" s="22" t="s">
        <v>289</v>
      </c>
      <c r="F2171" t="s">
        <v>291</v>
      </c>
      <c r="G2171" s="9">
        <v>0.84211805555555552</v>
      </c>
      <c r="H2171" t="s">
        <v>13</v>
      </c>
      <c r="I2171">
        <v>65.3</v>
      </c>
      <c r="J2171">
        <v>2873</v>
      </c>
      <c r="K2171">
        <v>11.92</v>
      </c>
      <c r="L2171">
        <v>1</v>
      </c>
    </row>
    <row r="2172" spans="1:13" x14ac:dyDescent="0.25">
      <c r="A2172">
        <v>2021</v>
      </c>
      <c r="B2172" s="8">
        <v>44307</v>
      </c>
      <c r="C2172" s="50">
        <v>2100</v>
      </c>
      <c r="D2172" t="s">
        <v>286</v>
      </c>
      <c r="E2172" s="22" t="s">
        <v>289</v>
      </c>
      <c r="F2172" t="s">
        <v>291</v>
      </c>
      <c r="G2172" s="9">
        <v>0.87504629629629627</v>
      </c>
      <c r="H2172" t="s">
        <v>13</v>
      </c>
      <c r="I2172">
        <v>70.7</v>
      </c>
      <c r="J2172">
        <v>9</v>
      </c>
      <c r="K2172">
        <v>14.4</v>
      </c>
      <c r="L2172">
        <v>1</v>
      </c>
      <c r="M2172" s="22" t="s">
        <v>202</v>
      </c>
    </row>
    <row r="2173" spans="1:13" x14ac:dyDescent="0.25">
      <c r="A2173">
        <v>2021</v>
      </c>
      <c r="B2173" s="8">
        <v>44307</v>
      </c>
      <c r="C2173" s="50">
        <v>2100</v>
      </c>
      <c r="D2173" t="s">
        <v>286</v>
      </c>
      <c r="E2173" s="22" t="s">
        <v>289</v>
      </c>
      <c r="F2173" t="s">
        <v>291</v>
      </c>
      <c r="G2173" s="9">
        <v>0.87650462962962961</v>
      </c>
      <c r="H2173" t="s">
        <v>13</v>
      </c>
      <c r="I2173">
        <v>84.5</v>
      </c>
      <c r="J2173">
        <v>487</v>
      </c>
      <c r="K2173">
        <v>11.47</v>
      </c>
      <c r="L2173">
        <v>1</v>
      </c>
    </row>
    <row r="2174" spans="1:13" x14ac:dyDescent="0.25">
      <c r="A2174">
        <v>2021</v>
      </c>
      <c r="B2174" s="8">
        <v>44307</v>
      </c>
      <c r="C2174" s="50">
        <v>2100</v>
      </c>
      <c r="D2174" t="s">
        <v>286</v>
      </c>
      <c r="E2174" s="22" t="s">
        <v>289</v>
      </c>
      <c r="F2174" t="s">
        <v>291</v>
      </c>
      <c r="G2174" s="9">
        <v>0.89128472222222221</v>
      </c>
      <c r="H2174" t="s">
        <v>13</v>
      </c>
      <c r="I2174">
        <v>57.3</v>
      </c>
      <c r="J2174">
        <v>5452</v>
      </c>
      <c r="K2174">
        <v>7.53</v>
      </c>
      <c r="L2174">
        <v>1</v>
      </c>
    </row>
    <row r="2175" spans="1:13" x14ac:dyDescent="0.25">
      <c r="A2175">
        <v>2021</v>
      </c>
      <c r="B2175" s="8">
        <v>44307</v>
      </c>
      <c r="C2175" s="50">
        <v>2200</v>
      </c>
      <c r="D2175" t="s">
        <v>286</v>
      </c>
      <c r="E2175" s="22" t="s">
        <v>289</v>
      </c>
      <c r="F2175" t="s">
        <v>291</v>
      </c>
      <c r="G2175" s="9">
        <v>0.92079861111111105</v>
      </c>
      <c r="H2175" t="s">
        <v>13</v>
      </c>
      <c r="I2175">
        <v>60.6</v>
      </c>
      <c r="J2175">
        <v>1374</v>
      </c>
      <c r="K2175">
        <v>10.19</v>
      </c>
      <c r="L2175">
        <v>1</v>
      </c>
    </row>
    <row r="2176" spans="1:13" x14ac:dyDescent="0.25">
      <c r="A2176">
        <v>2021</v>
      </c>
      <c r="B2176" s="8">
        <v>44307</v>
      </c>
      <c r="C2176" s="50">
        <v>2200</v>
      </c>
      <c r="D2176" t="s">
        <v>286</v>
      </c>
      <c r="E2176" s="22" t="s">
        <v>289</v>
      </c>
      <c r="F2176" t="s">
        <v>291</v>
      </c>
      <c r="G2176" s="9">
        <v>0.92962962962962958</v>
      </c>
      <c r="H2176" t="s">
        <v>14</v>
      </c>
      <c r="I2176">
        <v>53</v>
      </c>
      <c r="J2176">
        <v>4287</v>
      </c>
      <c r="K2176">
        <v>14.87</v>
      </c>
      <c r="L2176">
        <v>1</v>
      </c>
    </row>
    <row r="2177" spans="1:13" x14ac:dyDescent="0.25">
      <c r="A2177">
        <v>2021</v>
      </c>
      <c r="B2177" s="8">
        <v>44307</v>
      </c>
      <c r="C2177" s="50">
        <v>2300</v>
      </c>
      <c r="D2177" t="s">
        <v>286</v>
      </c>
      <c r="E2177" s="22" t="s">
        <v>289</v>
      </c>
      <c r="F2177" t="s">
        <v>291</v>
      </c>
      <c r="G2177" t="s">
        <v>247</v>
      </c>
      <c r="I2177"/>
      <c r="K2177"/>
    </row>
    <row r="2178" spans="1:13" x14ac:dyDescent="0.25">
      <c r="A2178">
        <v>2021</v>
      </c>
      <c r="B2178" s="16">
        <v>44308</v>
      </c>
      <c r="C2178" s="50">
        <v>0</v>
      </c>
      <c r="D2178" t="s">
        <v>286</v>
      </c>
      <c r="E2178" s="22" t="s">
        <v>289</v>
      </c>
      <c r="F2178" t="s">
        <v>290</v>
      </c>
      <c r="G2178" t="s">
        <v>247</v>
      </c>
      <c r="I2178"/>
      <c r="K2178"/>
      <c r="M2178" s="22" t="s">
        <v>303</v>
      </c>
    </row>
    <row r="2179" spans="1:13" x14ac:dyDescent="0.25">
      <c r="A2179">
        <v>2021</v>
      </c>
      <c r="B2179" s="16">
        <v>44308</v>
      </c>
      <c r="C2179" s="50">
        <v>100</v>
      </c>
      <c r="D2179" t="s">
        <v>286</v>
      </c>
      <c r="E2179" s="22" t="s">
        <v>289</v>
      </c>
      <c r="F2179" t="s">
        <v>290</v>
      </c>
      <c r="G2179" s="9">
        <v>5.1145833333333335E-2</v>
      </c>
      <c r="H2179" t="s">
        <v>13</v>
      </c>
      <c r="I2179">
        <v>72.3</v>
      </c>
      <c r="J2179">
        <v>3000</v>
      </c>
      <c r="K2179">
        <v>16.07</v>
      </c>
      <c r="L2179">
        <v>1</v>
      </c>
      <c r="M2179" s="22" t="s">
        <v>303</v>
      </c>
    </row>
    <row r="2180" spans="1:13" x14ac:dyDescent="0.25">
      <c r="A2180">
        <v>2021</v>
      </c>
      <c r="B2180" s="16">
        <v>44308</v>
      </c>
      <c r="C2180" s="50">
        <v>200</v>
      </c>
      <c r="D2180" t="s">
        <v>286</v>
      </c>
      <c r="E2180" s="22" t="s">
        <v>289</v>
      </c>
      <c r="F2180" t="s">
        <v>290</v>
      </c>
      <c r="G2180" s="9">
        <v>9.8194444444444431E-2</v>
      </c>
      <c r="H2180" t="s">
        <v>13</v>
      </c>
      <c r="I2180">
        <v>58.2</v>
      </c>
      <c r="J2180">
        <v>5011</v>
      </c>
      <c r="K2180">
        <v>19.32</v>
      </c>
      <c r="L2180">
        <v>1</v>
      </c>
      <c r="M2180" s="22" t="s">
        <v>303</v>
      </c>
    </row>
    <row r="2181" spans="1:13" x14ac:dyDescent="0.25">
      <c r="A2181">
        <v>2021</v>
      </c>
      <c r="B2181" s="16">
        <v>44308</v>
      </c>
      <c r="C2181" s="50">
        <v>300</v>
      </c>
      <c r="D2181" t="s">
        <v>286</v>
      </c>
      <c r="E2181" s="22" t="s">
        <v>289</v>
      </c>
      <c r="F2181" t="s">
        <v>290</v>
      </c>
      <c r="G2181" t="s">
        <v>247</v>
      </c>
      <c r="I2181"/>
      <c r="K2181"/>
      <c r="M2181" s="22" t="s">
        <v>303</v>
      </c>
    </row>
    <row r="2182" spans="1:13" x14ac:dyDescent="0.25">
      <c r="A2182">
        <v>2021</v>
      </c>
      <c r="B2182" s="16">
        <v>44308</v>
      </c>
      <c r="C2182" s="50">
        <v>400</v>
      </c>
      <c r="D2182" t="s">
        <v>286</v>
      </c>
      <c r="E2182" s="22" t="s">
        <v>289</v>
      </c>
      <c r="F2182" t="s">
        <v>290</v>
      </c>
      <c r="G2182" t="s">
        <v>247</v>
      </c>
      <c r="I2182"/>
      <c r="K2182"/>
      <c r="M2182" s="22" t="s">
        <v>303</v>
      </c>
    </row>
    <row r="2183" spans="1:13" x14ac:dyDescent="0.25">
      <c r="A2183">
        <v>2021</v>
      </c>
      <c r="B2183" s="16">
        <v>44308</v>
      </c>
      <c r="C2183" s="50">
        <v>500</v>
      </c>
      <c r="D2183" t="s">
        <v>286</v>
      </c>
      <c r="E2183" s="22" t="s">
        <v>289</v>
      </c>
      <c r="F2183" t="s">
        <v>290</v>
      </c>
      <c r="G2183" t="s">
        <v>247</v>
      </c>
      <c r="I2183"/>
      <c r="K2183"/>
      <c r="M2183" s="22" t="s">
        <v>303</v>
      </c>
    </row>
    <row r="2184" spans="1:13" x14ac:dyDescent="0.25">
      <c r="A2184">
        <v>2021</v>
      </c>
      <c r="B2184" s="16">
        <v>44308</v>
      </c>
      <c r="C2184" s="50">
        <v>600</v>
      </c>
      <c r="D2184" t="s">
        <v>286</v>
      </c>
      <c r="E2184" s="22" t="s">
        <v>289</v>
      </c>
      <c r="F2184" t="s">
        <v>290</v>
      </c>
      <c r="G2184" t="s">
        <v>247</v>
      </c>
      <c r="I2184"/>
      <c r="K2184"/>
      <c r="M2184" s="22" t="s">
        <v>303</v>
      </c>
    </row>
    <row r="2185" spans="1:13" x14ac:dyDescent="0.25">
      <c r="A2185">
        <v>2021</v>
      </c>
      <c r="B2185" s="16">
        <v>44308</v>
      </c>
      <c r="C2185" s="50">
        <v>700</v>
      </c>
      <c r="D2185" t="s">
        <v>286</v>
      </c>
      <c r="E2185" s="22" t="s">
        <v>289</v>
      </c>
      <c r="F2185" t="s">
        <v>290</v>
      </c>
      <c r="G2185" t="s">
        <v>247</v>
      </c>
      <c r="I2185"/>
      <c r="K2185"/>
      <c r="M2185" s="22" t="s">
        <v>303</v>
      </c>
    </row>
    <row r="2186" spans="1:13" x14ac:dyDescent="0.25">
      <c r="A2186">
        <v>2021</v>
      </c>
      <c r="B2186" s="16">
        <v>44308</v>
      </c>
      <c r="C2186" s="50">
        <v>800</v>
      </c>
      <c r="D2186" t="s">
        <v>286</v>
      </c>
      <c r="E2186" s="22" t="s">
        <v>289</v>
      </c>
      <c r="F2186" t="s">
        <v>290</v>
      </c>
      <c r="G2186" t="s">
        <v>247</v>
      </c>
      <c r="I2186"/>
      <c r="K2186"/>
      <c r="M2186" s="22" t="s">
        <v>303</v>
      </c>
    </row>
    <row r="2187" spans="1:13" x14ac:dyDescent="0.25">
      <c r="A2187">
        <v>2021</v>
      </c>
      <c r="B2187" s="16">
        <v>44308</v>
      </c>
      <c r="C2187" s="50">
        <v>900</v>
      </c>
      <c r="D2187" t="s">
        <v>286</v>
      </c>
      <c r="E2187" s="22" t="s">
        <v>289</v>
      </c>
      <c r="F2187" t="s">
        <v>290</v>
      </c>
      <c r="G2187" t="s">
        <v>247</v>
      </c>
      <c r="I2187"/>
      <c r="K2187"/>
      <c r="M2187" s="22" t="s">
        <v>303</v>
      </c>
    </row>
    <row r="2188" spans="1:13" x14ac:dyDescent="0.25">
      <c r="A2188">
        <v>2021</v>
      </c>
      <c r="B2188" s="16">
        <v>44308</v>
      </c>
      <c r="C2188" s="50">
        <v>1000</v>
      </c>
      <c r="D2188" t="s">
        <v>286</v>
      </c>
      <c r="E2188" s="22" t="s">
        <v>289</v>
      </c>
      <c r="F2188" t="s">
        <v>290</v>
      </c>
      <c r="G2188" t="s">
        <v>247</v>
      </c>
      <c r="I2188"/>
      <c r="K2188"/>
      <c r="M2188" s="22" t="s">
        <v>303</v>
      </c>
    </row>
    <row r="2189" spans="1:13" x14ac:dyDescent="0.25">
      <c r="A2189">
        <v>2021</v>
      </c>
      <c r="B2189" s="16">
        <v>44308</v>
      </c>
      <c r="C2189" s="50">
        <v>1100</v>
      </c>
      <c r="D2189" t="s">
        <v>286</v>
      </c>
      <c r="E2189" s="22" t="s">
        <v>289</v>
      </c>
      <c r="F2189" t="s">
        <v>290</v>
      </c>
      <c r="G2189" t="s">
        <v>247</v>
      </c>
      <c r="I2189"/>
      <c r="K2189"/>
      <c r="M2189" s="22" t="s">
        <v>303</v>
      </c>
    </row>
    <row r="2190" spans="1:13" x14ac:dyDescent="0.25">
      <c r="A2190">
        <v>2021</v>
      </c>
      <c r="B2190" s="16">
        <v>44308</v>
      </c>
      <c r="C2190" s="50">
        <v>1200</v>
      </c>
      <c r="D2190" t="s">
        <v>286</v>
      </c>
      <c r="E2190" s="22" t="s">
        <v>289</v>
      </c>
      <c r="F2190" t="s">
        <v>290</v>
      </c>
      <c r="G2190" t="s">
        <v>247</v>
      </c>
      <c r="I2190"/>
      <c r="K2190"/>
      <c r="M2190" s="22" t="s">
        <v>303</v>
      </c>
    </row>
    <row r="2191" spans="1:13" x14ac:dyDescent="0.25">
      <c r="A2191">
        <v>2021</v>
      </c>
      <c r="B2191" s="16">
        <v>44308</v>
      </c>
      <c r="C2191" s="50">
        <v>1300</v>
      </c>
      <c r="D2191" t="s">
        <v>286</v>
      </c>
      <c r="E2191" s="22" t="s">
        <v>289</v>
      </c>
      <c r="F2191" t="s">
        <v>290</v>
      </c>
      <c r="G2191" t="s">
        <v>247</v>
      </c>
      <c r="I2191"/>
      <c r="K2191"/>
      <c r="M2191" s="22" t="s">
        <v>303</v>
      </c>
    </row>
    <row r="2192" spans="1:13" x14ac:dyDescent="0.25">
      <c r="A2192">
        <v>2021</v>
      </c>
      <c r="B2192" s="16">
        <v>44308</v>
      </c>
      <c r="C2192" s="50">
        <v>1400</v>
      </c>
      <c r="D2192" t="s">
        <v>286</v>
      </c>
      <c r="E2192" s="22" t="s">
        <v>289</v>
      </c>
      <c r="F2192" t="s">
        <v>290</v>
      </c>
      <c r="G2192" t="s">
        <v>247</v>
      </c>
      <c r="I2192"/>
      <c r="K2192"/>
      <c r="M2192" s="22" t="s">
        <v>303</v>
      </c>
    </row>
    <row r="2193" spans="1:13" x14ac:dyDescent="0.25">
      <c r="A2193">
        <v>2021</v>
      </c>
      <c r="B2193" s="16">
        <v>44308</v>
      </c>
      <c r="C2193" s="50">
        <v>1500</v>
      </c>
      <c r="D2193" t="s">
        <v>286</v>
      </c>
      <c r="E2193" s="22" t="s">
        <v>289</v>
      </c>
      <c r="F2193" t="s">
        <v>290</v>
      </c>
      <c r="G2193" t="s">
        <v>247</v>
      </c>
      <c r="I2193"/>
      <c r="K2193"/>
      <c r="M2193" s="22" t="s">
        <v>303</v>
      </c>
    </row>
    <row r="2194" spans="1:13" x14ac:dyDescent="0.25">
      <c r="A2194">
        <v>2021</v>
      </c>
      <c r="B2194" s="16">
        <v>44308</v>
      </c>
      <c r="C2194" s="50">
        <v>1600</v>
      </c>
      <c r="D2194" t="s">
        <v>286</v>
      </c>
      <c r="E2194" s="22" t="s">
        <v>289</v>
      </c>
      <c r="F2194" t="s">
        <v>290</v>
      </c>
      <c r="G2194" t="s">
        <v>247</v>
      </c>
      <c r="I2194"/>
      <c r="K2194"/>
      <c r="M2194" s="22" t="s">
        <v>303</v>
      </c>
    </row>
    <row r="2195" spans="1:13" x14ac:dyDescent="0.25">
      <c r="A2195">
        <v>2021</v>
      </c>
      <c r="B2195" s="16">
        <v>44308</v>
      </c>
      <c r="C2195" s="50">
        <v>1700</v>
      </c>
      <c r="D2195" t="s">
        <v>286</v>
      </c>
      <c r="E2195" s="22" t="s">
        <v>289</v>
      </c>
      <c r="F2195" t="s">
        <v>290</v>
      </c>
      <c r="G2195" t="s">
        <v>247</v>
      </c>
      <c r="I2195"/>
      <c r="K2195"/>
      <c r="M2195" s="22" t="s">
        <v>303</v>
      </c>
    </row>
    <row r="2196" spans="1:13" x14ac:dyDescent="0.25">
      <c r="A2196">
        <v>2021</v>
      </c>
      <c r="B2196" s="16">
        <v>44308</v>
      </c>
      <c r="C2196" s="50">
        <v>1800</v>
      </c>
      <c r="D2196" t="s">
        <v>286</v>
      </c>
      <c r="E2196" s="22" t="s">
        <v>289</v>
      </c>
      <c r="F2196" t="s">
        <v>290</v>
      </c>
      <c r="G2196" t="s">
        <v>247</v>
      </c>
      <c r="I2196"/>
      <c r="K2196"/>
      <c r="M2196" s="22" t="s">
        <v>303</v>
      </c>
    </row>
    <row r="2197" spans="1:13" x14ac:dyDescent="0.25">
      <c r="A2197">
        <v>2021</v>
      </c>
      <c r="B2197" s="16">
        <v>44308</v>
      </c>
      <c r="C2197" s="50">
        <v>1900</v>
      </c>
      <c r="D2197" t="s">
        <v>286</v>
      </c>
      <c r="E2197" s="22" t="s">
        <v>289</v>
      </c>
      <c r="F2197" t="s">
        <v>290</v>
      </c>
      <c r="G2197" t="s">
        <v>247</v>
      </c>
      <c r="I2197"/>
      <c r="K2197"/>
      <c r="M2197" s="22" t="s">
        <v>303</v>
      </c>
    </row>
    <row r="2198" spans="1:13" x14ac:dyDescent="0.25">
      <c r="A2198">
        <v>2021</v>
      </c>
      <c r="B2198" s="16">
        <v>44308</v>
      </c>
      <c r="C2198" s="50">
        <v>2000</v>
      </c>
      <c r="D2198" t="s">
        <v>79</v>
      </c>
      <c r="E2198" s="22" t="s">
        <v>289</v>
      </c>
      <c r="F2198" t="s">
        <v>290</v>
      </c>
      <c r="G2198" t="s">
        <v>247</v>
      </c>
      <c r="I2198"/>
      <c r="K2198"/>
      <c r="M2198" s="22" t="s">
        <v>304</v>
      </c>
    </row>
    <row r="2199" spans="1:13" x14ac:dyDescent="0.25">
      <c r="A2199">
        <v>2021</v>
      </c>
      <c r="B2199" s="16">
        <v>44308</v>
      </c>
      <c r="C2199" s="50">
        <v>2100</v>
      </c>
      <c r="D2199" t="s">
        <v>286</v>
      </c>
      <c r="E2199" s="22" t="s">
        <v>289</v>
      </c>
      <c r="F2199" t="s">
        <v>290</v>
      </c>
      <c r="G2199" s="9">
        <v>0.87587962962962962</v>
      </c>
      <c r="H2199" t="s">
        <v>14</v>
      </c>
      <c r="I2199">
        <v>75.900000000000006</v>
      </c>
      <c r="J2199">
        <v>287</v>
      </c>
      <c r="K2199">
        <v>6.27</v>
      </c>
      <c r="L2199">
        <v>1</v>
      </c>
      <c r="M2199" s="22" t="s">
        <v>303</v>
      </c>
    </row>
    <row r="2200" spans="1:13" x14ac:dyDescent="0.25">
      <c r="A2200">
        <v>2021</v>
      </c>
      <c r="B2200" s="16">
        <v>44308</v>
      </c>
      <c r="C2200" s="50">
        <v>2200</v>
      </c>
      <c r="D2200" t="s">
        <v>286</v>
      </c>
      <c r="E2200" s="22" t="s">
        <v>289</v>
      </c>
      <c r="F2200" t="s">
        <v>290</v>
      </c>
      <c r="G2200" s="9">
        <v>0.92517361111111107</v>
      </c>
      <c r="H2200" t="s">
        <v>13</v>
      </c>
      <c r="I2200">
        <v>80.8</v>
      </c>
      <c r="J2200">
        <v>2753</v>
      </c>
      <c r="K2200">
        <v>14.66</v>
      </c>
      <c r="L2200">
        <v>1</v>
      </c>
      <c r="M2200" s="22" t="s">
        <v>303</v>
      </c>
    </row>
    <row r="2201" spans="1:13" x14ac:dyDescent="0.25">
      <c r="A2201">
        <v>2021</v>
      </c>
      <c r="B2201" s="16">
        <v>44308</v>
      </c>
      <c r="C2201" s="50">
        <v>2300</v>
      </c>
      <c r="D2201" t="s">
        <v>286</v>
      </c>
      <c r="E2201" s="22" t="s">
        <v>289</v>
      </c>
      <c r="F2201" t="s">
        <v>290</v>
      </c>
      <c r="G2201" s="9">
        <v>0.96712962962962967</v>
      </c>
      <c r="H2201" t="s">
        <v>13</v>
      </c>
      <c r="I2201">
        <v>71</v>
      </c>
      <c r="J2201">
        <v>2959</v>
      </c>
      <c r="K2201">
        <v>8.09</v>
      </c>
      <c r="L2201">
        <v>1</v>
      </c>
      <c r="M2201" s="22" t="s">
        <v>303</v>
      </c>
    </row>
    <row r="2202" spans="1:13" x14ac:dyDescent="0.25">
      <c r="A2202">
        <v>2021</v>
      </c>
      <c r="B2202" s="16">
        <v>44309</v>
      </c>
      <c r="C2202" s="50">
        <v>0</v>
      </c>
      <c r="D2202" t="s">
        <v>286</v>
      </c>
      <c r="E2202" s="22" t="s">
        <v>289</v>
      </c>
      <c r="F2202" t="s">
        <v>290</v>
      </c>
      <c r="G2202" s="9">
        <v>1.0775462962962964E-2</v>
      </c>
      <c r="H2202" t="s">
        <v>13</v>
      </c>
      <c r="I2202">
        <v>72</v>
      </c>
      <c r="J2202">
        <v>3533</v>
      </c>
      <c r="K2202">
        <v>6.86</v>
      </c>
      <c r="L2202">
        <v>1</v>
      </c>
      <c r="M2202" s="22" t="s">
        <v>303</v>
      </c>
    </row>
    <row r="2203" spans="1:13" x14ac:dyDescent="0.25">
      <c r="A2203">
        <v>2021</v>
      </c>
      <c r="B2203" s="16">
        <v>44309</v>
      </c>
      <c r="C2203" s="50">
        <v>100</v>
      </c>
      <c r="D2203" t="s">
        <v>286</v>
      </c>
      <c r="E2203" s="22" t="s">
        <v>289</v>
      </c>
      <c r="F2203" t="s">
        <v>290</v>
      </c>
      <c r="G2203" s="9">
        <v>4.3576388888888894E-2</v>
      </c>
      <c r="H2203" t="s">
        <v>14</v>
      </c>
      <c r="I2203">
        <v>166.1</v>
      </c>
      <c r="J2203">
        <v>607</v>
      </c>
      <c r="K2203">
        <v>14.04</v>
      </c>
      <c r="L2203">
        <v>3</v>
      </c>
      <c r="M2203" s="22" t="s">
        <v>305</v>
      </c>
    </row>
    <row r="2204" spans="1:13" x14ac:dyDescent="0.25">
      <c r="A2204">
        <v>2021</v>
      </c>
      <c r="B2204" s="16">
        <v>44309</v>
      </c>
      <c r="C2204" s="50">
        <v>100</v>
      </c>
      <c r="D2204" t="s">
        <v>286</v>
      </c>
      <c r="E2204" s="22" t="s">
        <v>289</v>
      </c>
      <c r="F2204" t="s">
        <v>290</v>
      </c>
      <c r="G2204" s="9">
        <v>5.6701388888888891E-2</v>
      </c>
      <c r="H2204" t="s">
        <v>13</v>
      </c>
      <c r="I2204">
        <v>63.9</v>
      </c>
      <c r="J2204">
        <v>5001</v>
      </c>
      <c r="K2204">
        <v>8.14</v>
      </c>
      <c r="L2204">
        <v>1</v>
      </c>
      <c r="M2204" s="22" t="s">
        <v>303</v>
      </c>
    </row>
    <row r="2205" spans="1:13" x14ac:dyDescent="0.25">
      <c r="A2205">
        <v>2021</v>
      </c>
      <c r="B2205" s="16">
        <v>44309</v>
      </c>
      <c r="C2205" s="50">
        <v>200</v>
      </c>
      <c r="D2205" t="s">
        <v>286</v>
      </c>
      <c r="E2205" s="22" t="s">
        <v>289</v>
      </c>
      <c r="F2205" t="s">
        <v>290</v>
      </c>
      <c r="G2205" s="9">
        <v>0.10113425925925927</v>
      </c>
      <c r="H2205" t="s">
        <v>13</v>
      </c>
      <c r="I2205">
        <v>59.9</v>
      </c>
      <c r="J2205">
        <v>5901</v>
      </c>
      <c r="K2205">
        <v>19.05</v>
      </c>
      <c r="L2205">
        <v>1</v>
      </c>
      <c r="M2205" s="22" t="s">
        <v>303</v>
      </c>
    </row>
    <row r="2206" spans="1:13" x14ac:dyDescent="0.25">
      <c r="A2206">
        <v>2021</v>
      </c>
      <c r="B2206" s="16">
        <v>44309</v>
      </c>
      <c r="C2206" s="50">
        <v>300</v>
      </c>
      <c r="D2206" t="s">
        <v>286</v>
      </c>
      <c r="E2206" s="22" t="s">
        <v>289</v>
      </c>
      <c r="F2206" t="s">
        <v>290</v>
      </c>
      <c r="G2206" t="s">
        <v>247</v>
      </c>
      <c r="I2206"/>
      <c r="K2206"/>
      <c r="M2206" s="22" t="s">
        <v>303</v>
      </c>
    </row>
    <row r="2207" spans="1:13" x14ac:dyDescent="0.25">
      <c r="A2207">
        <v>2021</v>
      </c>
      <c r="B2207" s="16">
        <v>44309</v>
      </c>
      <c r="C2207" s="50">
        <v>400</v>
      </c>
      <c r="D2207" t="s">
        <v>286</v>
      </c>
      <c r="E2207" s="22" t="s">
        <v>289</v>
      </c>
      <c r="F2207" t="s">
        <v>290</v>
      </c>
      <c r="G2207" s="9">
        <v>0.17850694444444445</v>
      </c>
      <c r="H2207" t="s">
        <v>13</v>
      </c>
      <c r="I2207">
        <v>78.8</v>
      </c>
      <c r="J2207">
        <v>3960</v>
      </c>
      <c r="K2207">
        <v>15.41</v>
      </c>
      <c r="L2207">
        <v>1</v>
      </c>
      <c r="M2207" s="22" t="s">
        <v>303</v>
      </c>
    </row>
    <row r="2208" spans="1:13" x14ac:dyDescent="0.25">
      <c r="A2208">
        <v>2021</v>
      </c>
      <c r="B2208" s="16">
        <v>44309</v>
      </c>
      <c r="C2208" s="50">
        <v>400</v>
      </c>
      <c r="D2208" t="s">
        <v>286</v>
      </c>
      <c r="E2208" s="22" t="s">
        <v>289</v>
      </c>
      <c r="F2208" t="s">
        <v>290</v>
      </c>
      <c r="G2208" s="9">
        <v>0.18638888888888891</v>
      </c>
      <c r="H2208" t="s">
        <v>14</v>
      </c>
      <c r="I2208">
        <v>71.5</v>
      </c>
      <c r="J2208">
        <v>6583</v>
      </c>
      <c r="K2208">
        <v>10.14</v>
      </c>
      <c r="L2208">
        <v>1</v>
      </c>
      <c r="M2208" s="22" t="s">
        <v>303</v>
      </c>
    </row>
    <row r="2209" spans="1:13" x14ac:dyDescent="0.25">
      <c r="A2209">
        <v>2021</v>
      </c>
      <c r="B2209" s="16">
        <v>44309</v>
      </c>
      <c r="C2209" s="50">
        <v>500</v>
      </c>
      <c r="D2209" t="s">
        <v>286</v>
      </c>
      <c r="E2209" s="22" t="s">
        <v>289</v>
      </c>
      <c r="F2209" t="s">
        <v>290</v>
      </c>
      <c r="G2209" s="9">
        <v>0.21986111111111109</v>
      </c>
      <c r="H2209" t="s">
        <v>13</v>
      </c>
      <c r="I2209">
        <v>63.3</v>
      </c>
      <c r="J2209">
        <v>3717</v>
      </c>
      <c r="K2209">
        <v>10.039999999999999</v>
      </c>
      <c r="L2209">
        <v>1</v>
      </c>
      <c r="M2209" s="22" t="s">
        <v>303</v>
      </c>
    </row>
    <row r="2210" spans="1:13" x14ac:dyDescent="0.25">
      <c r="A2210">
        <v>2021</v>
      </c>
      <c r="B2210" s="16">
        <v>44309</v>
      </c>
      <c r="C2210" s="50">
        <v>600</v>
      </c>
      <c r="D2210" t="s">
        <v>286</v>
      </c>
      <c r="E2210" s="22" t="s">
        <v>289</v>
      </c>
      <c r="F2210" t="s">
        <v>290</v>
      </c>
      <c r="G2210" t="s">
        <v>247</v>
      </c>
      <c r="I2210"/>
      <c r="K2210"/>
      <c r="M2210" s="22" t="s">
        <v>303</v>
      </c>
    </row>
    <row r="2211" spans="1:13" x14ac:dyDescent="0.25">
      <c r="A2211">
        <v>2021</v>
      </c>
      <c r="B2211" s="16">
        <v>44309</v>
      </c>
      <c r="C2211" s="50">
        <v>700</v>
      </c>
      <c r="D2211" t="s">
        <v>286</v>
      </c>
      <c r="E2211" s="22" t="s">
        <v>289</v>
      </c>
      <c r="F2211" t="s">
        <v>290</v>
      </c>
      <c r="G2211" t="s">
        <v>247</v>
      </c>
      <c r="I2211"/>
      <c r="K2211"/>
      <c r="M2211" s="22" t="s">
        <v>303</v>
      </c>
    </row>
    <row r="2212" spans="1:13" x14ac:dyDescent="0.25">
      <c r="A2212">
        <v>2021</v>
      </c>
      <c r="B2212" s="16">
        <v>44309</v>
      </c>
      <c r="C2212" s="50">
        <v>800</v>
      </c>
      <c r="D2212" t="s">
        <v>286</v>
      </c>
      <c r="E2212" s="22" t="s">
        <v>289</v>
      </c>
      <c r="F2212" t="s">
        <v>290</v>
      </c>
      <c r="G2212" s="9">
        <v>0.3432291666666667</v>
      </c>
      <c r="H2212" t="s">
        <v>14</v>
      </c>
      <c r="I2212">
        <v>83.1</v>
      </c>
      <c r="J2212">
        <v>3207</v>
      </c>
      <c r="K2212">
        <v>12.18</v>
      </c>
      <c r="L2212">
        <v>1</v>
      </c>
      <c r="M2212" s="22" t="s">
        <v>303</v>
      </c>
    </row>
    <row r="2213" spans="1:13" x14ac:dyDescent="0.25">
      <c r="A2213">
        <v>2021</v>
      </c>
      <c r="B2213" s="16">
        <v>44309</v>
      </c>
      <c r="C2213" s="50">
        <v>800</v>
      </c>
      <c r="D2213" t="s">
        <v>286</v>
      </c>
      <c r="E2213" s="22" t="s">
        <v>289</v>
      </c>
      <c r="F2213" t="s">
        <v>290</v>
      </c>
      <c r="G2213" s="9">
        <v>0.34324074074074074</v>
      </c>
      <c r="H2213" t="s">
        <v>14</v>
      </c>
      <c r="I2213">
        <v>77.7</v>
      </c>
      <c r="J2213">
        <v>3211</v>
      </c>
      <c r="K2213">
        <v>11.84</v>
      </c>
      <c r="L2213">
        <v>1</v>
      </c>
      <c r="M2213" s="22" t="s">
        <v>303</v>
      </c>
    </row>
    <row r="2214" spans="1:13" x14ac:dyDescent="0.25">
      <c r="A2214">
        <v>2021</v>
      </c>
      <c r="B2214" s="16">
        <v>44309</v>
      </c>
      <c r="C2214" s="50">
        <v>900</v>
      </c>
      <c r="D2214" t="s">
        <v>286</v>
      </c>
      <c r="E2214" s="22" t="s">
        <v>289</v>
      </c>
      <c r="F2214" t="s">
        <v>290</v>
      </c>
      <c r="G2214" t="s">
        <v>247</v>
      </c>
      <c r="I2214"/>
      <c r="K2214"/>
      <c r="M2214" s="22" t="s">
        <v>303</v>
      </c>
    </row>
    <row r="2215" spans="1:13" x14ac:dyDescent="0.25">
      <c r="A2215">
        <v>2021</v>
      </c>
      <c r="B2215" s="16">
        <v>44309</v>
      </c>
      <c r="C2215" s="50">
        <v>1000</v>
      </c>
      <c r="D2215" t="s">
        <v>286</v>
      </c>
      <c r="E2215" s="22" t="s">
        <v>289</v>
      </c>
      <c r="F2215" t="s">
        <v>290</v>
      </c>
      <c r="G2215" t="s">
        <v>247</v>
      </c>
      <c r="I2215"/>
      <c r="K2215"/>
      <c r="M2215" s="22" t="s">
        <v>303</v>
      </c>
    </row>
    <row r="2216" spans="1:13" x14ac:dyDescent="0.25">
      <c r="A2216">
        <v>2021</v>
      </c>
      <c r="B2216" s="16">
        <v>44309</v>
      </c>
      <c r="C2216" s="50">
        <v>1100</v>
      </c>
      <c r="D2216" t="s">
        <v>286</v>
      </c>
      <c r="E2216" s="22" t="s">
        <v>289</v>
      </c>
      <c r="F2216" t="s">
        <v>290</v>
      </c>
      <c r="G2216" t="s">
        <v>247</v>
      </c>
      <c r="I2216"/>
      <c r="K2216"/>
      <c r="M2216" s="22" t="s">
        <v>303</v>
      </c>
    </row>
    <row r="2217" spans="1:13" x14ac:dyDescent="0.25">
      <c r="A2217">
        <v>2021</v>
      </c>
      <c r="B2217" s="16">
        <v>44309</v>
      </c>
      <c r="C2217" s="50">
        <v>1200</v>
      </c>
      <c r="D2217" t="s">
        <v>286</v>
      </c>
      <c r="E2217" s="22" t="s">
        <v>289</v>
      </c>
      <c r="F2217" t="s">
        <v>290</v>
      </c>
      <c r="G2217" t="s">
        <v>247</v>
      </c>
      <c r="I2217"/>
      <c r="K2217"/>
      <c r="M2217" s="22" t="s">
        <v>303</v>
      </c>
    </row>
    <row r="2218" spans="1:13" x14ac:dyDescent="0.25">
      <c r="A2218">
        <v>2021</v>
      </c>
      <c r="B2218" s="16">
        <v>44309</v>
      </c>
      <c r="C2218" s="50">
        <v>1300</v>
      </c>
      <c r="D2218" t="s">
        <v>286</v>
      </c>
      <c r="E2218" s="22" t="s">
        <v>289</v>
      </c>
      <c r="F2218" t="s">
        <v>290</v>
      </c>
      <c r="G2218" t="s">
        <v>247</v>
      </c>
      <c r="I2218"/>
      <c r="K2218"/>
      <c r="M2218" s="22" t="s">
        <v>303</v>
      </c>
    </row>
    <row r="2219" spans="1:13" x14ac:dyDescent="0.25">
      <c r="A2219">
        <v>2021</v>
      </c>
      <c r="B2219" s="16">
        <v>44309</v>
      </c>
      <c r="C2219" s="50">
        <v>1400</v>
      </c>
      <c r="D2219" t="s">
        <v>286</v>
      </c>
      <c r="E2219" s="22" t="s">
        <v>289</v>
      </c>
      <c r="F2219" t="s">
        <v>290</v>
      </c>
      <c r="G2219" t="s">
        <v>247</v>
      </c>
      <c r="I2219"/>
      <c r="K2219"/>
      <c r="M2219" s="22" t="s">
        <v>303</v>
      </c>
    </row>
    <row r="2220" spans="1:13" x14ac:dyDescent="0.25">
      <c r="A2220">
        <v>2021</v>
      </c>
      <c r="B2220" s="16">
        <v>44309</v>
      </c>
      <c r="C2220" s="50">
        <v>1500</v>
      </c>
      <c r="D2220" t="s">
        <v>286</v>
      </c>
      <c r="E2220" s="22" t="s">
        <v>289</v>
      </c>
      <c r="F2220" t="s">
        <v>290</v>
      </c>
      <c r="G2220" s="9">
        <v>0.64291666666666669</v>
      </c>
      <c r="H2220" t="s">
        <v>13</v>
      </c>
      <c r="I2220">
        <v>77.2</v>
      </c>
      <c r="J2220">
        <v>6021</v>
      </c>
      <c r="K2220">
        <v>11.86</v>
      </c>
      <c r="L2220">
        <v>1</v>
      </c>
      <c r="M2220" s="22" t="s">
        <v>303</v>
      </c>
    </row>
    <row r="2221" spans="1:13" x14ac:dyDescent="0.25">
      <c r="A2221">
        <v>2021</v>
      </c>
      <c r="B2221" s="16">
        <v>44309</v>
      </c>
      <c r="C2221" s="50">
        <v>1600</v>
      </c>
      <c r="D2221" t="s">
        <v>286</v>
      </c>
      <c r="E2221" s="22" t="s">
        <v>289</v>
      </c>
      <c r="F2221" t="s">
        <v>290</v>
      </c>
      <c r="G2221" t="s">
        <v>247</v>
      </c>
      <c r="I2221"/>
      <c r="K2221"/>
      <c r="M2221" s="22" t="s">
        <v>303</v>
      </c>
    </row>
    <row r="2222" spans="1:13" x14ac:dyDescent="0.25">
      <c r="A2222">
        <v>2021</v>
      </c>
      <c r="B2222" s="16">
        <v>44309</v>
      </c>
      <c r="C2222" s="50">
        <v>1700</v>
      </c>
      <c r="D2222" t="s">
        <v>286</v>
      </c>
      <c r="E2222" s="22" t="s">
        <v>289</v>
      </c>
      <c r="F2222" t="s">
        <v>290</v>
      </c>
      <c r="G2222" s="9">
        <v>0.72460648148148143</v>
      </c>
      <c r="H2222" t="s">
        <v>14</v>
      </c>
      <c r="I2222">
        <v>67.8</v>
      </c>
      <c r="J2222">
        <v>5462</v>
      </c>
      <c r="K2222">
        <v>8.7799999999999994</v>
      </c>
      <c r="L2222">
        <v>1</v>
      </c>
      <c r="M2222" s="22" t="s">
        <v>303</v>
      </c>
    </row>
    <row r="2223" spans="1:13" x14ac:dyDescent="0.25">
      <c r="A2223">
        <v>2021</v>
      </c>
      <c r="B2223" s="16">
        <v>44309</v>
      </c>
      <c r="C2223" s="50">
        <v>1700</v>
      </c>
      <c r="D2223" t="s">
        <v>286</v>
      </c>
      <c r="E2223" s="22" t="s">
        <v>289</v>
      </c>
      <c r="F2223" t="s">
        <v>290</v>
      </c>
      <c r="G2223" s="9">
        <v>0.72462962962962962</v>
      </c>
      <c r="H2223" t="s">
        <v>14</v>
      </c>
      <c r="I2223">
        <v>75.7</v>
      </c>
      <c r="J2223">
        <v>5467</v>
      </c>
      <c r="K2223">
        <v>9.5299999999999994</v>
      </c>
      <c r="L2223">
        <v>1</v>
      </c>
      <c r="M2223" s="22" t="s">
        <v>303</v>
      </c>
    </row>
    <row r="2224" spans="1:13" x14ac:dyDescent="0.25">
      <c r="A2224">
        <v>2021</v>
      </c>
      <c r="B2224" s="16">
        <v>44309</v>
      </c>
      <c r="C2224" s="50">
        <v>1700</v>
      </c>
      <c r="D2224" t="s">
        <v>286</v>
      </c>
      <c r="E2224" s="22" t="s">
        <v>289</v>
      </c>
      <c r="F2224" t="s">
        <v>290</v>
      </c>
      <c r="G2224" s="9">
        <v>0.72502314814814817</v>
      </c>
      <c r="H2224" t="s">
        <v>13</v>
      </c>
      <c r="I2224">
        <v>78.2</v>
      </c>
      <c r="J2224">
        <v>5601</v>
      </c>
      <c r="K2224">
        <v>14.53</v>
      </c>
      <c r="L2224">
        <v>1</v>
      </c>
      <c r="M2224" s="22" t="s">
        <v>303</v>
      </c>
    </row>
    <row r="2225" spans="1:13" x14ac:dyDescent="0.25">
      <c r="A2225">
        <v>2021</v>
      </c>
      <c r="B2225" s="16">
        <v>44309</v>
      </c>
      <c r="C2225" s="50">
        <v>1800</v>
      </c>
      <c r="D2225" t="s">
        <v>286</v>
      </c>
      <c r="E2225" s="22" t="s">
        <v>289</v>
      </c>
      <c r="F2225" t="s">
        <v>290</v>
      </c>
      <c r="G2225" t="s">
        <v>247</v>
      </c>
      <c r="I2225"/>
      <c r="K2225"/>
      <c r="M2225" s="22" t="s">
        <v>303</v>
      </c>
    </row>
    <row r="2226" spans="1:13" x14ac:dyDescent="0.25">
      <c r="A2226">
        <v>2021</v>
      </c>
      <c r="B2226" s="16">
        <v>44309</v>
      </c>
      <c r="C2226" s="50">
        <v>1900</v>
      </c>
      <c r="D2226" t="s">
        <v>286</v>
      </c>
      <c r="E2226" s="22" t="s">
        <v>289</v>
      </c>
      <c r="F2226" t="s">
        <v>290</v>
      </c>
      <c r="G2226" s="9">
        <v>0.79396990740740747</v>
      </c>
      <c r="H2226" t="s">
        <v>13</v>
      </c>
      <c r="I2226">
        <v>83.2</v>
      </c>
      <c r="J2226">
        <v>639</v>
      </c>
      <c r="K2226">
        <v>10.24</v>
      </c>
      <c r="L2226">
        <v>1</v>
      </c>
      <c r="M2226" s="22" t="s">
        <v>303</v>
      </c>
    </row>
    <row r="2227" spans="1:13" x14ac:dyDescent="0.25">
      <c r="A2227">
        <v>2021</v>
      </c>
      <c r="B2227" s="16">
        <v>44309</v>
      </c>
      <c r="C2227" s="50">
        <v>2000</v>
      </c>
      <c r="D2227" t="s">
        <v>286</v>
      </c>
      <c r="E2227" s="22" t="s">
        <v>289</v>
      </c>
      <c r="F2227" t="s">
        <v>290</v>
      </c>
      <c r="G2227" s="9">
        <v>0.8434490740740741</v>
      </c>
      <c r="H2227" t="s">
        <v>13</v>
      </c>
      <c r="I2227">
        <v>76.099999999999994</v>
      </c>
      <c r="J2227">
        <v>3393</v>
      </c>
      <c r="K2227">
        <v>5.48</v>
      </c>
      <c r="L2227">
        <v>1</v>
      </c>
      <c r="M2227" s="22" t="s">
        <v>303</v>
      </c>
    </row>
    <row r="2228" spans="1:13" x14ac:dyDescent="0.25">
      <c r="A2228">
        <v>2021</v>
      </c>
      <c r="B2228" s="16">
        <v>44309</v>
      </c>
      <c r="C2228" s="50">
        <v>2000</v>
      </c>
      <c r="D2228" t="s">
        <v>286</v>
      </c>
      <c r="E2228" s="22" t="s">
        <v>289</v>
      </c>
      <c r="F2228" t="s">
        <v>290</v>
      </c>
      <c r="G2228" s="9">
        <v>0.85160879629629627</v>
      </c>
      <c r="H2228" t="s">
        <v>13</v>
      </c>
      <c r="I2228">
        <v>65.8</v>
      </c>
      <c r="J2228">
        <v>6090</v>
      </c>
      <c r="K2228">
        <v>15.58</v>
      </c>
      <c r="L2228">
        <v>1</v>
      </c>
      <c r="M2228" s="22" t="s">
        <v>303</v>
      </c>
    </row>
    <row r="2229" spans="1:13" x14ac:dyDescent="0.25">
      <c r="A2229">
        <v>2021</v>
      </c>
      <c r="B2229" s="16">
        <v>44309</v>
      </c>
      <c r="C2229" s="50">
        <v>2100</v>
      </c>
      <c r="D2229" t="s">
        <v>286</v>
      </c>
      <c r="E2229" s="22" t="s">
        <v>289</v>
      </c>
      <c r="F2229" t="s">
        <v>290</v>
      </c>
      <c r="G2229" s="9">
        <v>0.88822916666666663</v>
      </c>
      <c r="H2229" t="s">
        <v>13</v>
      </c>
      <c r="I2229">
        <v>62.7</v>
      </c>
      <c r="J2229">
        <v>4179</v>
      </c>
      <c r="K2229">
        <v>9.5299999999999994</v>
      </c>
      <c r="L2229">
        <v>1</v>
      </c>
      <c r="M2229" s="22" t="s">
        <v>303</v>
      </c>
    </row>
    <row r="2230" spans="1:13" x14ac:dyDescent="0.25">
      <c r="A2230">
        <v>2021</v>
      </c>
      <c r="B2230" s="16">
        <v>44309</v>
      </c>
      <c r="C2230" s="50">
        <v>2200</v>
      </c>
      <c r="D2230" t="s">
        <v>286</v>
      </c>
      <c r="E2230" s="22" t="s">
        <v>289</v>
      </c>
      <c r="F2230" t="s">
        <v>290</v>
      </c>
      <c r="G2230" s="9">
        <v>0.91707175925925932</v>
      </c>
      <c r="H2230" t="s">
        <v>13</v>
      </c>
      <c r="I2230">
        <v>66.5</v>
      </c>
      <c r="J2230">
        <v>132</v>
      </c>
      <c r="K2230">
        <v>9.7899999999999991</v>
      </c>
      <c r="L2230">
        <v>1</v>
      </c>
      <c r="M2230" s="22" t="s">
        <v>303</v>
      </c>
    </row>
    <row r="2231" spans="1:13" x14ac:dyDescent="0.25">
      <c r="A2231">
        <v>2021</v>
      </c>
      <c r="B2231" s="16">
        <v>44309</v>
      </c>
      <c r="C2231" s="50">
        <v>2300</v>
      </c>
      <c r="D2231" t="s">
        <v>286</v>
      </c>
      <c r="E2231" s="22" t="s">
        <v>289</v>
      </c>
      <c r="F2231" t="s">
        <v>290</v>
      </c>
      <c r="G2231" t="s">
        <v>247</v>
      </c>
      <c r="I2231"/>
      <c r="K2231"/>
      <c r="M2231" s="22" t="s">
        <v>303</v>
      </c>
    </row>
    <row r="2232" spans="1:13" x14ac:dyDescent="0.25">
      <c r="A2232">
        <v>2021</v>
      </c>
      <c r="B2232" s="8">
        <v>44310</v>
      </c>
      <c r="C2232" s="50">
        <v>0</v>
      </c>
      <c r="D2232" t="s">
        <v>286</v>
      </c>
      <c r="E2232" s="22" t="s">
        <v>289</v>
      </c>
      <c r="F2232" t="s">
        <v>292</v>
      </c>
      <c r="G2232" s="9">
        <v>1.5046296296296297E-4</v>
      </c>
      <c r="H2232" t="s">
        <v>36</v>
      </c>
      <c r="I2232">
        <v>60</v>
      </c>
      <c r="J2232">
        <v>46</v>
      </c>
      <c r="K2232">
        <v>8.8800000000000008</v>
      </c>
      <c r="L2232">
        <v>1</v>
      </c>
    </row>
    <row r="2233" spans="1:13" x14ac:dyDescent="0.25">
      <c r="A2233">
        <v>2021</v>
      </c>
      <c r="B2233" s="8">
        <v>44310</v>
      </c>
      <c r="C2233" s="50">
        <v>100</v>
      </c>
      <c r="D2233" t="s">
        <v>286</v>
      </c>
      <c r="E2233" s="22" t="s">
        <v>289</v>
      </c>
      <c r="F2233" t="s">
        <v>292</v>
      </c>
      <c r="G2233" t="s">
        <v>247</v>
      </c>
    </row>
    <row r="2234" spans="1:13" x14ac:dyDescent="0.25">
      <c r="A2234">
        <v>2021</v>
      </c>
      <c r="B2234" s="8">
        <v>44310</v>
      </c>
      <c r="C2234" s="50">
        <v>200</v>
      </c>
      <c r="D2234" t="s">
        <v>286</v>
      </c>
      <c r="E2234" s="22" t="s">
        <v>289</v>
      </c>
      <c r="F2234" t="s">
        <v>292</v>
      </c>
      <c r="G2234" s="9">
        <v>8.6874999999999994E-2</v>
      </c>
      <c r="H2234" t="s">
        <v>35</v>
      </c>
      <c r="I2234">
        <v>55.9</v>
      </c>
      <c r="J2234">
        <v>1042</v>
      </c>
      <c r="K2234">
        <v>15.27</v>
      </c>
      <c r="L2234">
        <v>1</v>
      </c>
    </row>
    <row r="2235" spans="1:13" x14ac:dyDescent="0.25">
      <c r="A2235">
        <v>2021</v>
      </c>
      <c r="B2235" s="8">
        <v>44310</v>
      </c>
      <c r="C2235" s="50">
        <v>200</v>
      </c>
      <c r="D2235" t="s">
        <v>286</v>
      </c>
      <c r="E2235" s="22" t="s">
        <v>289</v>
      </c>
      <c r="F2235" t="s">
        <v>292</v>
      </c>
      <c r="G2235" s="9">
        <v>9.5000000000000015E-2</v>
      </c>
      <c r="H2235" t="s">
        <v>36</v>
      </c>
      <c r="I2235">
        <v>63.4</v>
      </c>
      <c r="J2235">
        <v>3588</v>
      </c>
      <c r="K2235">
        <v>20.14</v>
      </c>
      <c r="L2235">
        <v>1</v>
      </c>
    </row>
    <row r="2236" spans="1:13" x14ac:dyDescent="0.25">
      <c r="A2236">
        <v>2021</v>
      </c>
      <c r="B2236" s="8">
        <v>44310</v>
      </c>
      <c r="C2236" s="50">
        <v>300</v>
      </c>
      <c r="D2236" t="s">
        <v>286</v>
      </c>
      <c r="E2236" s="22" t="s">
        <v>289</v>
      </c>
      <c r="F2236" t="s">
        <v>292</v>
      </c>
      <c r="G2236" t="s">
        <v>247</v>
      </c>
      <c r="I2236"/>
      <c r="K2236"/>
    </row>
    <row r="2237" spans="1:13" x14ac:dyDescent="0.25">
      <c r="A2237">
        <v>2021</v>
      </c>
      <c r="B2237" s="8">
        <v>44310</v>
      </c>
      <c r="C2237" s="50">
        <v>400</v>
      </c>
      <c r="D2237" t="s">
        <v>286</v>
      </c>
      <c r="E2237" s="22" t="s">
        <v>289</v>
      </c>
      <c r="F2237" t="s">
        <v>292</v>
      </c>
      <c r="G2237" s="9">
        <v>0.18084490740740741</v>
      </c>
      <c r="H2237" t="s">
        <v>36</v>
      </c>
      <c r="I2237">
        <v>71.5</v>
      </c>
      <c r="J2237">
        <v>4537</v>
      </c>
      <c r="K2237">
        <v>16.73</v>
      </c>
      <c r="L2237">
        <v>1</v>
      </c>
    </row>
    <row r="2238" spans="1:13" x14ac:dyDescent="0.25">
      <c r="A2238">
        <v>2021</v>
      </c>
      <c r="B2238" s="8">
        <v>44310</v>
      </c>
      <c r="C2238" s="50">
        <v>500</v>
      </c>
      <c r="D2238" t="s">
        <v>286</v>
      </c>
      <c r="E2238" s="22" t="s">
        <v>289</v>
      </c>
      <c r="F2238" t="s">
        <v>292</v>
      </c>
      <c r="G2238" t="s">
        <v>247</v>
      </c>
      <c r="I2238"/>
      <c r="K2238"/>
    </row>
    <row r="2239" spans="1:13" x14ac:dyDescent="0.25">
      <c r="A2239">
        <v>2021</v>
      </c>
      <c r="B2239" s="8">
        <v>44310</v>
      </c>
      <c r="C2239" s="50">
        <v>600</v>
      </c>
      <c r="D2239" t="s">
        <v>286</v>
      </c>
      <c r="E2239" s="22" t="s">
        <v>289</v>
      </c>
      <c r="F2239" t="s">
        <v>292</v>
      </c>
      <c r="G2239" t="s">
        <v>247</v>
      </c>
      <c r="I2239"/>
      <c r="K2239"/>
    </row>
    <row r="2240" spans="1:13" x14ac:dyDescent="0.25">
      <c r="A2240">
        <v>2021</v>
      </c>
      <c r="B2240" s="8">
        <v>44310</v>
      </c>
      <c r="C2240" s="50">
        <v>700</v>
      </c>
      <c r="D2240" t="s">
        <v>286</v>
      </c>
      <c r="E2240" s="22" t="s">
        <v>289</v>
      </c>
      <c r="F2240" t="s">
        <v>292</v>
      </c>
      <c r="G2240" t="s">
        <v>247</v>
      </c>
      <c r="I2240"/>
      <c r="K2240"/>
    </row>
    <row r="2241" spans="1:12" x14ac:dyDescent="0.25">
      <c r="A2241">
        <v>2021</v>
      </c>
      <c r="B2241" s="8">
        <v>44310</v>
      </c>
      <c r="C2241" s="50">
        <v>800</v>
      </c>
      <c r="D2241" t="s">
        <v>286</v>
      </c>
      <c r="E2241" s="22" t="s">
        <v>289</v>
      </c>
      <c r="F2241" t="s">
        <v>292</v>
      </c>
      <c r="G2241" t="s">
        <v>247</v>
      </c>
      <c r="I2241"/>
      <c r="K2241"/>
    </row>
    <row r="2242" spans="1:12" x14ac:dyDescent="0.25">
      <c r="A2242">
        <v>2021</v>
      </c>
      <c r="B2242" s="8">
        <v>44310</v>
      </c>
      <c r="C2242" s="50">
        <v>900</v>
      </c>
      <c r="D2242" t="s">
        <v>286</v>
      </c>
      <c r="E2242" s="22" t="s">
        <v>289</v>
      </c>
      <c r="F2242" t="s">
        <v>292</v>
      </c>
      <c r="G2242" t="s">
        <v>247</v>
      </c>
      <c r="I2242"/>
      <c r="K2242"/>
    </row>
    <row r="2243" spans="1:12" x14ac:dyDescent="0.25">
      <c r="A2243">
        <v>2021</v>
      </c>
      <c r="B2243" s="8">
        <v>44310</v>
      </c>
      <c r="C2243" s="50">
        <v>1000</v>
      </c>
      <c r="D2243" t="s">
        <v>286</v>
      </c>
      <c r="E2243" s="22" t="s">
        <v>289</v>
      </c>
      <c r="F2243" t="s">
        <v>292</v>
      </c>
      <c r="G2243" t="s">
        <v>247</v>
      </c>
      <c r="I2243"/>
      <c r="K2243"/>
    </row>
    <row r="2244" spans="1:12" x14ac:dyDescent="0.25">
      <c r="A2244">
        <v>2021</v>
      </c>
      <c r="B2244" s="8">
        <v>44310</v>
      </c>
      <c r="C2244" s="50">
        <v>1100</v>
      </c>
      <c r="D2244" t="s">
        <v>286</v>
      </c>
      <c r="E2244" s="22" t="s">
        <v>289</v>
      </c>
      <c r="F2244" t="s">
        <v>292</v>
      </c>
      <c r="G2244" s="9">
        <v>0.47575231481481484</v>
      </c>
      <c r="H2244" t="s">
        <v>35</v>
      </c>
      <c r="I2244">
        <v>47.5</v>
      </c>
      <c r="J2244">
        <v>5648</v>
      </c>
      <c r="K2244">
        <v>5.14</v>
      </c>
      <c r="L2244">
        <v>2</v>
      </c>
    </row>
    <row r="2245" spans="1:12" x14ac:dyDescent="0.25">
      <c r="A2245">
        <v>2021</v>
      </c>
      <c r="B2245" s="8">
        <v>44310</v>
      </c>
      <c r="C2245" s="50">
        <v>1200</v>
      </c>
      <c r="D2245" t="s">
        <v>286</v>
      </c>
      <c r="E2245" s="22" t="s">
        <v>289</v>
      </c>
      <c r="F2245" t="s">
        <v>292</v>
      </c>
      <c r="G2245" t="s">
        <v>247</v>
      </c>
      <c r="I2245"/>
      <c r="K2245"/>
    </row>
    <row r="2246" spans="1:12" x14ac:dyDescent="0.25">
      <c r="A2246">
        <v>2021</v>
      </c>
      <c r="B2246" s="8">
        <v>44310</v>
      </c>
      <c r="C2246" s="50">
        <v>1300</v>
      </c>
      <c r="D2246" t="s">
        <v>286</v>
      </c>
      <c r="E2246" s="22" t="s">
        <v>289</v>
      </c>
      <c r="F2246" t="s">
        <v>292</v>
      </c>
      <c r="G2246" t="s">
        <v>247</v>
      </c>
      <c r="I2246"/>
      <c r="K2246"/>
    </row>
    <row r="2247" spans="1:12" x14ac:dyDescent="0.25">
      <c r="A2247">
        <v>2021</v>
      </c>
      <c r="B2247" s="8">
        <v>44310</v>
      </c>
      <c r="C2247" s="50">
        <v>1400</v>
      </c>
      <c r="D2247" t="s">
        <v>286</v>
      </c>
      <c r="E2247" s="22" t="s">
        <v>289</v>
      </c>
      <c r="F2247" t="s">
        <v>292</v>
      </c>
      <c r="G2247" t="s">
        <v>247</v>
      </c>
      <c r="I2247"/>
      <c r="K2247"/>
    </row>
    <row r="2248" spans="1:12" x14ac:dyDescent="0.25">
      <c r="A2248">
        <v>2021</v>
      </c>
      <c r="B2248" s="8">
        <v>44310</v>
      </c>
      <c r="C2248" s="50">
        <v>1500</v>
      </c>
      <c r="D2248" t="s">
        <v>286</v>
      </c>
      <c r="E2248" s="22" t="s">
        <v>289</v>
      </c>
      <c r="F2248" t="s">
        <v>292</v>
      </c>
      <c r="G2248" t="s">
        <v>247</v>
      </c>
      <c r="I2248"/>
      <c r="K2248"/>
    </row>
    <row r="2249" spans="1:12" x14ac:dyDescent="0.25">
      <c r="A2249">
        <v>2021</v>
      </c>
      <c r="B2249" s="8">
        <v>44310</v>
      </c>
      <c r="C2249" s="50">
        <v>1600</v>
      </c>
      <c r="D2249" t="s">
        <v>286</v>
      </c>
      <c r="E2249" s="22" t="s">
        <v>289</v>
      </c>
      <c r="F2249" t="s">
        <v>292</v>
      </c>
      <c r="G2249" s="9">
        <v>0.68142361111111116</v>
      </c>
      <c r="H2249" t="s">
        <v>35</v>
      </c>
      <c r="I2249">
        <v>62.8</v>
      </c>
      <c r="J2249">
        <v>4466</v>
      </c>
      <c r="K2249">
        <v>5.15</v>
      </c>
      <c r="L2249">
        <v>1</v>
      </c>
    </row>
    <row r="2250" spans="1:12" x14ac:dyDescent="0.25">
      <c r="A2250">
        <v>2021</v>
      </c>
      <c r="B2250" s="8">
        <v>44310</v>
      </c>
      <c r="C2250" s="50">
        <v>1700</v>
      </c>
      <c r="D2250" t="s">
        <v>286</v>
      </c>
      <c r="E2250" s="22" t="s">
        <v>289</v>
      </c>
      <c r="F2250" t="s">
        <v>292</v>
      </c>
      <c r="G2250" t="s">
        <v>247</v>
      </c>
      <c r="I2250"/>
      <c r="K2250"/>
    </row>
    <row r="2251" spans="1:12" x14ac:dyDescent="0.25">
      <c r="A2251">
        <v>2021</v>
      </c>
      <c r="B2251" s="8">
        <v>44310</v>
      </c>
      <c r="C2251" s="50">
        <v>1800</v>
      </c>
      <c r="D2251" t="s">
        <v>286</v>
      </c>
      <c r="E2251" s="22" t="s">
        <v>289</v>
      </c>
      <c r="F2251" t="s">
        <v>292</v>
      </c>
      <c r="G2251" s="9">
        <v>0.75728009259259255</v>
      </c>
      <c r="H2251" t="s">
        <v>35</v>
      </c>
      <c r="I2251">
        <v>53.7</v>
      </c>
      <c r="J2251">
        <v>2337</v>
      </c>
      <c r="K2251">
        <v>7.86</v>
      </c>
      <c r="L2251">
        <v>2</v>
      </c>
    </row>
    <row r="2252" spans="1:12" x14ac:dyDescent="0.25">
      <c r="A2252">
        <v>2021</v>
      </c>
      <c r="B2252" s="8">
        <v>44310</v>
      </c>
      <c r="C2252" s="50">
        <v>1900</v>
      </c>
      <c r="D2252" t="s">
        <v>286</v>
      </c>
      <c r="E2252" s="22" t="s">
        <v>289</v>
      </c>
      <c r="F2252" t="s">
        <v>292</v>
      </c>
      <c r="G2252" s="9">
        <v>0.79877314814814815</v>
      </c>
      <c r="H2252" t="s">
        <v>35</v>
      </c>
      <c r="I2252">
        <v>71.099999999999994</v>
      </c>
      <c r="J2252">
        <v>2376</v>
      </c>
      <c r="K2252">
        <v>13.72</v>
      </c>
      <c r="L2252">
        <v>1</v>
      </c>
    </row>
    <row r="2253" spans="1:12" x14ac:dyDescent="0.25">
      <c r="A2253">
        <v>2021</v>
      </c>
      <c r="B2253" s="8">
        <v>44310</v>
      </c>
      <c r="C2253" s="50">
        <v>1900</v>
      </c>
      <c r="D2253" t="s">
        <v>286</v>
      </c>
      <c r="E2253" s="22" t="s">
        <v>289</v>
      </c>
      <c r="F2253" t="s">
        <v>292</v>
      </c>
      <c r="G2253" s="9">
        <v>0.79877314814814815</v>
      </c>
      <c r="H2253" t="s">
        <v>35</v>
      </c>
      <c r="I2253">
        <v>55.6</v>
      </c>
      <c r="J2253">
        <v>2378</v>
      </c>
      <c r="K2253">
        <v>13.37</v>
      </c>
      <c r="L2253">
        <v>1</v>
      </c>
    </row>
    <row r="2254" spans="1:12" x14ac:dyDescent="0.25">
      <c r="A2254">
        <v>2021</v>
      </c>
      <c r="B2254" s="8">
        <v>44310</v>
      </c>
      <c r="C2254" s="50">
        <v>2000</v>
      </c>
      <c r="D2254" t="s">
        <v>286</v>
      </c>
      <c r="E2254" s="22" t="s">
        <v>289</v>
      </c>
      <c r="F2254" t="s">
        <v>292</v>
      </c>
      <c r="G2254" s="9">
        <v>0.8526273148148148</v>
      </c>
      <c r="H2254" t="s">
        <v>35</v>
      </c>
      <c r="I2254">
        <v>72.8</v>
      </c>
      <c r="J2254">
        <v>6259</v>
      </c>
      <c r="K2254">
        <v>15.65</v>
      </c>
      <c r="L2254">
        <v>1</v>
      </c>
    </row>
    <row r="2255" spans="1:12" x14ac:dyDescent="0.25">
      <c r="A2255">
        <v>2021</v>
      </c>
      <c r="B2255" s="8">
        <v>44310</v>
      </c>
      <c r="C2255" s="50">
        <v>2000</v>
      </c>
      <c r="D2255" t="s">
        <v>286</v>
      </c>
      <c r="E2255" s="22" t="s">
        <v>289</v>
      </c>
      <c r="F2255" t="s">
        <v>292</v>
      </c>
      <c r="G2255" s="9">
        <v>0.85376157407407405</v>
      </c>
      <c r="H2255" t="s">
        <v>36</v>
      </c>
      <c r="I2255">
        <v>75.3</v>
      </c>
      <c r="J2255">
        <v>6618</v>
      </c>
      <c r="K2255">
        <v>15.36</v>
      </c>
      <c r="L2255">
        <v>1</v>
      </c>
    </row>
    <row r="2256" spans="1:12" x14ac:dyDescent="0.25">
      <c r="A2256">
        <v>2021</v>
      </c>
      <c r="B2256" s="8">
        <v>44310</v>
      </c>
      <c r="C2256" s="50">
        <v>2100</v>
      </c>
      <c r="D2256" t="s">
        <v>286</v>
      </c>
      <c r="E2256" s="22" t="s">
        <v>289</v>
      </c>
      <c r="F2256" t="s">
        <v>292</v>
      </c>
      <c r="G2256" t="s">
        <v>247</v>
      </c>
      <c r="I2256"/>
      <c r="K2256"/>
    </row>
    <row r="2257" spans="1:12" x14ac:dyDescent="0.25">
      <c r="A2257">
        <v>2021</v>
      </c>
      <c r="B2257" s="8">
        <v>44310</v>
      </c>
      <c r="C2257" s="50">
        <v>2200</v>
      </c>
      <c r="D2257" t="s">
        <v>286</v>
      </c>
      <c r="E2257" s="22" t="s">
        <v>289</v>
      </c>
      <c r="F2257" t="s">
        <v>292</v>
      </c>
      <c r="G2257" s="9">
        <v>0.91763888888888889</v>
      </c>
      <c r="H2257" t="s">
        <v>35</v>
      </c>
      <c r="I2257">
        <v>52.6</v>
      </c>
      <c r="J2257">
        <v>326</v>
      </c>
      <c r="K2257">
        <v>3.9</v>
      </c>
      <c r="L2257">
        <v>2</v>
      </c>
    </row>
    <row r="2258" spans="1:12" x14ac:dyDescent="0.25">
      <c r="A2258">
        <v>2021</v>
      </c>
      <c r="B2258" s="8">
        <v>44310</v>
      </c>
      <c r="C2258" s="50">
        <v>2300</v>
      </c>
      <c r="D2258" t="s">
        <v>286</v>
      </c>
      <c r="E2258" s="22" t="s">
        <v>289</v>
      </c>
      <c r="F2258" t="s">
        <v>292</v>
      </c>
      <c r="G2258" t="s">
        <v>247</v>
      </c>
      <c r="I2258"/>
      <c r="K2258"/>
    </row>
    <row r="2259" spans="1:12" x14ac:dyDescent="0.25">
      <c r="A2259">
        <v>2021</v>
      </c>
      <c r="B2259" s="8">
        <v>44311</v>
      </c>
      <c r="C2259" s="50">
        <v>0</v>
      </c>
      <c r="D2259" t="s">
        <v>286</v>
      </c>
      <c r="E2259" s="22" t="s">
        <v>289</v>
      </c>
      <c r="F2259" t="s">
        <v>290</v>
      </c>
      <c r="G2259" s="9">
        <v>6.9097222222222225E-3</v>
      </c>
      <c r="H2259" t="s">
        <v>14</v>
      </c>
      <c r="I2259">
        <v>83.2</v>
      </c>
      <c r="J2259">
        <v>2330</v>
      </c>
      <c r="K2259">
        <v>11.5</v>
      </c>
      <c r="L2259">
        <v>1</v>
      </c>
    </row>
    <row r="2260" spans="1:12" x14ac:dyDescent="0.25">
      <c r="A2260">
        <v>2021</v>
      </c>
      <c r="B2260" s="8">
        <v>44311</v>
      </c>
      <c r="C2260" s="50">
        <v>100</v>
      </c>
      <c r="D2260" t="s">
        <v>286</v>
      </c>
      <c r="E2260" s="22" t="s">
        <v>289</v>
      </c>
      <c r="F2260" t="s">
        <v>290</v>
      </c>
      <c r="G2260" s="9">
        <v>4.5509259259259256E-2</v>
      </c>
      <c r="H2260" t="s">
        <v>14</v>
      </c>
      <c r="I2260">
        <v>68.5</v>
      </c>
      <c r="J2260">
        <v>1234</v>
      </c>
      <c r="K2260">
        <v>5.8</v>
      </c>
      <c r="L2260">
        <v>1</v>
      </c>
    </row>
    <row r="2261" spans="1:12" x14ac:dyDescent="0.25">
      <c r="A2261">
        <v>2021</v>
      </c>
      <c r="B2261" s="8">
        <v>44311</v>
      </c>
      <c r="C2261" s="50">
        <v>100</v>
      </c>
      <c r="D2261" t="s">
        <v>286</v>
      </c>
      <c r="E2261" s="22" t="s">
        <v>289</v>
      </c>
      <c r="F2261" t="s">
        <v>290</v>
      </c>
      <c r="G2261" s="9">
        <v>4.9560185185185186E-2</v>
      </c>
      <c r="H2261" t="s">
        <v>13</v>
      </c>
      <c r="I2261">
        <v>55.9</v>
      </c>
      <c r="J2261">
        <v>2509</v>
      </c>
      <c r="K2261">
        <v>17.579999999999998</v>
      </c>
      <c r="L2261">
        <v>1</v>
      </c>
    </row>
    <row r="2262" spans="1:12" x14ac:dyDescent="0.25">
      <c r="A2262">
        <v>2021</v>
      </c>
      <c r="B2262" s="8">
        <v>44311</v>
      </c>
      <c r="C2262" s="50">
        <v>200</v>
      </c>
      <c r="D2262" t="s">
        <v>286</v>
      </c>
      <c r="E2262" s="22" t="s">
        <v>289</v>
      </c>
      <c r="F2262" t="s">
        <v>290</v>
      </c>
      <c r="G2262" t="s">
        <v>247</v>
      </c>
      <c r="I2262"/>
      <c r="K2262"/>
    </row>
    <row r="2263" spans="1:12" x14ac:dyDescent="0.25">
      <c r="A2263">
        <v>2021</v>
      </c>
      <c r="B2263" s="8">
        <v>44311</v>
      </c>
      <c r="C2263" s="50">
        <v>300</v>
      </c>
      <c r="D2263" t="s">
        <v>286</v>
      </c>
      <c r="E2263" s="22" t="s">
        <v>289</v>
      </c>
      <c r="F2263" t="s">
        <v>290</v>
      </c>
      <c r="G2263" t="s">
        <v>247</v>
      </c>
      <c r="I2263"/>
      <c r="K2263"/>
    </row>
    <row r="2264" spans="1:12" x14ac:dyDescent="0.25">
      <c r="A2264">
        <v>2021</v>
      </c>
      <c r="B2264" s="8">
        <v>44311</v>
      </c>
      <c r="C2264" s="50">
        <v>400</v>
      </c>
      <c r="D2264" t="s">
        <v>286</v>
      </c>
      <c r="E2264" s="22" t="s">
        <v>289</v>
      </c>
      <c r="F2264" t="s">
        <v>290</v>
      </c>
      <c r="G2264" t="s">
        <v>247</v>
      </c>
      <c r="I2264"/>
      <c r="K2264"/>
    </row>
    <row r="2265" spans="1:12" x14ac:dyDescent="0.25">
      <c r="A2265">
        <v>2021</v>
      </c>
      <c r="B2265" s="8">
        <v>44311</v>
      </c>
      <c r="C2265" s="50">
        <v>500</v>
      </c>
      <c r="D2265" t="s">
        <v>286</v>
      </c>
      <c r="E2265" s="22" t="s">
        <v>289</v>
      </c>
      <c r="F2265" t="s">
        <v>290</v>
      </c>
      <c r="G2265" s="9">
        <v>0.21388888888888891</v>
      </c>
      <c r="H2265" t="s">
        <v>14</v>
      </c>
      <c r="I2265">
        <v>42.5</v>
      </c>
      <c r="J2265">
        <v>1853</v>
      </c>
      <c r="K2265">
        <v>17.920000000000002</v>
      </c>
      <c r="L2265">
        <v>1</v>
      </c>
    </row>
    <row r="2266" spans="1:12" x14ac:dyDescent="0.25">
      <c r="A2266">
        <v>2021</v>
      </c>
      <c r="B2266" s="8">
        <v>44311</v>
      </c>
      <c r="C2266" s="50">
        <v>600</v>
      </c>
      <c r="D2266" t="s">
        <v>286</v>
      </c>
      <c r="E2266" s="22" t="s">
        <v>289</v>
      </c>
      <c r="F2266" t="s">
        <v>290</v>
      </c>
      <c r="G2266" t="s">
        <v>247</v>
      </c>
      <c r="I2266"/>
      <c r="K2266"/>
    </row>
    <row r="2267" spans="1:12" x14ac:dyDescent="0.25">
      <c r="A2267">
        <v>2021</v>
      </c>
      <c r="B2267" s="8">
        <v>44311</v>
      </c>
      <c r="C2267" s="50">
        <v>700</v>
      </c>
      <c r="D2267" t="s">
        <v>286</v>
      </c>
      <c r="E2267" s="22" t="s">
        <v>289</v>
      </c>
      <c r="F2267" t="s">
        <v>290</v>
      </c>
      <c r="G2267" t="s">
        <v>247</v>
      </c>
      <c r="I2267"/>
      <c r="K2267"/>
    </row>
    <row r="2268" spans="1:12" x14ac:dyDescent="0.25">
      <c r="A2268">
        <v>2021</v>
      </c>
      <c r="B2268" s="8">
        <v>44311</v>
      </c>
      <c r="C2268" s="50">
        <v>800</v>
      </c>
      <c r="D2268" t="s">
        <v>286</v>
      </c>
      <c r="E2268" s="22" t="s">
        <v>289</v>
      </c>
      <c r="F2268" t="s">
        <v>290</v>
      </c>
      <c r="G2268" t="s">
        <v>247</v>
      </c>
      <c r="I2268"/>
      <c r="K2268"/>
    </row>
    <row r="2269" spans="1:12" x14ac:dyDescent="0.25">
      <c r="A2269">
        <v>2021</v>
      </c>
      <c r="B2269" s="8">
        <v>44311</v>
      </c>
      <c r="C2269" s="50">
        <v>900</v>
      </c>
      <c r="D2269" t="s">
        <v>286</v>
      </c>
      <c r="E2269" s="22" t="s">
        <v>289</v>
      </c>
      <c r="F2269" t="s">
        <v>290</v>
      </c>
      <c r="G2269" t="s">
        <v>247</v>
      </c>
      <c r="I2269"/>
      <c r="K2269"/>
    </row>
    <row r="2270" spans="1:12" x14ac:dyDescent="0.25">
      <c r="A2270">
        <v>2021</v>
      </c>
      <c r="B2270" s="8">
        <v>44311</v>
      </c>
      <c r="C2270" s="50">
        <v>1000</v>
      </c>
      <c r="D2270" t="s">
        <v>286</v>
      </c>
      <c r="E2270" s="22" t="s">
        <v>289</v>
      </c>
      <c r="F2270" t="s">
        <v>290</v>
      </c>
      <c r="G2270" t="s">
        <v>247</v>
      </c>
      <c r="I2270"/>
      <c r="K2270"/>
    </row>
    <row r="2271" spans="1:12" x14ac:dyDescent="0.25">
      <c r="A2271">
        <v>2021</v>
      </c>
      <c r="B2271" s="8">
        <v>44311</v>
      </c>
      <c r="C2271" s="50">
        <v>1100</v>
      </c>
      <c r="D2271" t="s">
        <v>286</v>
      </c>
      <c r="E2271" s="22" t="s">
        <v>289</v>
      </c>
      <c r="F2271" t="s">
        <v>290</v>
      </c>
      <c r="G2271" t="s">
        <v>247</v>
      </c>
      <c r="I2271"/>
      <c r="K2271"/>
    </row>
    <row r="2272" spans="1:12" x14ac:dyDescent="0.25">
      <c r="A2272">
        <v>2021</v>
      </c>
      <c r="B2272" s="8">
        <v>44311</v>
      </c>
      <c r="C2272" s="50">
        <v>1200</v>
      </c>
      <c r="D2272" t="s">
        <v>286</v>
      </c>
      <c r="E2272" s="22" t="s">
        <v>289</v>
      </c>
      <c r="F2272" t="s">
        <v>290</v>
      </c>
      <c r="G2272" t="s">
        <v>247</v>
      </c>
      <c r="I2272"/>
      <c r="K2272"/>
    </row>
    <row r="2273" spans="1:12" x14ac:dyDescent="0.25">
      <c r="A2273">
        <v>2021</v>
      </c>
      <c r="B2273" s="8">
        <v>44311</v>
      </c>
      <c r="C2273" s="50">
        <v>1300</v>
      </c>
      <c r="D2273" t="s">
        <v>286</v>
      </c>
      <c r="E2273" s="22" t="s">
        <v>289</v>
      </c>
      <c r="F2273" t="s">
        <v>290</v>
      </c>
      <c r="G2273" t="s">
        <v>247</v>
      </c>
      <c r="I2273"/>
      <c r="K2273"/>
    </row>
    <row r="2274" spans="1:12" x14ac:dyDescent="0.25">
      <c r="A2274">
        <v>2021</v>
      </c>
      <c r="B2274" s="8">
        <v>44311</v>
      </c>
      <c r="C2274" s="50">
        <v>1400</v>
      </c>
      <c r="D2274" t="s">
        <v>286</v>
      </c>
      <c r="E2274" s="22" t="s">
        <v>289</v>
      </c>
      <c r="F2274" t="s">
        <v>290</v>
      </c>
      <c r="G2274" t="s">
        <v>247</v>
      </c>
      <c r="I2274"/>
      <c r="K2274"/>
    </row>
    <row r="2275" spans="1:12" x14ac:dyDescent="0.25">
      <c r="A2275">
        <v>2021</v>
      </c>
      <c r="B2275" s="8">
        <v>44311</v>
      </c>
      <c r="C2275" s="50">
        <v>1500</v>
      </c>
      <c r="D2275" t="s">
        <v>286</v>
      </c>
      <c r="E2275" s="22" t="s">
        <v>289</v>
      </c>
      <c r="F2275" t="s">
        <v>290</v>
      </c>
      <c r="G2275" s="9">
        <v>0.64407407407407413</v>
      </c>
      <c r="H2275" t="s">
        <v>13</v>
      </c>
      <c r="I2275">
        <v>49.4</v>
      </c>
      <c r="J2275">
        <v>6077</v>
      </c>
      <c r="K2275">
        <v>4.68</v>
      </c>
      <c r="L2275">
        <v>1</v>
      </c>
    </row>
    <row r="2276" spans="1:12" x14ac:dyDescent="0.25">
      <c r="A2276">
        <v>2021</v>
      </c>
      <c r="B2276" s="8">
        <v>44311</v>
      </c>
      <c r="C2276" s="50">
        <v>1600</v>
      </c>
      <c r="D2276" t="s">
        <v>286</v>
      </c>
      <c r="E2276" s="22" t="s">
        <v>289</v>
      </c>
      <c r="F2276" t="s">
        <v>290</v>
      </c>
      <c r="G2276" t="s">
        <v>247</v>
      </c>
      <c r="I2276"/>
      <c r="K2276"/>
    </row>
    <row r="2277" spans="1:12" x14ac:dyDescent="0.25">
      <c r="A2277">
        <v>2021</v>
      </c>
      <c r="B2277" s="8">
        <v>44311</v>
      </c>
      <c r="C2277" s="50">
        <v>1700</v>
      </c>
      <c r="D2277" t="s">
        <v>286</v>
      </c>
      <c r="E2277" s="22" t="s">
        <v>289</v>
      </c>
      <c r="F2277" t="s">
        <v>290</v>
      </c>
      <c r="G2277" t="s">
        <v>247</v>
      </c>
      <c r="I2277"/>
      <c r="K2277"/>
    </row>
    <row r="2278" spans="1:12" x14ac:dyDescent="0.25">
      <c r="A2278">
        <v>2021</v>
      </c>
      <c r="B2278" s="8">
        <v>44311</v>
      </c>
      <c r="C2278" s="50">
        <v>1800</v>
      </c>
      <c r="D2278" t="s">
        <v>286</v>
      </c>
      <c r="E2278" s="22" t="s">
        <v>289</v>
      </c>
      <c r="F2278" t="s">
        <v>290</v>
      </c>
      <c r="G2278" t="s">
        <v>247</v>
      </c>
      <c r="I2278"/>
      <c r="K2278"/>
    </row>
    <row r="2279" spans="1:12" x14ac:dyDescent="0.25">
      <c r="A2279">
        <v>2021</v>
      </c>
      <c r="B2279" s="8">
        <v>44311</v>
      </c>
      <c r="C2279" s="50">
        <v>1900</v>
      </c>
      <c r="D2279" t="s">
        <v>286</v>
      </c>
      <c r="E2279" s="22" t="s">
        <v>289</v>
      </c>
      <c r="F2279" t="s">
        <v>290</v>
      </c>
      <c r="G2279" t="s">
        <v>247</v>
      </c>
      <c r="I2279"/>
      <c r="K2279"/>
    </row>
    <row r="2280" spans="1:12" x14ac:dyDescent="0.25">
      <c r="A2280">
        <v>2021</v>
      </c>
      <c r="B2280" s="8">
        <v>44311</v>
      </c>
      <c r="C2280" s="50">
        <v>2000</v>
      </c>
      <c r="D2280" t="s">
        <v>286</v>
      </c>
      <c r="E2280" s="22" t="s">
        <v>289</v>
      </c>
      <c r="F2280" t="s">
        <v>290</v>
      </c>
      <c r="G2280" s="9">
        <v>0.84466435185185185</v>
      </c>
      <c r="H2280" t="s">
        <v>13</v>
      </c>
      <c r="I2280">
        <v>77.2</v>
      </c>
      <c r="J2280">
        <v>3644</v>
      </c>
      <c r="K2280">
        <v>11.94</v>
      </c>
      <c r="L2280">
        <v>1</v>
      </c>
    </row>
    <row r="2281" spans="1:12" x14ac:dyDescent="0.25">
      <c r="A2281">
        <v>2021</v>
      </c>
      <c r="B2281" s="8">
        <v>44311</v>
      </c>
      <c r="C2281" s="50">
        <v>2000</v>
      </c>
      <c r="D2281" t="s">
        <v>286</v>
      </c>
      <c r="E2281" s="22" t="s">
        <v>289</v>
      </c>
      <c r="F2281" t="s">
        <v>290</v>
      </c>
      <c r="G2281" s="9">
        <v>0.84914351851851855</v>
      </c>
      <c r="H2281" t="s">
        <v>13</v>
      </c>
      <c r="I2281">
        <v>72.7</v>
      </c>
      <c r="J2281">
        <v>5189</v>
      </c>
      <c r="K2281">
        <v>16.55</v>
      </c>
      <c r="L2281">
        <v>1</v>
      </c>
    </row>
    <row r="2282" spans="1:12" x14ac:dyDescent="0.25">
      <c r="A2282">
        <v>2021</v>
      </c>
      <c r="B2282" s="8">
        <v>44311</v>
      </c>
      <c r="C2282" s="50">
        <v>2100</v>
      </c>
      <c r="D2282" t="s">
        <v>286</v>
      </c>
      <c r="E2282" s="22" t="s">
        <v>289</v>
      </c>
      <c r="F2282" t="s">
        <v>290</v>
      </c>
      <c r="G2282" s="9">
        <v>0.87787037037037041</v>
      </c>
      <c r="H2282" t="s">
        <v>13</v>
      </c>
      <c r="I2282">
        <v>70.599999999999994</v>
      </c>
      <c r="J2282">
        <v>986</v>
      </c>
      <c r="K2282">
        <v>14.12</v>
      </c>
      <c r="L2282">
        <v>1</v>
      </c>
    </row>
    <row r="2283" spans="1:12" x14ac:dyDescent="0.25">
      <c r="A2283">
        <v>2021</v>
      </c>
      <c r="B2283" s="8">
        <v>44311</v>
      </c>
      <c r="C2283" s="50">
        <v>2100</v>
      </c>
      <c r="D2283" t="s">
        <v>286</v>
      </c>
      <c r="E2283" s="22" t="s">
        <v>289</v>
      </c>
      <c r="F2283" t="s">
        <v>290</v>
      </c>
      <c r="G2283" s="9">
        <v>0.87792824074074083</v>
      </c>
      <c r="H2283" t="s">
        <v>13</v>
      </c>
      <c r="I2283">
        <v>64.5</v>
      </c>
      <c r="J2283">
        <v>1008</v>
      </c>
      <c r="K2283">
        <v>14.97</v>
      </c>
      <c r="L2283">
        <v>1</v>
      </c>
    </row>
    <row r="2284" spans="1:12" x14ac:dyDescent="0.25">
      <c r="A2284">
        <v>2021</v>
      </c>
      <c r="B2284" s="8">
        <v>44311</v>
      </c>
      <c r="C2284" s="50">
        <v>2100</v>
      </c>
      <c r="D2284" t="s">
        <v>286</v>
      </c>
      <c r="E2284" s="22" t="s">
        <v>289</v>
      </c>
      <c r="F2284" t="s">
        <v>290</v>
      </c>
      <c r="G2284" s="9">
        <v>0.87842592592592583</v>
      </c>
      <c r="H2284" t="s">
        <v>14</v>
      </c>
      <c r="I2284">
        <v>63</v>
      </c>
      <c r="J2284">
        <v>1180</v>
      </c>
      <c r="K2284">
        <v>19.350000000000001</v>
      </c>
      <c r="L2284">
        <v>1</v>
      </c>
    </row>
    <row r="2285" spans="1:12" x14ac:dyDescent="0.25">
      <c r="A2285">
        <v>2021</v>
      </c>
      <c r="B2285" s="8">
        <v>44311</v>
      </c>
      <c r="C2285" s="50">
        <v>2200</v>
      </c>
      <c r="D2285" t="s">
        <v>286</v>
      </c>
      <c r="E2285" s="22" t="s">
        <v>289</v>
      </c>
      <c r="F2285" t="s">
        <v>290</v>
      </c>
      <c r="G2285" t="s">
        <v>247</v>
      </c>
      <c r="I2285"/>
      <c r="K2285"/>
    </row>
    <row r="2286" spans="1:12" x14ac:dyDescent="0.25">
      <c r="A2286">
        <v>2021</v>
      </c>
      <c r="B2286" s="8">
        <v>44311</v>
      </c>
      <c r="C2286" s="50">
        <v>2300</v>
      </c>
      <c r="D2286" t="s">
        <v>286</v>
      </c>
      <c r="E2286" s="22" t="s">
        <v>289</v>
      </c>
      <c r="F2286" t="s">
        <v>290</v>
      </c>
      <c r="G2286" s="9">
        <v>0.96592592592592597</v>
      </c>
      <c r="H2286" t="s">
        <v>13</v>
      </c>
      <c r="I2286">
        <v>53.3</v>
      </c>
      <c r="J2286">
        <v>2620</v>
      </c>
      <c r="K2286">
        <v>19.45</v>
      </c>
      <c r="L2286">
        <v>1</v>
      </c>
    </row>
    <row r="2287" spans="1:12" x14ac:dyDescent="0.25">
      <c r="A2287">
        <v>2021</v>
      </c>
      <c r="B2287" s="8">
        <v>44312</v>
      </c>
      <c r="C2287" s="50">
        <v>0</v>
      </c>
      <c r="D2287" t="s">
        <v>286</v>
      </c>
      <c r="E2287" s="22" t="s">
        <v>289</v>
      </c>
      <c r="F2287" t="s">
        <v>290</v>
      </c>
      <c r="G2287" s="9">
        <v>9.7916666666666655E-3</v>
      </c>
      <c r="H2287" t="s">
        <v>13</v>
      </c>
      <c r="I2287">
        <v>72.3</v>
      </c>
      <c r="J2287">
        <v>3148</v>
      </c>
      <c r="K2287">
        <v>8.99</v>
      </c>
      <c r="L2287">
        <v>1</v>
      </c>
    </row>
    <row r="2288" spans="1:12" x14ac:dyDescent="0.25">
      <c r="A2288">
        <v>2021</v>
      </c>
      <c r="B2288" s="8">
        <v>44312</v>
      </c>
      <c r="C2288" s="50">
        <v>0</v>
      </c>
      <c r="D2288" t="s">
        <v>286</v>
      </c>
      <c r="E2288" s="22" t="s">
        <v>289</v>
      </c>
      <c r="F2288" t="s">
        <v>290</v>
      </c>
      <c r="G2288" s="9">
        <v>1.1990740740740739E-2</v>
      </c>
      <c r="H2288" t="s">
        <v>14</v>
      </c>
      <c r="I2288">
        <v>71.8</v>
      </c>
      <c r="J2288">
        <v>3897</v>
      </c>
      <c r="K2288">
        <v>19.21</v>
      </c>
      <c r="L2288">
        <v>1</v>
      </c>
    </row>
    <row r="2289" spans="1:12" x14ac:dyDescent="0.25">
      <c r="A2289">
        <v>2021</v>
      </c>
      <c r="B2289" s="8">
        <v>44312</v>
      </c>
      <c r="C2289" s="50">
        <v>100</v>
      </c>
      <c r="D2289" t="s">
        <v>286</v>
      </c>
      <c r="E2289" s="22" t="s">
        <v>289</v>
      </c>
      <c r="F2289" t="s">
        <v>290</v>
      </c>
      <c r="G2289" t="s">
        <v>247</v>
      </c>
      <c r="I2289"/>
      <c r="K2289"/>
    </row>
    <row r="2290" spans="1:12" x14ac:dyDescent="0.25">
      <c r="A2290">
        <v>2021</v>
      </c>
      <c r="B2290" s="8">
        <v>44312</v>
      </c>
      <c r="C2290" s="50">
        <v>200</v>
      </c>
      <c r="D2290" t="s">
        <v>286</v>
      </c>
      <c r="E2290" s="22" t="s">
        <v>289</v>
      </c>
      <c r="F2290" t="s">
        <v>290</v>
      </c>
      <c r="G2290" t="s">
        <v>247</v>
      </c>
      <c r="I2290"/>
      <c r="K2290"/>
    </row>
    <row r="2291" spans="1:12" x14ac:dyDescent="0.25">
      <c r="A2291">
        <v>2021</v>
      </c>
      <c r="B2291" s="8">
        <v>44312</v>
      </c>
      <c r="C2291" s="50">
        <v>300</v>
      </c>
      <c r="D2291" t="s">
        <v>286</v>
      </c>
      <c r="E2291" s="22" t="s">
        <v>289</v>
      </c>
      <c r="F2291" t="s">
        <v>290</v>
      </c>
      <c r="G2291" s="9">
        <v>0.13443287037037036</v>
      </c>
      <c r="H2291" t="s">
        <v>13</v>
      </c>
      <c r="I2291">
        <v>57.7</v>
      </c>
      <c r="J2291">
        <v>3249</v>
      </c>
      <c r="K2291">
        <v>6.87</v>
      </c>
      <c r="L2291">
        <v>1</v>
      </c>
    </row>
    <row r="2292" spans="1:12" x14ac:dyDescent="0.25">
      <c r="A2292">
        <v>2021</v>
      </c>
      <c r="B2292" s="8">
        <v>44312</v>
      </c>
      <c r="C2292" s="50">
        <v>400</v>
      </c>
      <c r="D2292" t="s">
        <v>286</v>
      </c>
      <c r="E2292" s="22" t="s">
        <v>289</v>
      </c>
      <c r="F2292" t="s">
        <v>290</v>
      </c>
      <c r="G2292" s="9">
        <v>0.18637731481481482</v>
      </c>
      <c r="H2292" t="s">
        <v>14</v>
      </c>
      <c r="I2292">
        <v>56.3</v>
      </c>
      <c r="J2292">
        <v>6805</v>
      </c>
      <c r="K2292">
        <v>15.07</v>
      </c>
      <c r="L2292">
        <v>1</v>
      </c>
    </row>
    <row r="2293" spans="1:12" x14ac:dyDescent="0.25">
      <c r="A2293">
        <v>2021</v>
      </c>
      <c r="B2293" s="8">
        <v>44312</v>
      </c>
      <c r="C2293" s="50">
        <v>500</v>
      </c>
      <c r="D2293" t="s">
        <v>286</v>
      </c>
      <c r="E2293" s="22" t="s">
        <v>289</v>
      </c>
      <c r="F2293" t="s">
        <v>290</v>
      </c>
      <c r="G2293" t="s">
        <v>247</v>
      </c>
      <c r="I2293"/>
      <c r="K2293"/>
    </row>
    <row r="2294" spans="1:12" x14ac:dyDescent="0.25">
      <c r="A2294">
        <v>2021</v>
      </c>
      <c r="B2294" s="8">
        <v>44312</v>
      </c>
      <c r="C2294" s="50">
        <v>600</v>
      </c>
      <c r="D2294" t="s">
        <v>286</v>
      </c>
      <c r="E2294" s="22" t="s">
        <v>289</v>
      </c>
      <c r="F2294" t="s">
        <v>290</v>
      </c>
      <c r="G2294" t="s">
        <v>247</v>
      </c>
      <c r="I2294"/>
      <c r="K2294"/>
    </row>
    <row r="2295" spans="1:12" x14ac:dyDescent="0.25">
      <c r="A2295">
        <v>2021</v>
      </c>
      <c r="B2295" s="8">
        <v>44312</v>
      </c>
      <c r="C2295" s="50">
        <v>700</v>
      </c>
      <c r="D2295" t="s">
        <v>286</v>
      </c>
      <c r="E2295" s="22" t="s">
        <v>289</v>
      </c>
      <c r="F2295" t="s">
        <v>290</v>
      </c>
      <c r="G2295" t="s">
        <v>247</v>
      </c>
      <c r="I2295"/>
      <c r="K2295"/>
    </row>
    <row r="2296" spans="1:12" x14ac:dyDescent="0.25">
      <c r="A2296">
        <v>2021</v>
      </c>
      <c r="B2296" s="8">
        <v>44312</v>
      </c>
      <c r="C2296" s="50">
        <v>800</v>
      </c>
      <c r="D2296" t="s">
        <v>286</v>
      </c>
      <c r="E2296" s="22" t="s">
        <v>289</v>
      </c>
      <c r="F2296" t="s">
        <v>290</v>
      </c>
      <c r="G2296" t="s">
        <v>247</v>
      </c>
      <c r="I2296"/>
      <c r="K2296"/>
    </row>
    <row r="2297" spans="1:12" x14ac:dyDescent="0.25">
      <c r="A2297">
        <v>2021</v>
      </c>
      <c r="B2297" s="8">
        <v>44312</v>
      </c>
      <c r="C2297" s="50">
        <v>900</v>
      </c>
      <c r="D2297" t="s">
        <v>286</v>
      </c>
      <c r="E2297" s="22" t="s">
        <v>289</v>
      </c>
      <c r="F2297" t="s">
        <v>290</v>
      </c>
      <c r="G2297" t="s">
        <v>247</v>
      </c>
      <c r="I2297"/>
      <c r="K2297"/>
    </row>
    <row r="2298" spans="1:12" x14ac:dyDescent="0.25">
      <c r="A2298">
        <v>2021</v>
      </c>
      <c r="B2298" s="8">
        <v>44312</v>
      </c>
      <c r="C2298" s="50">
        <v>1000</v>
      </c>
      <c r="D2298" t="s">
        <v>286</v>
      </c>
      <c r="E2298" s="22" t="s">
        <v>289</v>
      </c>
      <c r="F2298" t="s">
        <v>290</v>
      </c>
      <c r="G2298" t="s">
        <v>247</v>
      </c>
      <c r="I2298"/>
      <c r="K2298"/>
    </row>
    <row r="2299" spans="1:12" x14ac:dyDescent="0.25">
      <c r="A2299">
        <v>2021</v>
      </c>
      <c r="B2299" s="8">
        <v>44312</v>
      </c>
      <c r="C2299" s="50">
        <v>1100</v>
      </c>
      <c r="D2299" t="s">
        <v>286</v>
      </c>
      <c r="E2299" s="22" t="s">
        <v>289</v>
      </c>
      <c r="F2299" t="s">
        <v>290</v>
      </c>
      <c r="G2299" t="s">
        <v>247</v>
      </c>
      <c r="I2299"/>
      <c r="K2299"/>
    </row>
    <row r="2300" spans="1:12" x14ac:dyDescent="0.25">
      <c r="A2300">
        <v>2021</v>
      </c>
      <c r="B2300" s="8">
        <v>44312</v>
      </c>
      <c r="C2300" s="50">
        <v>1200</v>
      </c>
      <c r="D2300" t="s">
        <v>286</v>
      </c>
      <c r="E2300" s="22" t="s">
        <v>289</v>
      </c>
      <c r="F2300" t="s">
        <v>290</v>
      </c>
      <c r="G2300" t="s">
        <v>247</v>
      </c>
      <c r="I2300"/>
      <c r="K2300"/>
    </row>
    <row r="2301" spans="1:12" x14ac:dyDescent="0.25">
      <c r="A2301">
        <v>2021</v>
      </c>
      <c r="B2301" s="8">
        <v>44312</v>
      </c>
      <c r="C2301" s="50">
        <v>1300</v>
      </c>
      <c r="D2301" t="s">
        <v>286</v>
      </c>
      <c r="E2301" s="22" t="s">
        <v>289</v>
      </c>
      <c r="F2301" t="s">
        <v>290</v>
      </c>
      <c r="G2301" t="s">
        <v>247</v>
      </c>
      <c r="I2301"/>
      <c r="K2301"/>
    </row>
    <row r="2302" spans="1:12" x14ac:dyDescent="0.25">
      <c r="A2302">
        <v>2021</v>
      </c>
      <c r="B2302" s="8">
        <v>44312</v>
      </c>
      <c r="C2302" s="50">
        <v>1400</v>
      </c>
      <c r="D2302" t="s">
        <v>286</v>
      </c>
      <c r="E2302" s="22" t="s">
        <v>289</v>
      </c>
      <c r="F2302" t="s">
        <v>290</v>
      </c>
      <c r="G2302" t="s">
        <v>247</v>
      </c>
      <c r="I2302"/>
      <c r="K2302"/>
    </row>
    <row r="2303" spans="1:12" x14ac:dyDescent="0.25">
      <c r="A2303">
        <v>2021</v>
      </c>
      <c r="B2303" s="8">
        <v>44312</v>
      </c>
      <c r="C2303" s="50">
        <v>1500</v>
      </c>
      <c r="D2303" t="s">
        <v>286</v>
      </c>
      <c r="E2303" s="22" t="s">
        <v>289</v>
      </c>
      <c r="F2303" t="s">
        <v>290</v>
      </c>
      <c r="G2303" t="s">
        <v>247</v>
      </c>
      <c r="I2303"/>
      <c r="K2303"/>
    </row>
    <row r="2304" spans="1:12" x14ac:dyDescent="0.25">
      <c r="A2304">
        <v>2021</v>
      </c>
      <c r="B2304" s="8">
        <v>44312</v>
      </c>
      <c r="C2304" s="50">
        <v>1600</v>
      </c>
      <c r="D2304" t="s">
        <v>286</v>
      </c>
      <c r="E2304" s="22" t="s">
        <v>289</v>
      </c>
      <c r="F2304" t="s">
        <v>290</v>
      </c>
      <c r="G2304" t="s">
        <v>247</v>
      </c>
      <c r="I2304"/>
      <c r="K2304"/>
    </row>
    <row r="2305" spans="1:12" x14ac:dyDescent="0.25">
      <c r="A2305">
        <v>2021</v>
      </c>
      <c r="B2305" s="8">
        <v>44312</v>
      </c>
      <c r="C2305" s="50">
        <v>1700</v>
      </c>
      <c r="D2305" t="s">
        <v>286</v>
      </c>
      <c r="E2305" s="22" t="s">
        <v>289</v>
      </c>
      <c r="F2305" t="s">
        <v>290</v>
      </c>
      <c r="G2305" t="s">
        <v>247</v>
      </c>
      <c r="I2305"/>
      <c r="K2305"/>
    </row>
    <row r="2306" spans="1:12" x14ac:dyDescent="0.25">
      <c r="A2306">
        <v>2021</v>
      </c>
      <c r="B2306" s="8">
        <v>44312</v>
      </c>
      <c r="C2306" s="50">
        <v>1800</v>
      </c>
      <c r="D2306" t="s">
        <v>286</v>
      </c>
      <c r="E2306" s="22" t="s">
        <v>289</v>
      </c>
      <c r="F2306" t="s">
        <v>290</v>
      </c>
      <c r="G2306" t="s">
        <v>247</v>
      </c>
      <c r="I2306"/>
      <c r="K2306"/>
    </row>
    <row r="2307" spans="1:12" x14ac:dyDescent="0.25">
      <c r="A2307">
        <v>2021</v>
      </c>
      <c r="B2307" s="8">
        <v>44312</v>
      </c>
      <c r="C2307" s="50">
        <v>1900</v>
      </c>
      <c r="D2307" t="s">
        <v>286</v>
      </c>
      <c r="E2307" s="22" t="s">
        <v>289</v>
      </c>
      <c r="F2307" t="s">
        <v>290</v>
      </c>
      <c r="G2307" t="s">
        <v>247</v>
      </c>
      <c r="I2307"/>
      <c r="K2307"/>
    </row>
    <row r="2308" spans="1:12" x14ac:dyDescent="0.25">
      <c r="A2308">
        <v>2021</v>
      </c>
      <c r="B2308" s="8">
        <v>44312</v>
      </c>
      <c r="C2308" s="50">
        <v>2000</v>
      </c>
      <c r="D2308" t="s">
        <v>286</v>
      </c>
      <c r="E2308" s="22" t="s">
        <v>289</v>
      </c>
      <c r="F2308" t="s">
        <v>290</v>
      </c>
      <c r="G2308" t="s">
        <v>247</v>
      </c>
      <c r="I2308"/>
      <c r="K2308"/>
    </row>
    <row r="2309" spans="1:12" x14ac:dyDescent="0.25">
      <c r="A2309">
        <v>2021</v>
      </c>
      <c r="B2309" s="8">
        <v>44312</v>
      </c>
      <c r="C2309" s="50">
        <v>2100</v>
      </c>
      <c r="D2309" t="s">
        <v>286</v>
      </c>
      <c r="E2309" s="22" t="s">
        <v>289</v>
      </c>
      <c r="F2309" t="s">
        <v>290</v>
      </c>
      <c r="G2309" s="9">
        <v>0.87883101851851853</v>
      </c>
      <c r="H2309" t="s">
        <v>13</v>
      </c>
      <c r="I2309">
        <v>75.599999999999994</v>
      </c>
      <c r="J2309">
        <v>1316</v>
      </c>
      <c r="K2309">
        <v>15.39</v>
      </c>
      <c r="L2309">
        <v>1</v>
      </c>
    </row>
    <row r="2310" spans="1:12" x14ac:dyDescent="0.25">
      <c r="A2310">
        <v>2021</v>
      </c>
      <c r="B2310" s="8">
        <v>44312</v>
      </c>
      <c r="C2310" s="50">
        <v>2100</v>
      </c>
      <c r="D2310" t="s">
        <v>286</v>
      </c>
      <c r="E2310" s="22" t="s">
        <v>289</v>
      </c>
      <c r="F2310" t="s">
        <v>290</v>
      </c>
      <c r="G2310" s="9">
        <v>0.88699074074074069</v>
      </c>
      <c r="H2310" t="s">
        <v>14</v>
      </c>
      <c r="I2310">
        <v>75.900000000000006</v>
      </c>
      <c r="J2310">
        <v>3860</v>
      </c>
      <c r="K2310">
        <v>16.190000000000001</v>
      </c>
      <c r="L2310">
        <v>1</v>
      </c>
    </row>
    <row r="2311" spans="1:12" x14ac:dyDescent="0.25">
      <c r="A2311">
        <v>2021</v>
      </c>
      <c r="B2311" s="8">
        <v>44312</v>
      </c>
      <c r="C2311" s="50">
        <v>2100</v>
      </c>
      <c r="D2311" t="s">
        <v>286</v>
      </c>
      <c r="E2311" s="22" t="s">
        <v>289</v>
      </c>
      <c r="F2311" t="s">
        <v>290</v>
      </c>
      <c r="G2311" s="9">
        <v>0.89054398148148151</v>
      </c>
      <c r="H2311" t="s">
        <v>14</v>
      </c>
      <c r="I2311">
        <v>77.900000000000006</v>
      </c>
      <c r="J2311">
        <v>5039</v>
      </c>
      <c r="K2311">
        <v>11.44</v>
      </c>
      <c r="L2311">
        <v>1</v>
      </c>
    </row>
    <row r="2312" spans="1:12" x14ac:dyDescent="0.25">
      <c r="A2312">
        <v>2021</v>
      </c>
      <c r="B2312" s="8">
        <v>44312</v>
      </c>
      <c r="C2312" s="50">
        <v>2200</v>
      </c>
      <c r="D2312" t="s">
        <v>286</v>
      </c>
      <c r="E2312" s="22" t="s">
        <v>289</v>
      </c>
      <c r="F2312" t="s">
        <v>290</v>
      </c>
      <c r="G2312" s="9">
        <v>0.92949074074074067</v>
      </c>
      <c r="H2312" t="s">
        <v>14</v>
      </c>
      <c r="I2312">
        <v>63.1</v>
      </c>
      <c r="J2312">
        <v>4427</v>
      </c>
      <c r="K2312">
        <v>12.73</v>
      </c>
      <c r="L2312">
        <v>1</v>
      </c>
    </row>
    <row r="2313" spans="1:12" x14ac:dyDescent="0.25">
      <c r="A2313">
        <v>2021</v>
      </c>
      <c r="B2313" s="8">
        <v>44312</v>
      </c>
      <c r="C2313" s="50">
        <v>2300</v>
      </c>
      <c r="D2313" t="s">
        <v>286</v>
      </c>
      <c r="E2313" s="22" t="s">
        <v>289</v>
      </c>
      <c r="F2313" t="s">
        <v>290</v>
      </c>
      <c r="G2313" s="9">
        <v>0.96515046296296303</v>
      </c>
      <c r="H2313" t="s">
        <v>13</v>
      </c>
      <c r="I2313">
        <v>67.599999999999994</v>
      </c>
      <c r="J2313">
        <v>2349</v>
      </c>
      <c r="K2313">
        <v>17.39</v>
      </c>
      <c r="L2313">
        <v>1</v>
      </c>
    </row>
    <row r="2314" spans="1:12" x14ac:dyDescent="0.25">
      <c r="A2314">
        <v>2021</v>
      </c>
      <c r="B2314" s="8">
        <v>44312</v>
      </c>
      <c r="C2314" s="50">
        <v>2300</v>
      </c>
      <c r="D2314" t="s">
        <v>286</v>
      </c>
      <c r="E2314" s="22" t="s">
        <v>289</v>
      </c>
      <c r="F2314" t="s">
        <v>290</v>
      </c>
      <c r="G2314" s="9">
        <v>0.97822916666666659</v>
      </c>
      <c r="H2314" t="s">
        <v>13</v>
      </c>
      <c r="I2314">
        <v>70.7</v>
      </c>
      <c r="J2314">
        <v>6602</v>
      </c>
      <c r="K2314">
        <v>19.12</v>
      </c>
      <c r="L2314">
        <v>1</v>
      </c>
    </row>
    <row r="2315" spans="1:12" x14ac:dyDescent="0.25">
      <c r="A2315">
        <v>2021</v>
      </c>
      <c r="B2315" s="8">
        <v>44312</v>
      </c>
      <c r="C2315" s="50">
        <v>2300</v>
      </c>
      <c r="D2315" t="s">
        <v>286</v>
      </c>
      <c r="E2315" s="22" t="s">
        <v>289</v>
      </c>
      <c r="F2315" t="s">
        <v>290</v>
      </c>
      <c r="G2315" s="9">
        <v>0.97903935185185187</v>
      </c>
      <c r="H2315" t="s">
        <v>14</v>
      </c>
      <c r="I2315">
        <v>49.7</v>
      </c>
      <c r="J2315">
        <v>6871</v>
      </c>
      <c r="K2315">
        <v>15.22</v>
      </c>
      <c r="L2315">
        <v>1</v>
      </c>
    </row>
    <row r="2316" spans="1:12" x14ac:dyDescent="0.25">
      <c r="A2316">
        <v>2021</v>
      </c>
      <c r="B2316" s="8">
        <v>44313</v>
      </c>
      <c r="C2316" s="50">
        <v>0</v>
      </c>
      <c r="D2316" t="s">
        <v>286</v>
      </c>
      <c r="E2316" s="22" t="s">
        <v>289</v>
      </c>
      <c r="F2316" t="s">
        <v>290</v>
      </c>
      <c r="G2316" s="9">
        <v>4.6064814814814814E-3</v>
      </c>
      <c r="H2316" t="s">
        <v>13</v>
      </c>
      <c r="I2316">
        <v>78.5</v>
      </c>
      <c r="J2316">
        <v>1579</v>
      </c>
      <c r="K2316">
        <v>14.32</v>
      </c>
      <c r="L2316">
        <v>1</v>
      </c>
    </row>
    <row r="2317" spans="1:12" x14ac:dyDescent="0.25">
      <c r="A2317">
        <v>2021</v>
      </c>
      <c r="B2317" s="8">
        <v>44313</v>
      </c>
      <c r="C2317" s="50">
        <v>100</v>
      </c>
      <c r="D2317" t="s">
        <v>286</v>
      </c>
      <c r="E2317" s="22" t="s">
        <v>289</v>
      </c>
      <c r="F2317" t="s">
        <v>290</v>
      </c>
      <c r="G2317" t="s">
        <v>247</v>
      </c>
      <c r="I2317"/>
      <c r="K2317"/>
    </row>
    <row r="2318" spans="1:12" x14ac:dyDescent="0.25">
      <c r="A2318">
        <v>2021</v>
      </c>
      <c r="B2318" s="8">
        <v>44313</v>
      </c>
      <c r="C2318" s="50">
        <v>200</v>
      </c>
      <c r="D2318" t="s">
        <v>286</v>
      </c>
      <c r="E2318" s="22" t="s">
        <v>289</v>
      </c>
      <c r="F2318" t="s">
        <v>290</v>
      </c>
      <c r="G2318" s="9">
        <v>9.2256944444444447E-2</v>
      </c>
      <c r="H2318" t="s">
        <v>13</v>
      </c>
      <c r="I2318">
        <v>76</v>
      </c>
      <c r="J2318">
        <v>3051</v>
      </c>
      <c r="K2318">
        <v>18.54</v>
      </c>
      <c r="L2318">
        <v>1</v>
      </c>
    </row>
    <row r="2319" spans="1:12" x14ac:dyDescent="0.25">
      <c r="A2319">
        <v>2021</v>
      </c>
      <c r="B2319" s="8">
        <v>44313</v>
      </c>
      <c r="C2319" s="50">
        <v>300</v>
      </c>
      <c r="D2319" t="s">
        <v>286</v>
      </c>
      <c r="E2319" s="22" t="s">
        <v>289</v>
      </c>
      <c r="F2319" t="s">
        <v>290</v>
      </c>
      <c r="G2319" s="9">
        <v>0.12616898148148148</v>
      </c>
      <c r="H2319" t="s">
        <v>13</v>
      </c>
      <c r="I2319">
        <v>66.400000000000006</v>
      </c>
      <c r="J2319">
        <v>399</v>
      </c>
      <c r="K2319">
        <v>8.9499999999999993</v>
      </c>
      <c r="L2319">
        <v>1</v>
      </c>
    </row>
    <row r="2320" spans="1:12" x14ac:dyDescent="0.25">
      <c r="A2320">
        <v>2021</v>
      </c>
      <c r="B2320" s="8">
        <v>44313</v>
      </c>
      <c r="C2320" s="50">
        <v>400</v>
      </c>
      <c r="D2320" t="s">
        <v>286</v>
      </c>
      <c r="E2320" s="22" t="s">
        <v>289</v>
      </c>
      <c r="F2320" t="s">
        <v>290</v>
      </c>
      <c r="G2320" t="s">
        <v>247</v>
      </c>
      <c r="I2320"/>
      <c r="K2320"/>
    </row>
    <row r="2321" spans="1:12" x14ac:dyDescent="0.25">
      <c r="A2321">
        <v>2021</v>
      </c>
      <c r="B2321" s="8">
        <v>44313</v>
      </c>
      <c r="C2321" s="50">
        <v>500</v>
      </c>
      <c r="D2321" t="s">
        <v>286</v>
      </c>
      <c r="E2321" s="22" t="s">
        <v>289</v>
      </c>
      <c r="F2321" t="s">
        <v>290</v>
      </c>
      <c r="G2321" t="s">
        <v>247</v>
      </c>
      <c r="I2321"/>
      <c r="K2321"/>
    </row>
    <row r="2322" spans="1:12" x14ac:dyDescent="0.25">
      <c r="A2322">
        <v>2021</v>
      </c>
      <c r="B2322" s="8">
        <v>44313</v>
      </c>
      <c r="C2322" s="50">
        <v>600</v>
      </c>
      <c r="D2322" t="s">
        <v>286</v>
      </c>
      <c r="E2322" s="22" t="s">
        <v>289</v>
      </c>
      <c r="F2322" t="s">
        <v>290</v>
      </c>
      <c r="G2322" t="s">
        <v>247</v>
      </c>
      <c r="I2322"/>
      <c r="K2322"/>
    </row>
    <row r="2323" spans="1:12" x14ac:dyDescent="0.25">
      <c r="A2323">
        <v>2021</v>
      </c>
      <c r="B2323" s="8">
        <v>44313</v>
      </c>
      <c r="C2323" s="50">
        <v>700</v>
      </c>
      <c r="D2323" t="s">
        <v>286</v>
      </c>
      <c r="E2323" s="22" t="s">
        <v>289</v>
      </c>
      <c r="F2323" t="s">
        <v>290</v>
      </c>
      <c r="G2323" t="s">
        <v>247</v>
      </c>
      <c r="I2323"/>
      <c r="K2323"/>
    </row>
    <row r="2324" spans="1:12" x14ac:dyDescent="0.25">
      <c r="A2324">
        <v>2021</v>
      </c>
      <c r="B2324" s="8">
        <v>44313</v>
      </c>
      <c r="C2324" s="50">
        <v>800</v>
      </c>
      <c r="D2324" t="s">
        <v>286</v>
      </c>
      <c r="E2324" s="22" t="s">
        <v>289</v>
      </c>
      <c r="F2324" t="s">
        <v>290</v>
      </c>
      <c r="G2324" t="s">
        <v>247</v>
      </c>
      <c r="I2324"/>
      <c r="K2324"/>
    </row>
    <row r="2325" spans="1:12" x14ac:dyDescent="0.25">
      <c r="A2325">
        <v>2021</v>
      </c>
      <c r="B2325" s="8">
        <v>44313</v>
      </c>
      <c r="C2325" s="50">
        <v>900</v>
      </c>
      <c r="D2325" t="s">
        <v>286</v>
      </c>
      <c r="E2325" s="22" t="s">
        <v>289</v>
      </c>
      <c r="F2325" t="s">
        <v>290</v>
      </c>
      <c r="G2325" t="s">
        <v>247</v>
      </c>
      <c r="I2325"/>
      <c r="K2325"/>
    </row>
    <row r="2326" spans="1:12" x14ac:dyDescent="0.25">
      <c r="A2326">
        <v>2021</v>
      </c>
      <c r="B2326" s="8">
        <v>44313</v>
      </c>
      <c r="C2326" s="50">
        <v>1000</v>
      </c>
      <c r="D2326" t="s">
        <v>286</v>
      </c>
      <c r="E2326" s="22" t="s">
        <v>289</v>
      </c>
      <c r="F2326" t="s">
        <v>290</v>
      </c>
      <c r="G2326" t="s">
        <v>247</v>
      </c>
      <c r="I2326"/>
      <c r="K2326"/>
    </row>
    <row r="2327" spans="1:12" x14ac:dyDescent="0.25">
      <c r="A2327">
        <v>2021</v>
      </c>
      <c r="B2327" s="8">
        <v>44313</v>
      </c>
      <c r="C2327" s="50">
        <v>1100</v>
      </c>
      <c r="D2327" t="s">
        <v>286</v>
      </c>
      <c r="E2327" s="22" t="s">
        <v>289</v>
      </c>
      <c r="F2327" t="s">
        <v>290</v>
      </c>
      <c r="G2327" t="s">
        <v>247</v>
      </c>
      <c r="I2327"/>
      <c r="K2327"/>
    </row>
    <row r="2328" spans="1:12" x14ac:dyDescent="0.25">
      <c r="A2328">
        <v>2021</v>
      </c>
      <c r="B2328" s="8">
        <v>44313</v>
      </c>
      <c r="C2328" s="50">
        <v>1200</v>
      </c>
      <c r="D2328" t="s">
        <v>286</v>
      </c>
      <c r="E2328" s="22" t="s">
        <v>289</v>
      </c>
      <c r="F2328" t="s">
        <v>290</v>
      </c>
      <c r="G2328" t="s">
        <v>247</v>
      </c>
      <c r="I2328"/>
      <c r="K2328"/>
    </row>
    <row r="2329" spans="1:12" x14ac:dyDescent="0.25">
      <c r="A2329">
        <v>2021</v>
      </c>
      <c r="B2329" s="8">
        <v>44313</v>
      </c>
      <c r="C2329" s="50">
        <v>1300</v>
      </c>
      <c r="D2329" t="s">
        <v>286</v>
      </c>
      <c r="E2329" s="22" t="s">
        <v>289</v>
      </c>
      <c r="F2329" t="s">
        <v>290</v>
      </c>
      <c r="G2329" t="s">
        <v>247</v>
      </c>
      <c r="I2329"/>
      <c r="K2329"/>
    </row>
    <row r="2330" spans="1:12" x14ac:dyDescent="0.25">
      <c r="A2330">
        <v>2021</v>
      </c>
      <c r="B2330" s="8">
        <v>44313</v>
      </c>
      <c r="C2330" s="50">
        <v>1400</v>
      </c>
      <c r="D2330" t="s">
        <v>286</v>
      </c>
      <c r="E2330" s="22" t="s">
        <v>289</v>
      </c>
      <c r="F2330" t="s">
        <v>290</v>
      </c>
      <c r="G2330" t="s">
        <v>247</v>
      </c>
      <c r="I2330"/>
      <c r="K2330"/>
    </row>
    <row r="2331" spans="1:12" x14ac:dyDescent="0.25">
      <c r="A2331">
        <v>2021</v>
      </c>
      <c r="B2331" s="8">
        <v>44313</v>
      </c>
      <c r="C2331" s="50">
        <v>1500</v>
      </c>
      <c r="D2331" t="s">
        <v>286</v>
      </c>
      <c r="E2331" s="22" t="s">
        <v>289</v>
      </c>
      <c r="F2331" t="s">
        <v>290</v>
      </c>
      <c r="G2331" t="s">
        <v>247</v>
      </c>
      <c r="I2331"/>
      <c r="K2331"/>
    </row>
    <row r="2332" spans="1:12" x14ac:dyDescent="0.25">
      <c r="A2332">
        <v>2021</v>
      </c>
      <c r="B2332" s="8">
        <v>44313</v>
      </c>
      <c r="C2332" s="50">
        <v>1600</v>
      </c>
      <c r="D2332" t="s">
        <v>286</v>
      </c>
      <c r="E2332" s="22" t="s">
        <v>289</v>
      </c>
      <c r="F2332" t="s">
        <v>290</v>
      </c>
      <c r="G2332" s="9">
        <v>0.67457175925925927</v>
      </c>
      <c r="H2332" t="s">
        <v>13</v>
      </c>
      <c r="I2332">
        <v>65.400000000000006</v>
      </c>
      <c r="J2332">
        <v>2707</v>
      </c>
      <c r="K2332">
        <v>12.38</v>
      </c>
      <c r="L2332">
        <v>1</v>
      </c>
    </row>
    <row r="2333" spans="1:12" x14ac:dyDescent="0.25">
      <c r="A2333">
        <v>2021</v>
      </c>
      <c r="B2333" s="8">
        <v>44313</v>
      </c>
      <c r="C2333" s="50">
        <v>1700</v>
      </c>
      <c r="D2333" t="s">
        <v>286</v>
      </c>
      <c r="E2333" s="22" t="s">
        <v>289</v>
      </c>
      <c r="F2333" t="s">
        <v>290</v>
      </c>
      <c r="G2333" t="s">
        <v>247</v>
      </c>
      <c r="I2333"/>
      <c r="K2333"/>
    </row>
    <row r="2334" spans="1:12" x14ac:dyDescent="0.25">
      <c r="A2334">
        <v>2021</v>
      </c>
      <c r="B2334" s="8">
        <v>44313</v>
      </c>
      <c r="C2334" s="50">
        <v>1800</v>
      </c>
      <c r="D2334" t="s">
        <v>286</v>
      </c>
      <c r="E2334" s="22" t="s">
        <v>289</v>
      </c>
      <c r="F2334" t="s">
        <v>290</v>
      </c>
      <c r="G2334" t="s">
        <v>247</v>
      </c>
      <c r="I2334"/>
      <c r="K2334"/>
    </row>
    <row r="2335" spans="1:12" x14ac:dyDescent="0.25">
      <c r="A2335">
        <v>2021</v>
      </c>
      <c r="B2335" s="8">
        <v>44313</v>
      </c>
      <c r="C2335" s="50">
        <v>1900</v>
      </c>
      <c r="D2335" t="s">
        <v>286</v>
      </c>
      <c r="E2335" s="22" t="s">
        <v>289</v>
      </c>
      <c r="F2335" t="s">
        <v>290</v>
      </c>
      <c r="G2335" t="s">
        <v>247</v>
      </c>
      <c r="I2335"/>
      <c r="K2335"/>
    </row>
    <row r="2336" spans="1:12" x14ac:dyDescent="0.25">
      <c r="A2336">
        <v>2021</v>
      </c>
      <c r="B2336" s="8">
        <v>44313</v>
      </c>
      <c r="C2336" s="50">
        <v>2000</v>
      </c>
      <c r="D2336" t="s">
        <v>286</v>
      </c>
      <c r="E2336" s="22" t="s">
        <v>289</v>
      </c>
      <c r="F2336" t="s">
        <v>290</v>
      </c>
      <c r="G2336" t="s">
        <v>247</v>
      </c>
      <c r="I2336"/>
      <c r="K2336"/>
    </row>
    <row r="2337" spans="1:13" x14ac:dyDescent="0.25">
      <c r="A2337">
        <v>2021</v>
      </c>
      <c r="B2337" s="8">
        <v>44313</v>
      </c>
      <c r="C2337" s="50">
        <v>2100</v>
      </c>
      <c r="D2337" t="s">
        <v>286</v>
      </c>
      <c r="E2337" s="22" t="s">
        <v>289</v>
      </c>
      <c r="F2337" t="s">
        <v>290</v>
      </c>
      <c r="G2337" s="9">
        <v>0.89074074074074072</v>
      </c>
      <c r="H2337" t="s">
        <v>13</v>
      </c>
      <c r="I2337">
        <v>63.5</v>
      </c>
      <c r="J2337">
        <v>5275</v>
      </c>
      <c r="K2337">
        <v>14.35</v>
      </c>
      <c r="L2337">
        <v>1</v>
      </c>
    </row>
    <row r="2338" spans="1:13" x14ac:dyDescent="0.25">
      <c r="A2338">
        <v>2021</v>
      </c>
      <c r="B2338" s="8">
        <v>44313</v>
      </c>
      <c r="C2338" s="50">
        <v>2200</v>
      </c>
      <c r="D2338" t="s">
        <v>286</v>
      </c>
      <c r="E2338" s="22" t="s">
        <v>289</v>
      </c>
      <c r="F2338" t="s">
        <v>290</v>
      </c>
      <c r="G2338" s="9">
        <v>0.92189814814814808</v>
      </c>
      <c r="H2338" t="s">
        <v>14</v>
      </c>
      <c r="I2338">
        <v>72.400000000000006</v>
      </c>
      <c r="J2338">
        <v>1668</v>
      </c>
      <c r="K2338">
        <v>15.42</v>
      </c>
      <c r="L2338">
        <v>1</v>
      </c>
    </row>
    <row r="2339" spans="1:13" x14ac:dyDescent="0.25">
      <c r="A2339">
        <v>2021</v>
      </c>
      <c r="B2339" s="8">
        <v>44313</v>
      </c>
      <c r="C2339" s="50">
        <v>2200</v>
      </c>
      <c r="D2339" t="s">
        <v>286</v>
      </c>
      <c r="E2339" s="22" t="s">
        <v>289</v>
      </c>
      <c r="F2339" t="s">
        <v>290</v>
      </c>
      <c r="G2339" s="9">
        <v>0.92230324074074066</v>
      </c>
      <c r="H2339" t="s">
        <v>13</v>
      </c>
      <c r="I2339">
        <v>71.3</v>
      </c>
      <c r="J2339">
        <v>1801</v>
      </c>
      <c r="K2339">
        <v>16.8</v>
      </c>
      <c r="L2339">
        <v>1</v>
      </c>
    </row>
    <row r="2340" spans="1:13" x14ac:dyDescent="0.25">
      <c r="A2340">
        <v>2021</v>
      </c>
      <c r="B2340" s="8">
        <v>44313</v>
      </c>
      <c r="C2340" s="50">
        <v>2200</v>
      </c>
      <c r="D2340" t="s">
        <v>286</v>
      </c>
      <c r="E2340" s="22" t="s">
        <v>289</v>
      </c>
      <c r="F2340" t="s">
        <v>290</v>
      </c>
      <c r="G2340" s="9">
        <v>0.92603009259259261</v>
      </c>
      <c r="H2340" t="s">
        <v>14</v>
      </c>
      <c r="I2340">
        <v>57.5</v>
      </c>
      <c r="J2340">
        <v>2893</v>
      </c>
      <c r="K2340">
        <v>9.69</v>
      </c>
      <c r="L2340">
        <v>1</v>
      </c>
    </row>
    <row r="2341" spans="1:13" x14ac:dyDescent="0.25">
      <c r="A2341">
        <v>2021</v>
      </c>
      <c r="B2341" s="8">
        <v>44313</v>
      </c>
      <c r="C2341" s="50">
        <v>2200</v>
      </c>
      <c r="D2341" t="s">
        <v>286</v>
      </c>
      <c r="E2341" s="22" t="s">
        <v>289</v>
      </c>
      <c r="F2341" t="s">
        <v>290</v>
      </c>
      <c r="G2341" s="9">
        <v>0.926875</v>
      </c>
      <c r="H2341" t="s">
        <v>13</v>
      </c>
      <c r="I2341">
        <v>60.8</v>
      </c>
      <c r="J2341">
        <v>3112</v>
      </c>
      <c r="K2341">
        <v>15.63</v>
      </c>
      <c r="L2341">
        <v>1</v>
      </c>
    </row>
    <row r="2342" spans="1:13" x14ac:dyDescent="0.25">
      <c r="A2342">
        <v>2021</v>
      </c>
      <c r="B2342" s="8">
        <v>44313</v>
      </c>
      <c r="C2342" s="50">
        <v>2200</v>
      </c>
      <c r="D2342" t="s">
        <v>286</v>
      </c>
      <c r="E2342" s="22" t="s">
        <v>289</v>
      </c>
      <c r="F2342" t="s">
        <v>290</v>
      </c>
      <c r="G2342" s="9">
        <v>0.9272569444444444</v>
      </c>
      <c r="H2342" t="s">
        <v>13</v>
      </c>
      <c r="I2342">
        <v>60.3</v>
      </c>
      <c r="J2342">
        <v>3208</v>
      </c>
      <c r="K2342">
        <v>9.5500000000000007</v>
      </c>
      <c r="L2342">
        <v>1</v>
      </c>
    </row>
    <row r="2343" spans="1:13" x14ac:dyDescent="0.25">
      <c r="A2343">
        <v>2021</v>
      </c>
      <c r="B2343" s="8">
        <v>44313</v>
      </c>
      <c r="C2343" s="50">
        <v>2200</v>
      </c>
      <c r="D2343" t="s">
        <v>286</v>
      </c>
      <c r="E2343" s="22" t="s">
        <v>289</v>
      </c>
      <c r="F2343" t="s">
        <v>290</v>
      </c>
      <c r="G2343" s="9">
        <v>0.93695601851851851</v>
      </c>
      <c r="H2343" t="s">
        <v>14</v>
      </c>
      <c r="I2343">
        <v>71.900000000000006</v>
      </c>
      <c r="J2343">
        <v>6211</v>
      </c>
      <c r="K2343">
        <v>16.170000000000002</v>
      </c>
      <c r="L2343">
        <v>1</v>
      </c>
    </row>
    <row r="2344" spans="1:13" x14ac:dyDescent="0.25">
      <c r="A2344">
        <v>2021</v>
      </c>
      <c r="B2344" s="8">
        <v>44313</v>
      </c>
      <c r="C2344" s="50">
        <v>2200</v>
      </c>
      <c r="D2344" t="s">
        <v>286</v>
      </c>
      <c r="E2344" s="22" t="s">
        <v>289</v>
      </c>
      <c r="F2344" t="s">
        <v>290</v>
      </c>
      <c r="G2344" s="9">
        <v>0.93696759259259255</v>
      </c>
      <c r="H2344" t="s">
        <v>14</v>
      </c>
      <c r="I2344">
        <v>73.599999999999994</v>
      </c>
      <c r="J2344">
        <v>6217</v>
      </c>
      <c r="K2344">
        <v>15.69</v>
      </c>
      <c r="L2344">
        <v>1</v>
      </c>
    </row>
    <row r="2345" spans="1:13" x14ac:dyDescent="0.25">
      <c r="A2345">
        <v>2021</v>
      </c>
      <c r="B2345" s="8">
        <v>44313</v>
      </c>
      <c r="C2345" s="50">
        <v>2300</v>
      </c>
      <c r="D2345" t="s">
        <v>286</v>
      </c>
      <c r="E2345" s="22" t="s">
        <v>289</v>
      </c>
      <c r="F2345" t="s">
        <v>290</v>
      </c>
      <c r="G2345" s="9">
        <v>0.9652546296296296</v>
      </c>
      <c r="H2345" t="s">
        <v>14</v>
      </c>
      <c r="I2345">
        <v>76.099999999999994</v>
      </c>
      <c r="J2345">
        <v>2335</v>
      </c>
      <c r="K2345">
        <v>7.54</v>
      </c>
      <c r="L2345">
        <v>1</v>
      </c>
    </row>
    <row r="2346" spans="1:13" x14ac:dyDescent="0.25">
      <c r="A2346">
        <v>2021</v>
      </c>
      <c r="B2346" s="8">
        <v>44313</v>
      </c>
      <c r="C2346" s="50">
        <v>2300</v>
      </c>
      <c r="D2346" t="s">
        <v>286</v>
      </c>
      <c r="E2346" s="22" t="s">
        <v>289</v>
      </c>
      <c r="F2346" t="s">
        <v>290</v>
      </c>
      <c r="G2346" s="9">
        <v>0.9776273148148148</v>
      </c>
      <c r="H2346" t="s">
        <v>13</v>
      </c>
      <c r="I2346">
        <v>61.3</v>
      </c>
      <c r="J2346">
        <v>6499</v>
      </c>
      <c r="K2346">
        <v>18.11</v>
      </c>
      <c r="L2346">
        <v>1</v>
      </c>
    </row>
    <row r="2347" spans="1:13" x14ac:dyDescent="0.25">
      <c r="A2347">
        <v>2021</v>
      </c>
      <c r="B2347" s="8">
        <v>44314</v>
      </c>
      <c r="C2347" s="50">
        <v>0</v>
      </c>
      <c r="D2347" t="s">
        <v>286</v>
      </c>
      <c r="E2347" s="22" t="s">
        <v>289</v>
      </c>
      <c r="F2347" t="s">
        <v>291</v>
      </c>
      <c r="G2347" t="s">
        <v>247</v>
      </c>
      <c r="I2347"/>
      <c r="K2347"/>
    </row>
    <row r="2348" spans="1:13" x14ac:dyDescent="0.25">
      <c r="A2348">
        <v>2021</v>
      </c>
      <c r="B2348" s="8">
        <v>44314</v>
      </c>
      <c r="C2348" s="50">
        <v>100</v>
      </c>
      <c r="D2348" t="s">
        <v>286</v>
      </c>
      <c r="E2348" s="22" t="s">
        <v>289</v>
      </c>
      <c r="F2348" t="s">
        <v>291</v>
      </c>
      <c r="G2348" s="9">
        <v>5.3819444444444448E-2</v>
      </c>
      <c r="H2348" t="s">
        <v>13</v>
      </c>
      <c r="I2348">
        <v>78.2</v>
      </c>
      <c r="J2348">
        <v>4106</v>
      </c>
      <c r="K2348">
        <v>12.06</v>
      </c>
      <c r="L2348">
        <v>1</v>
      </c>
      <c r="M2348" s="22" t="s">
        <v>203</v>
      </c>
    </row>
    <row r="2349" spans="1:13" x14ac:dyDescent="0.25">
      <c r="A2349">
        <v>2021</v>
      </c>
      <c r="B2349" s="8">
        <v>44314</v>
      </c>
      <c r="C2349" s="50">
        <v>200</v>
      </c>
      <c r="D2349" t="s">
        <v>286</v>
      </c>
      <c r="E2349" s="22" t="s">
        <v>289</v>
      </c>
      <c r="F2349" t="s">
        <v>291</v>
      </c>
      <c r="G2349" s="9">
        <v>9.5034722222222215E-2</v>
      </c>
      <c r="H2349" t="s">
        <v>13</v>
      </c>
      <c r="I2349">
        <v>74.2</v>
      </c>
      <c r="J2349">
        <v>3879</v>
      </c>
      <c r="K2349">
        <v>18.28</v>
      </c>
      <c r="L2349">
        <v>1</v>
      </c>
    </row>
    <row r="2350" spans="1:13" x14ac:dyDescent="0.25">
      <c r="A2350">
        <v>2021</v>
      </c>
      <c r="B2350" s="8">
        <v>44314</v>
      </c>
      <c r="C2350" s="50">
        <v>300</v>
      </c>
      <c r="D2350" t="s">
        <v>286</v>
      </c>
      <c r="E2350" s="22" t="s">
        <v>289</v>
      </c>
      <c r="F2350" t="s">
        <v>291</v>
      </c>
      <c r="G2350" s="9">
        <v>0.12914351851851852</v>
      </c>
      <c r="H2350" t="s">
        <v>14</v>
      </c>
      <c r="I2350">
        <v>45.6</v>
      </c>
      <c r="J2350">
        <v>1072</v>
      </c>
      <c r="K2350">
        <v>9.93</v>
      </c>
      <c r="L2350">
        <v>2</v>
      </c>
      <c r="M2350" s="22" t="s">
        <v>204</v>
      </c>
    </row>
    <row r="2351" spans="1:13" x14ac:dyDescent="0.25">
      <c r="A2351">
        <v>2021</v>
      </c>
      <c r="B2351" s="8">
        <v>44314</v>
      </c>
      <c r="C2351" s="50">
        <v>400</v>
      </c>
      <c r="D2351" t="s">
        <v>286</v>
      </c>
      <c r="E2351" s="22" t="s">
        <v>289</v>
      </c>
      <c r="F2351" t="s">
        <v>291</v>
      </c>
      <c r="G2351" t="s">
        <v>247</v>
      </c>
      <c r="I2351"/>
      <c r="K2351"/>
    </row>
    <row r="2352" spans="1:13" x14ac:dyDescent="0.25">
      <c r="A2352">
        <v>2021</v>
      </c>
      <c r="B2352" s="8">
        <v>44314</v>
      </c>
      <c r="C2352" s="50">
        <v>500</v>
      </c>
      <c r="D2352" t="s">
        <v>286</v>
      </c>
      <c r="E2352" s="22" t="s">
        <v>289</v>
      </c>
      <c r="F2352" t="s">
        <v>291</v>
      </c>
      <c r="G2352" t="s">
        <v>247</v>
      </c>
      <c r="I2352"/>
      <c r="K2352"/>
    </row>
    <row r="2353" spans="1:13" x14ac:dyDescent="0.25">
      <c r="A2353">
        <v>2021</v>
      </c>
      <c r="B2353" s="8">
        <v>44314</v>
      </c>
      <c r="C2353" s="50">
        <v>600</v>
      </c>
      <c r="D2353" t="s">
        <v>286</v>
      </c>
      <c r="E2353" s="22" t="s">
        <v>289</v>
      </c>
      <c r="F2353" t="s">
        <v>291</v>
      </c>
      <c r="G2353" t="s">
        <v>247</v>
      </c>
      <c r="I2353"/>
      <c r="K2353"/>
    </row>
    <row r="2354" spans="1:13" x14ac:dyDescent="0.25">
      <c r="A2354">
        <v>2021</v>
      </c>
      <c r="B2354" s="8">
        <v>44314</v>
      </c>
      <c r="C2354" s="50">
        <v>700</v>
      </c>
      <c r="D2354" t="s">
        <v>286</v>
      </c>
      <c r="E2354" s="22" t="s">
        <v>289</v>
      </c>
      <c r="F2354" t="s">
        <v>291</v>
      </c>
      <c r="G2354" t="s">
        <v>247</v>
      </c>
      <c r="I2354"/>
      <c r="K2354"/>
    </row>
    <row r="2355" spans="1:13" x14ac:dyDescent="0.25">
      <c r="A2355">
        <v>2021</v>
      </c>
      <c r="B2355" s="8">
        <v>44314</v>
      </c>
      <c r="C2355" s="50">
        <v>800</v>
      </c>
      <c r="D2355" t="s">
        <v>286</v>
      </c>
      <c r="E2355" s="22" t="s">
        <v>289</v>
      </c>
      <c r="F2355" t="s">
        <v>291</v>
      </c>
      <c r="G2355" t="s">
        <v>247</v>
      </c>
      <c r="I2355"/>
      <c r="K2355"/>
    </row>
    <row r="2356" spans="1:13" x14ac:dyDescent="0.25">
      <c r="A2356">
        <v>2021</v>
      </c>
      <c r="B2356" s="8">
        <v>44314</v>
      </c>
      <c r="C2356" s="50">
        <v>900</v>
      </c>
      <c r="D2356" t="s">
        <v>286</v>
      </c>
      <c r="E2356" s="22" t="s">
        <v>289</v>
      </c>
      <c r="F2356" t="s">
        <v>291</v>
      </c>
      <c r="G2356" t="s">
        <v>247</v>
      </c>
      <c r="I2356"/>
      <c r="K2356"/>
    </row>
    <row r="2357" spans="1:13" x14ac:dyDescent="0.25">
      <c r="A2357">
        <v>2021</v>
      </c>
      <c r="B2357" s="8">
        <v>44314</v>
      </c>
      <c r="C2357" s="50">
        <v>1000</v>
      </c>
      <c r="D2357" t="s">
        <v>286</v>
      </c>
      <c r="E2357" s="22" t="s">
        <v>289</v>
      </c>
      <c r="F2357" t="s">
        <v>291</v>
      </c>
      <c r="G2357" t="s">
        <v>247</v>
      </c>
      <c r="I2357"/>
      <c r="K2357"/>
    </row>
    <row r="2358" spans="1:13" x14ac:dyDescent="0.25">
      <c r="A2358">
        <v>2021</v>
      </c>
      <c r="B2358" s="8">
        <v>44314</v>
      </c>
      <c r="C2358" s="50">
        <v>1100</v>
      </c>
      <c r="D2358" t="s">
        <v>286</v>
      </c>
      <c r="E2358" s="22" t="s">
        <v>289</v>
      </c>
      <c r="F2358" t="s">
        <v>291</v>
      </c>
      <c r="G2358" t="s">
        <v>247</v>
      </c>
      <c r="I2358"/>
      <c r="K2358"/>
    </row>
    <row r="2359" spans="1:13" x14ac:dyDescent="0.25">
      <c r="A2359">
        <v>2021</v>
      </c>
      <c r="B2359" s="8">
        <v>44314</v>
      </c>
      <c r="C2359" s="50">
        <v>1200</v>
      </c>
      <c r="D2359" t="s">
        <v>286</v>
      </c>
      <c r="E2359" s="22" t="s">
        <v>289</v>
      </c>
      <c r="F2359" t="s">
        <v>291</v>
      </c>
      <c r="G2359" t="s">
        <v>247</v>
      </c>
      <c r="I2359"/>
      <c r="K2359"/>
    </row>
    <row r="2360" spans="1:13" x14ac:dyDescent="0.25">
      <c r="A2360">
        <v>2021</v>
      </c>
      <c r="B2360" s="8">
        <v>44314</v>
      </c>
      <c r="C2360" s="50">
        <v>1300</v>
      </c>
      <c r="D2360" t="s">
        <v>286</v>
      </c>
      <c r="E2360" s="22" t="s">
        <v>289</v>
      </c>
      <c r="F2360" t="s">
        <v>291</v>
      </c>
      <c r="G2360" t="s">
        <v>247</v>
      </c>
      <c r="I2360"/>
      <c r="K2360"/>
    </row>
    <row r="2361" spans="1:13" x14ac:dyDescent="0.25">
      <c r="A2361">
        <v>2021</v>
      </c>
      <c r="B2361" s="8">
        <v>44314</v>
      </c>
      <c r="C2361" s="50">
        <v>1400</v>
      </c>
      <c r="D2361" t="s">
        <v>286</v>
      </c>
      <c r="E2361" s="22" t="s">
        <v>289</v>
      </c>
      <c r="F2361" t="s">
        <v>291</v>
      </c>
      <c r="G2361" t="s">
        <v>247</v>
      </c>
      <c r="I2361"/>
      <c r="K2361"/>
    </row>
    <row r="2362" spans="1:13" x14ac:dyDescent="0.25">
      <c r="A2362">
        <v>2021</v>
      </c>
      <c r="B2362" s="8">
        <v>44314</v>
      </c>
      <c r="C2362" s="50">
        <v>1500</v>
      </c>
      <c r="D2362" t="s">
        <v>286</v>
      </c>
      <c r="E2362" s="22" t="s">
        <v>289</v>
      </c>
      <c r="F2362" t="s">
        <v>291</v>
      </c>
      <c r="G2362" t="s">
        <v>247</v>
      </c>
      <c r="I2362"/>
      <c r="K2362"/>
      <c r="M2362" s="22" t="s">
        <v>205</v>
      </c>
    </row>
    <row r="2363" spans="1:13" x14ac:dyDescent="0.25">
      <c r="A2363">
        <v>2021</v>
      </c>
      <c r="B2363" s="8">
        <v>44314</v>
      </c>
      <c r="C2363" s="50">
        <v>1600</v>
      </c>
      <c r="D2363" t="s">
        <v>286</v>
      </c>
      <c r="E2363" s="22" t="s">
        <v>289</v>
      </c>
      <c r="F2363" t="s">
        <v>291</v>
      </c>
      <c r="G2363" t="s">
        <v>247</v>
      </c>
      <c r="I2363"/>
      <c r="K2363"/>
    </row>
    <row r="2364" spans="1:13" x14ac:dyDescent="0.25">
      <c r="A2364">
        <v>2021</v>
      </c>
      <c r="B2364" s="8">
        <v>44314</v>
      </c>
      <c r="C2364" s="50">
        <v>1700</v>
      </c>
      <c r="D2364" t="s">
        <v>286</v>
      </c>
      <c r="E2364" s="22" t="s">
        <v>289</v>
      </c>
      <c r="F2364" t="s">
        <v>291</v>
      </c>
      <c r="G2364" t="s">
        <v>247</v>
      </c>
      <c r="I2364"/>
      <c r="K2364"/>
    </row>
    <row r="2365" spans="1:13" x14ac:dyDescent="0.25">
      <c r="A2365">
        <v>2021</v>
      </c>
      <c r="B2365" s="8">
        <v>44314</v>
      </c>
      <c r="C2365" s="50">
        <v>1800</v>
      </c>
      <c r="D2365" t="s">
        <v>286</v>
      </c>
      <c r="E2365" s="22" t="s">
        <v>289</v>
      </c>
      <c r="F2365" t="s">
        <v>291</v>
      </c>
      <c r="G2365" t="s">
        <v>247</v>
      </c>
      <c r="I2365"/>
      <c r="K2365"/>
    </row>
    <row r="2366" spans="1:13" x14ac:dyDescent="0.25">
      <c r="A2366">
        <v>2021</v>
      </c>
      <c r="B2366" s="8">
        <v>44314</v>
      </c>
      <c r="C2366" s="50">
        <v>1900</v>
      </c>
      <c r="D2366" t="s">
        <v>286</v>
      </c>
      <c r="E2366" s="22" t="s">
        <v>289</v>
      </c>
      <c r="F2366" t="s">
        <v>291</v>
      </c>
      <c r="G2366" s="46">
        <v>0.7935416666666667</v>
      </c>
      <c r="H2366" t="s">
        <v>13</v>
      </c>
      <c r="I2366">
        <v>70.3</v>
      </c>
      <c r="J2366">
        <v>500</v>
      </c>
      <c r="K2366">
        <v>14.71</v>
      </c>
      <c r="L2366">
        <v>1</v>
      </c>
      <c r="M2366" s="22" t="s">
        <v>206</v>
      </c>
    </row>
    <row r="2367" spans="1:13" x14ac:dyDescent="0.25">
      <c r="A2367">
        <v>2021</v>
      </c>
      <c r="B2367" s="8">
        <v>44314</v>
      </c>
      <c r="C2367" s="50">
        <v>1900</v>
      </c>
      <c r="D2367" t="s">
        <v>286</v>
      </c>
      <c r="E2367" s="22" t="s">
        <v>289</v>
      </c>
      <c r="F2367" t="s">
        <v>291</v>
      </c>
      <c r="G2367" s="46">
        <v>0.79395833333333332</v>
      </c>
      <c r="H2367" t="s">
        <v>14</v>
      </c>
      <c r="I2367">
        <v>71.900000000000006</v>
      </c>
      <c r="J2367">
        <v>624</v>
      </c>
      <c r="K2367">
        <v>11.82</v>
      </c>
      <c r="L2367">
        <v>1</v>
      </c>
      <c r="M2367" s="22" t="s">
        <v>215</v>
      </c>
    </row>
    <row r="2368" spans="1:13" x14ac:dyDescent="0.25">
      <c r="A2368">
        <v>2021</v>
      </c>
      <c r="B2368" s="8">
        <v>44314</v>
      </c>
      <c r="C2368" s="50">
        <v>1900</v>
      </c>
      <c r="D2368" t="s">
        <v>286</v>
      </c>
      <c r="E2368" s="22" t="s">
        <v>289</v>
      </c>
      <c r="F2368" t="s">
        <v>291</v>
      </c>
      <c r="G2368" s="9">
        <v>0.79486111111111113</v>
      </c>
      <c r="H2368" t="s">
        <v>13</v>
      </c>
      <c r="I2368">
        <v>73.5</v>
      </c>
      <c r="J2368">
        <v>914</v>
      </c>
      <c r="K2368">
        <v>15.49</v>
      </c>
      <c r="L2368">
        <v>1</v>
      </c>
    </row>
    <row r="2369" spans="1:13" x14ac:dyDescent="0.25">
      <c r="A2369">
        <v>2021</v>
      </c>
      <c r="B2369" s="8">
        <v>44314</v>
      </c>
      <c r="C2369" s="50">
        <v>1900</v>
      </c>
      <c r="D2369" t="s">
        <v>286</v>
      </c>
      <c r="E2369" s="22" t="s">
        <v>289</v>
      </c>
      <c r="F2369" t="s">
        <v>291</v>
      </c>
      <c r="G2369" s="9">
        <v>0.79531249999999998</v>
      </c>
      <c r="H2369" t="s">
        <v>13</v>
      </c>
      <c r="I2369">
        <v>82.1</v>
      </c>
      <c r="J2369">
        <v>1060</v>
      </c>
      <c r="K2369">
        <v>12.54</v>
      </c>
      <c r="L2369">
        <v>1</v>
      </c>
    </row>
    <row r="2370" spans="1:13" x14ac:dyDescent="0.25">
      <c r="A2370">
        <v>2021</v>
      </c>
      <c r="B2370" s="8">
        <v>44314</v>
      </c>
      <c r="C2370" s="50">
        <v>1900</v>
      </c>
      <c r="D2370" t="s">
        <v>286</v>
      </c>
      <c r="E2370" s="22" t="s">
        <v>289</v>
      </c>
      <c r="F2370" t="s">
        <v>291</v>
      </c>
      <c r="G2370" s="9">
        <v>0.79892361111111121</v>
      </c>
      <c r="H2370" t="s">
        <v>13</v>
      </c>
      <c r="I2370">
        <v>83.4</v>
      </c>
      <c r="J2370">
        <v>2258</v>
      </c>
      <c r="K2370">
        <v>11.25</v>
      </c>
      <c r="L2370">
        <v>1</v>
      </c>
    </row>
    <row r="2371" spans="1:13" x14ac:dyDescent="0.25">
      <c r="A2371">
        <v>2021</v>
      </c>
      <c r="B2371" s="8">
        <v>44314</v>
      </c>
      <c r="C2371" s="50">
        <v>1900</v>
      </c>
      <c r="D2371" t="s">
        <v>286</v>
      </c>
      <c r="E2371" s="22" t="s">
        <v>289</v>
      </c>
      <c r="F2371" t="s">
        <v>291</v>
      </c>
      <c r="G2371" s="9">
        <v>0.80121527777777779</v>
      </c>
      <c r="H2371" t="s">
        <v>13</v>
      </c>
      <c r="I2371">
        <v>69.7</v>
      </c>
      <c r="J2371">
        <v>3033</v>
      </c>
      <c r="K2371">
        <v>9.8000000000000007</v>
      </c>
      <c r="L2371">
        <v>1</v>
      </c>
    </row>
    <row r="2372" spans="1:13" x14ac:dyDescent="0.25">
      <c r="A2372">
        <v>2021</v>
      </c>
      <c r="B2372" s="8">
        <v>44314</v>
      </c>
      <c r="C2372" s="50">
        <v>1900</v>
      </c>
      <c r="D2372" t="s">
        <v>286</v>
      </c>
      <c r="E2372" s="22" t="s">
        <v>289</v>
      </c>
      <c r="F2372" t="s">
        <v>291</v>
      </c>
      <c r="G2372" s="9">
        <v>0.80548611111111112</v>
      </c>
      <c r="H2372" t="s">
        <v>13</v>
      </c>
      <c r="I2372">
        <v>64.599999999999994</v>
      </c>
      <c r="J2372">
        <v>4477</v>
      </c>
      <c r="K2372">
        <v>15.69</v>
      </c>
      <c r="L2372">
        <v>1</v>
      </c>
    </row>
    <row r="2373" spans="1:13" x14ac:dyDescent="0.25">
      <c r="A2373">
        <v>2021</v>
      </c>
      <c r="B2373" s="8">
        <v>44314</v>
      </c>
      <c r="C2373" s="50">
        <v>2000</v>
      </c>
      <c r="D2373" t="s">
        <v>286</v>
      </c>
      <c r="E2373" s="22" t="s">
        <v>289</v>
      </c>
      <c r="F2373" t="s">
        <v>291</v>
      </c>
      <c r="G2373" s="9">
        <v>0.85128472222222218</v>
      </c>
      <c r="H2373" t="s">
        <v>14</v>
      </c>
      <c r="I2373">
        <v>69.400000000000006</v>
      </c>
      <c r="J2373">
        <v>5975</v>
      </c>
      <c r="K2373">
        <v>12.41</v>
      </c>
      <c r="L2373">
        <v>1</v>
      </c>
    </row>
    <row r="2374" spans="1:13" x14ac:dyDescent="0.25">
      <c r="A2374">
        <v>2021</v>
      </c>
      <c r="B2374" s="8">
        <v>44314</v>
      </c>
      <c r="C2374" s="50">
        <v>2100</v>
      </c>
      <c r="D2374" t="s">
        <v>286</v>
      </c>
      <c r="E2374" s="22" t="s">
        <v>289</v>
      </c>
      <c r="F2374" t="s">
        <v>291</v>
      </c>
      <c r="G2374" s="9">
        <v>0.88774305555555555</v>
      </c>
      <c r="H2374" t="s">
        <v>13</v>
      </c>
      <c r="I2374">
        <v>74</v>
      </c>
      <c r="J2374">
        <v>3778</v>
      </c>
      <c r="K2374">
        <v>11.84</v>
      </c>
      <c r="L2374">
        <v>1</v>
      </c>
    </row>
    <row r="2375" spans="1:13" x14ac:dyDescent="0.25">
      <c r="A2375">
        <v>2021</v>
      </c>
      <c r="B2375" s="8">
        <v>44314</v>
      </c>
      <c r="C2375" s="50">
        <v>2200</v>
      </c>
      <c r="D2375" t="s">
        <v>286</v>
      </c>
      <c r="E2375" s="22" t="s">
        <v>289</v>
      </c>
      <c r="F2375" t="s">
        <v>291</v>
      </c>
      <c r="G2375" t="s">
        <v>247</v>
      </c>
      <c r="I2375"/>
      <c r="K2375"/>
    </row>
    <row r="2376" spans="1:13" x14ac:dyDescent="0.25">
      <c r="A2376">
        <v>2021</v>
      </c>
      <c r="B2376" s="8">
        <v>44314</v>
      </c>
      <c r="C2376" s="50">
        <v>2300</v>
      </c>
      <c r="D2376" t="s">
        <v>286</v>
      </c>
      <c r="E2376" s="22" t="s">
        <v>289</v>
      </c>
      <c r="F2376" t="s">
        <v>291</v>
      </c>
      <c r="G2376" s="9">
        <v>0.96168981481481486</v>
      </c>
      <c r="H2376" t="s">
        <v>13</v>
      </c>
      <c r="I2376">
        <v>54.2</v>
      </c>
      <c r="J2376">
        <v>1079</v>
      </c>
      <c r="K2376">
        <v>7.55</v>
      </c>
      <c r="L2376">
        <v>1</v>
      </c>
    </row>
    <row r="2377" spans="1:13" x14ac:dyDescent="0.25">
      <c r="A2377">
        <v>2021</v>
      </c>
      <c r="B2377" s="8">
        <v>44315</v>
      </c>
      <c r="C2377" s="50">
        <v>0</v>
      </c>
      <c r="D2377" t="s">
        <v>286</v>
      </c>
      <c r="E2377" s="22" t="s">
        <v>289</v>
      </c>
      <c r="F2377" t="s">
        <v>291</v>
      </c>
      <c r="G2377" t="s">
        <v>247</v>
      </c>
      <c r="I2377"/>
      <c r="K2377"/>
    </row>
    <row r="2378" spans="1:13" x14ac:dyDescent="0.25">
      <c r="A2378">
        <v>2021</v>
      </c>
      <c r="B2378" s="8">
        <v>44315</v>
      </c>
      <c r="C2378" s="50">
        <v>0</v>
      </c>
      <c r="D2378" t="s">
        <v>286</v>
      </c>
      <c r="E2378" s="22" t="s">
        <v>289</v>
      </c>
      <c r="F2378" t="s">
        <v>291</v>
      </c>
      <c r="G2378" t="s">
        <v>247</v>
      </c>
      <c r="I2378"/>
      <c r="K2378"/>
    </row>
    <row r="2379" spans="1:13" x14ac:dyDescent="0.25">
      <c r="A2379">
        <v>2021</v>
      </c>
      <c r="B2379" s="8">
        <v>44315</v>
      </c>
      <c r="C2379" s="50">
        <v>100</v>
      </c>
      <c r="D2379" t="s">
        <v>286</v>
      </c>
      <c r="E2379" s="22" t="s">
        <v>289</v>
      </c>
      <c r="F2379" t="s">
        <v>291</v>
      </c>
      <c r="G2379" t="s">
        <v>247</v>
      </c>
      <c r="I2379"/>
      <c r="K2379"/>
    </row>
    <row r="2380" spans="1:13" x14ac:dyDescent="0.25">
      <c r="A2380">
        <v>2021</v>
      </c>
      <c r="B2380" s="8">
        <v>44315</v>
      </c>
      <c r="C2380" s="50">
        <v>200</v>
      </c>
      <c r="D2380" t="s">
        <v>286</v>
      </c>
      <c r="E2380" s="22" t="s">
        <v>289</v>
      </c>
      <c r="F2380" t="s">
        <v>291</v>
      </c>
      <c r="G2380" t="s">
        <v>247</v>
      </c>
      <c r="I2380"/>
      <c r="K2380"/>
    </row>
    <row r="2381" spans="1:13" x14ac:dyDescent="0.25">
      <c r="A2381">
        <v>2021</v>
      </c>
      <c r="B2381" s="8">
        <v>44315</v>
      </c>
      <c r="C2381" s="50">
        <v>300</v>
      </c>
      <c r="D2381" t="s">
        <v>286</v>
      </c>
      <c r="E2381" s="22" t="s">
        <v>289</v>
      </c>
      <c r="F2381" t="s">
        <v>291</v>
      </c>
      <c r="G2381" s="9">
        <v>0.1277662037037037</v>
      </c>
      <c r="H2381" t="s">
        <v>14</v>
      </c>
      <c r="I2381">
        <v>60</v>
      </c>
      <c r="J2381">
        <v>920</v>
      </c>
      <c r="K2381">
        <v>9.14</v>
      </c>
      <c r="L2381">
        <v>1</v>
      </c>
      <c r="M2381" s="22" t="s">
        <v>216</v>
      </c>
    </row>
    <row r="2382" spans="1:13" x14ac:dyDescent="0.25">
      <c r="A2382">
        <v>2021</v>
      </c>
      <c r="B2382" s="8">
        <v>44315</v>
      </c>
      <c r="C2382" s="50">
        <v>400</v>
      </c>
      <c r="D2382" t="s">
        <v>286</v>
      </c>
      <c r="E2382" s="22" t="s">
        <v>289</v>
      </c>
      <c r="F2382" t="s">
        <v>291</v>
      </c>
      <c r="G2382" s="9">
        <v>0.17018518518518519</v>
      </c>
      <c r="H2382" t="s">
        <v>13</v>
      </c>
      <c r="I2382">
        <v>70.5</v>
      </c>
      <c r="J2382">
        <v>916</v>
      </c>
      <c r="K2382">
        <v>15.41</v>
      </c>
      <c r="L2382">
        <v>1</v>
      </c>
    </row>
    <row r="2383" spans="1:13" x14ac:dyDescent="0.25">
      <c r="A2383">
        <v>2021</v>
      </c>
      <c r="B2383" s="8">
        <v>44315</v>
      </c>
      <c r="C2383" s="50">
        <v>500</v>
      </c>
      <c r="D2383" t="s">
        <v>286</v>
      </c>
      <c r="E2383" s="22" t="s">
        <v>289</v>
      </c>
      <c r="F2383" t="s">
        <v>291</v>
      </c>
      <c r="G2383" t="s">
        <v>247</v>
      </c>
      <c r="I2383"/>
      <c r="K2383"/>
      <c r="M2383" s="22" t="s">
        <v>217</v>
      </c>
    </row>
    <row r="2384" spans="1:13" x14ac:dyDescent="0.25">
      <c r="A2384">
        <v>2021</v>
      </c>
      <c r="B2384" s="8">
        <v>44315</v>
      </c>
      <c r="C2384" s="50">
        <v>600</v>
      </c>
      <c r="D2384" t="s">
        <v>286</v>
      </c>
      <c r="E2384" s="22" t="s">
        <v>289</v>
      </c>
      <c r="F2384" t="s">
        <v>291</v>
      </c>
      <c r="G2384" t="s">
        <v>247</v>
      </c>
      <c r="I2384"/>
      <c r="K2384"/>
    </row>
    <row r="2385" spans="1:12" x14ac:dyDescent="0.25">
      <c r="A2385">
        <v>2021</v>
      </c>
      <c r="B2385" s="8">
        <v>44315</v>
      </c>
      <c r="C2385" s="50">
        <v>700</v>
      </c>
      <c r="D2385" t="s">
        <v>286</v>
      </c>
      <c r="E2385" s="22" t="s">
        <v>289</v>
      </c>
      <c r="F2385" t="s">
        <v>291</v>
      </c>
      <c r="G2385" t="s">
        <v>247</v>
      </c>
      <c r="I2385"/>
      <c r="K2385"/>
    </row>
    <row r="2386" spans="1:12" x14ac:dyDescent="0.25">
      <c r="A2386">
        <v>2021</v>
      </c>
      <c r="B2386" s="8">
        <v>44315</v>
      </c>
      <c r="C2386" s="50">
        <v>800</v>
      </c>
      <c r="D2386" t="s">
        <v>286</v>
      </c>
      <c r="E2386" s="22" t="s">
        <v>289</v>
      </c>
      <c r="F2386" t="s">
        <v>291</v>
      </c>
      <c r="G2386" s="9">
        <v>0.34421296296296294</v>
      </c>
      <c r="H2386" t="s">
        <v>14</v>
      </c>
      <c r="I2386">
        <v>53</v>
      </c>
      <c r="J2386">
        <v>3612</v>
      </c>
      <c r="K2386">
        <v>13.65</v>
      </c>
      <c r="L2386">
        <v>1</v>
      </c>
    </row>
    <row r="2387" spans="1:12" x14ac:dyDescent="0.25">
      <c r="A2387">
        <v>2021</v>
      </c>
      <c r="B2387" s="8">
        <v>44315</v>
      </c>
      <c r="C2387" s="50">
        <v>900</v>
      </c>
      <c r="D2387" t="s">
        <v>286</v>
      </c>
      <c r="E2387" s="22" t="s">
        <v>289</v>
      </c>
      <c r="F2387" t="s">
        <v>291</v>
      </c>
      <c r="G2387" t="s">
        <v>247</v>
      </c>
      <c r="I2387"/>
      <c r="K2387"/>
    </row>
    <row r="2388" spans="1:12" x14ac:dyDescent="0.25">
      <c r="A2388">
        <v>2021</v>
      </c>
      <c r="B2388" s="8">
        <v>44315</v>
      </c>
      <c r="C2388" s="50">
        <v>1000</v>
      </c>
      <c r="D2388" t="s">
        <v>286</v>
      </c>
      <c r="E2388" s="22" t="s">
        <v>289</v>
      </c>
      <c r="F2388" t="s">
        <v>291</v>
      </c>
      <c r="G2388" t="s">
        <v>247</v>
      </c>
      <c r="I2388"/>
      <c r="K2388"/>
    </row>
    <row r="2389" spans="1:12" x14ac:dyDescent="0.25">
      <c r="A2389">
        <v>2021</v>
      </c>
      <c r="B2389" s="8">
        <v>44315</v>
      </c>
      <c r="C2389" s="50">
        <v>1100</v>
      </c>
      <c r="D2389" t="s">
        <v>286</v>
      </c>
      <c r="E2389" s="22" t="s">
        <v>289</v>
      </c>
      <c r="F2389" t="s">
        <v>291</v>
      </c>
      <c r="G2389" t="s">
        <v>247</v>
      </c>
      <c r="I2389"/>
      <c r="K2389"/>
    </row>
    <row r="2390" spans="1:12" x14ac:dyDescent="0.25">
      <c r="A2390">
        <v>2021</v>
      </c>
      <c r="B2390" s="8">
        <v>44315</v>
      </c>
      <c r="C2390" s="50">
        <v>1200</v>
      </c>
      <c r="D2390" t="s">
        <v>286</v>
      </c>
      <c r="E2390" s="22" t="s">
        <v>289</v>
      </c>
      <c r="F2390" t="s">
        <v>291</v>
      </c>
      <c r="G2390" t="s">
        <v>247</v>
      </c>
      <c r="I2390"/>
      <c r="K2390"/>
    </row>
    <row r="2391" spans="1:12" x14ac:dyDescent="0.25">
      <c r="A2391">
        <v>2021</v>
      </c>
      <c r="B2391" s="8">
        <v>44315</v>
      </c>
      <c r="C2391" s="50">
        <v>1300</v>
      </c>
      <c r="D2391" t="s">
        <v>286</v>
      </c>
      <c r="E2391" s="22" t="s">
        <v>289</v>
      </c>
      <c r="F2391" t="s">
        <v>291</v>
      </c>
      <c r="G2391" t="s">
        <v>247</v>
      </c>
      <c r="I2391"/>
      <c r="K2391"/>
    </row>
    <row r="2392" spans="1:12" x14ac:dyDescent="0.25">
      <c r="A2392">
        <v>2021</v>
      </c>
      <c r="B2392" s="8">
        <v>44315</v>
      </c>
      <c r="C2392" s="50">
        <v>1400</v>
      </c>
      <c r="D2392" t="s">
        <v>286</v>
      </c>
      <c r="E2392" s="22" t="s">
        <v>289</v>
      </c>
      <c r="F2392" t="s">
        <v>291</v>
      </c>
      <c r="G2392" s="9">
        <v>0.60315972222222225</v>
      </c>
      <c r="H2392" t="s">
        <v>14</v>
      </c>
      <c r="I2392">
        <v>46.6</v>
      </c>
      <c r="J2392">
        <v>6681</v>
      </c>
      <c r="K2392">
        <v>12.12</v>
      </c>
      <c r="L2392">
        <v>1</v>
      </c>
    </row>
    <row r="2393" spans="1:12" x14ac:dyDescent="0.25">
      <c r="A2393">
        <v>2021</v>
      </c>
      <c r="B2393" s="8">
        <v>44315</v>
      </c>
      <c r="C2393" s="50">
        <v>1500</v>
      </c>
      <c r="D2393" t="s">
        <v>286</v>
      </c>
      <c r="E2393" s="22" t="s">
        <v>289</v>
      </c>
      <c r="F2393" t="s">
        <v>291</v>
      </c>
      <c r="G2393" t="s">
        <v>247</v>
      </c>
      <c r="I2393"/>
      <c r="K2393"/>
    </row>
    <row r="2394" spans="1:12" x14ac:dyDescent="0.25">
      <c r="A2394">
        <v>2021</v>
      </c>
      <c r="B2394" s="8">
        <v>44315</v>
      </c>
      <c r="C2394" s="50">
        <v>1600</v>
      </c>
      <c r="D2394" t="s">
        <v>286</v>
      </c>
      <c r="E2394" s="22" t="s">
        <v>289</v>
      </c>
      <c r="F2394" t="s">
        <v>291</v>
      </c>
      <c r="G2394" t="s">
        <v>247</v>
      </c>
      <c r="I2394"/>
      <c r="K2394"/>
    </row>
    <row r="2395" spans="1:12" x14ac:dyDescent="0.25">
      <c r="A2395">
        <v>2021</v>
      </c>
      <c r="B2395" s="8">
        <v>44315</v>
      </c>
      <c r="C2395" s="50">
        <v>1700</v>
      </c>
      <c r="D2395" t="s">
        <v>286</v>
      </c>
      <c r="E2395" s="22" t="s">
        <v>289</v>
      </c>
      <c r="F2395" t="s">
        <v>291</v>
      </c>
      <c r="G2395" t="s">
        <v>247</v>
      </c>
      <c r="I2395"/>
      <c r="K2395"/>
    </row>
    <row r="2396" spans="1:12" x14ac:dyDescent="0.25">
      <c r="A2396">
        <v>2021</v>
      </c>
      <c r="B2396" s="8">
        <v>44315</v>
      </c>
      <c r="C2396" s="50">
        <v>1800</v>
      </c>
      <c r="D2396" t="s">
        <v>286</v>
      </c>
      <c r="E2396" s="22" t="s">
        <v>289</v>
      </c>
      <c r="F2396" t="s">
        <v>291</v>
      </c>
      <c r="G2396" t="s">
        <v>247</v>
      </c>
      <c r="I2396"/>
      <c r="K2396"/>
    </row>
    <row r="2397" spans="1:12" x14ac:dyDescent="0.25">
      <c r="A2397">
        <v>2021</v>
      </c>
      <c r="B2397" s="8">
        <v>44315</v>
      </c>
      <c r="C2397" s="50">
        <v>1900</v>
      </c>
      <c r="D2397" t="s">
        <v>286</v>
      </c>
      <c r="E2397" s="22" t="s">
        <v>289</v>
      </c>
      <c r="F2397" t="s">
        <v>291</v>
      </c>
      <c r="G2397" t="s">
        <v>247</v>
      </c>
      <c r="I2397"/>
      <c r="K2397"/>
    </row>
    <row r="2398" spans="1:12" x14ac:dyDescent="0.25">
      <c r="A2398">
        <v>2021</v>
      </c>
      <c r="B2398" s="8">
        <v>44315</v>
      </c>
      <c r="C2398" s="50">
        <v>2000</v>
      </c>
      <c r="D2398" t="s">
        <v>286</v>
      </c>
      <c r="E2398" s="22" t="s">
        <v>289</v>
      </c>
      <c r="F2398" t="s">
        <v>291</v>
      </c>
      <c r="G2398" t="s">
        <v>247</v>
      </c>
      <c r="I2398"/>
      <c r="K2398"/>
    </row>
    <row r="2399" spans="1:12" x14ac:dyDescent="0.25">
      <c r="A2399">
        <v>2021</v>
      </c>
      <c r="B2399" s="8">
        <v>44315</v>
      </c>
      <c r="C2399" s="50">
        <v>2100</v>
      </c>
      <c r="D2399" t="s">
        <v>286</v>
      </c>
      <c r="E2399" s="22" t="s">
        <v>289</v>
      </c>
      <c r="F2399" t="s">
        <v>291</v>
      </c>
      <c r="G2399" s="9">
        <v>0.88031250000000005</v>
      </c>
      <c r="H2399" t="s">
        <v>13</v>
      </c>
      <c r="I2399">
        <v>67.3</v>
      </c>
      <c r="J2399">
        <v>1736</v>
      </c>
      <c r="K2399">
        <v>20.239999999999998</v>
      </c>
      <c r="L2399">
        <v>1</v>
      </c>
    </row>
    <row r="2400" spans="1:12" x14ac:dyDescent="0.25">
      <c r="A2400">
        <v>2021</v>
      </c>
      <c r="B2400" s="8">
        <v>44315</v>
      </c>
      <c r="C2400" s="50">
        <v>2100</v>
      </c>
      <c r="D2400" t="s">
        <v>286</v>
      </c>
      <c r="E2400" s="22" t="s">
        <v>289</v>
      </c>
      <c r="F2400" t="s">
        <v>291</v>
      </c>
      <c r="G2400" s="9">
        <v>0.88528935185185187</v>
      </c>
      <c r="H2400" t="s">
        <v>14</v>
      </c>
      <c r="I2400">
        <v>60.5</v>
      </c>
      <c r="J2400">
        <v>3344</v>
      </c>
      <c r="K2400">
        <v>13.36</v>
      </c>
      <c r="L2400">
        <v>1</v>
      </c>
    </row>
    <row r="2401" spans="1:13" x14ac:dyDescent="0.25">
      <c r="A2401">
        <v>2021</v>
      </c>
      <c r="B2401" s="8">
        <v>44315</v>
      </c>
      <c r="C2401" s="50">
        <v>2100</v>
      </c>
      <c r="D2401" t="s">
        <v>286</v>
      </c>
      <c r="E2401" s="22" t="s">
        <v>289</v>
      </c>
      <c r="F2401" t="s">
        <v>291</v>
      </c>
      <c r="G2401" s="9">
        <v>0.89228009259259267</v>
      </c>
      <c r="H2401" t="s">
        <v>14</v>
      </c>
      <c r="I2401">
        <v>68.400000000000006</v>
      </c>
      <c r="J2401">
        <v>5584</v>
      </c>
      <c r="K2401">
        <v>14.81</v>
      </c>
      <c r="L2401">
        <v>1</v>
      </c>
    </row>
    <row r="2402" spans="1:13" x14ac:dyDescent="0.25">
      <c r="A2402">
        <v>2021</v>
      </c>
      <c r="B2402" s="8">
        <v>44315</v>
      </c>
      <c r="C2402" s="50">
        <v>2200</v>
      </c>
      <c r="D2402" t="s">
        <v>286</v>
      </c>
      <c r="E2402" s="22" t="s">
        <v>289</v>
      </c>
      <c r="F2402" t="s">
        <v>291</v>
      </c>
      <c r="G2402" t="s">
        <v>247</v>
      </c>
      <c r="I2402"/>
      <c r="K2402"/>
    </row>
    <row r="2403" spans="1:13" x14ac:dyDescent="0.25">
      <c r="A2403">
        <v>2021</v>
      </c>
      <c r="B2403" s="8">
        <v>44315</v>
      </c>
      <c r="C2403" s="50">
        <v>2200</v>
      </c>
      <c r="D2403" t="s">
        <v>286</v>
      </c>
      <c r="E2403" s="22" t="s">
        <v>289</v>
      </c>
      <c r="F2403" t="s">
        <v>291</v>
      </c>
      <c r="G2403" s="9">
        <v>0.96262731481481489</v>
      </c>
      <c r="H2403" t="s">
        <v>14</v>
      </c>
      <c r="I2403">
        <v>64.2</v>
      </c>
      <c r="J2403">
        <v>1421</v>
      </c>
      <c r="K2403">
        <v>10.32</v>
      </c>
      <c r="L2403">
        <v>1</v>
      </c>
      <c r="M2403" s="22" t="s">
        <v>224</v>
      </c>
    </row>
    <row r="2404" spans="1:13" x14ac:dyDescent="0.25">
      <c r="A2404">
        <v>2021</v>
      </c>
      <c r="B2404" s="8">
        <v>44315</v>
      </c>
      <c r="C2404" s="50">
        <v>2300</v>
      </c>
      <c r="D2404" t="s">
        <v>286</v>
      </c>
      <c r="E2404" s="22" t="s">
        <v>289</v>
      </c>
      <c r="F2404" t="s">
        <v>291</v>
      </c>
      <c r="G2404" s="9">
        <v>0.96944444444444444</v>
      </c>
      <c r="H2404" t="s">
        <v>13</v>
      </c>
      <c r="I2404">
        <v>48.5</v>
      </c>
      <c r="J2404">
        <v>3653</v>
      </c>
      <c r="K2404">
        <v>15.81</v>
      </c>
      <c r="L2404">
        <v>1</v>
      </c>
    </row>
    <row r="2405" spans="1:13" x14ac:dyDescent="0.25">
      <c r="A2405">
        <v>2021</v>
      </c>
      <c r="B2405" s="8">
        <v>44316</v>
      </c>
      <c r="C2405" s="50">
        <v>0</v>
      </c>
      <c r="D2405" t="s">
        <v>286</v>
      </c>
      <c r="E2405" s="22" t="s">
        <v>289</v>
      </c>
      <c r="F2405" t="s">
        <v>291</v>
      </c>
      <c r="G2405" s="9">
        <v>1.5011574074074075E-2</v>
      </c>
      <c r="H2405" t="s">
        <v>14</v>
      </c>
      <c r="I2405">
        <v>88</v>
      </c>
      <c r="J2405">
        <v>4829</v>
      </c>
      <c r="K2405">
        <v>8.61</v>
      </c>
      <c r="L2405">
        <v>1</v>
      </c>
    </row>
    <row r="2406" spans="1:13" x14ac:dyDescent="0.25">
      <c r="A2406">
        <v>2021</v>
      </c>
      <c r="B2406" s="8">
        <v>44316</v>
      </c>
      <c r="C2406" s="50">
        <v>100</v>
      </c>
      <c r="D2406" t="s">
        <v>286</v>
      </c>
      <c r="E2406" s="22" t="s">
        <v>289</v>
      </c>
      <c r="F2406" t="s">
        <v>291</v>
      </c>
      <c r="G2406" t="s">
        <v>247</v>
      </c>
      <c r="I2406"/>
      <c r="K2406"/>
      <c r="M2406" s="22" t="s">
        <v>218</v>
      </c>
    </row>
    <row r="2407" spans="1:13" x14ac:dyDescent="0.25">
      <c r="A2407">
        <v>2021</v>
      </c>
      <c r="B2407" s="8">
        <v>44316</v>
      </c>
      <c r="C2407" s="50">
        <v>200</v>
      </c>
      <c r="D2407" t="s">
        <v>286</v>
      </c>
      <c r="E2407" s="22" t="s">
        <v>289</v>
      </c>
      <c r="F2407" t="s">
        <v>291</v>
      </c>
      <c r="G2407" t="s">
        <v>247</v>
      </c>
      <c r="I2407"/>
      <c r="K2407"/>
    </row>
    <row r="2408" spans="1:13" x14ac:dyDescent="0.25">
      <c r="A2408">
        <v>2021</v>
      </c>
      <c r="B2408" s="8">
        <v>44316</v>
      </c>
      <c r="C2408" s="50">
        <v>300</v>
      </c>
      <c r="D2408" t="s">
        <v>286</v>
      </c>
      <c r="E2408" s="22" t="s">
        <v>289</v>
      </c>
      <c r="F2408" t="s">
        <v>291</v>
      </c>
      <c r="G2408" t="s">
        <v>247</v>
      </c>
      <c r="I2408"/>
      <c r="K2408"/>
    </row>
    <row r="2409" spans="1:13" x14ac:dyDescent="0.25">
      <c r="A2409">
        <v>2021</v>
      </c>
      <c r="B2409" s="8">
        <v>44316</v>
      </c>
      <c r="C2409" s="50">
        <v>400</v>
      </c>
      <c r="D2409" t="s">
        <v>286</v>
      </c>
      <c r="E2409" s="22" t="s">
        <v>289</v>
      </c>
      <c r="F2409" t="s">
        <v>291</v>
      </c>
      <c r="G2409" t="s">
        <v>247</v>
      </c>
      <c r="I2409"/>
      <c r="K2409"/>
    </row>
    <row r="2410" spans="1:13" x14ac:dyDescent="0.25">
      <c r="A2410">
        <v>2021</v>
      </c>
      <c r="B2410" s="8">
        <v>44316</v>
      </c>
      <c r="C2410" s="50">
        <v>500</v>
      </c>
      <c r="D2410" t="s">
        <v>286</v>
      </c>
      <c r="E2410" s="22" t="s">
        <v>289</v>
      </c>
      <c r="F2410" t="s">
        <v>291</v>
      </c>
      <c r="G2410" t="s">
        <v>247</v>
      </c>
      <c r="I2410"/>
      <c r="K2410"/>
    </row>
    <row r="2411" spans="1:13" x14ac:dyDescent="0.25">
      <c r="A2411">
        <v>2021</v>
      </c>
      <c r="B2411" s="8">
        <v>44316</v>
      </c>
      <c r="C2411" s="50">
        <v>600</v>
      </c>
      <c r="D2411" t="s">
        <v>286</v>
      </c>
      <c r="E2411" s="22" t="s">
        <v>289</v>
      </c>
      <c r="F2411" t="s">
        <v>291</v>
      </c>
      <c r="G2411" t="s">
        <v>247</v>
      </c>
      <c r="I2411"/>
      <c r="K2411"/>
    </row>
    <row r="2412" spans="1:13" x14ac:dyDescent="0.25">
      <c r="A2412">
        <v>2021</v>
      </c>
      <c r="B2412" s="8">
        <v>44316</v>
      </c>
      <c r="C2412" s="50">
        <v>700</v>
      </c>
      <c r="D2412" t="s">
        <v>286</v>
      </c>
      <c r="E2412" s="22" t="s">
        <v>289</v>
      </c>
      <c r="F2412" t="s">
        <v>291</v>
      </c>
      <c r="G2412" t="s">
        <v>247</v>
      </c>
      <c r="I2412"/>
      <c r="K2412"/>
    </row>
    <row r="2413" spans="1:13" x14ac:dyDescent="0.25">
      <c r="A2413">
        <v>2021</v>
      </c>
      <c r="B2413" s="8">
        <v>44316</v>
      </c>
      <c r="C2413" s="50">
        <v>800</v>
      </c>
      <c r="D2413" t="s">
        <v>286</v>
      </c>
      <c r="E2413" s="22" t="s">
        <v>289</v>
      </c>
      <c r="F2413" t="s">
        <v>291</v>
      </c>
      <c r="G2413" t="s">
        <v>247</v>
      </c>
      <c r="I2413"/>
      <c r="K2413"/>
    </row>
    <row r="2414" spans="1:13" x14ac:dyDescent="0.25">
      <c r="A2414">
        <v>2021</v>
      </c>
      <c r="B2414" s="8">
        <v>44316</v>
      </c>
      <c r="C2414" s="50">
        <v>900</v>
      </c>
      <c r="D2414" t="s">
        <v>286</v>
      </c>
      <c r="E2414" s="22" t="s">
        <v>289</v>
      </c>
      <c r="F2414" t="s">
        <v>291</v>
      </c>
      <c r="G2414" t="s">
        <v>247</v>
      </c>
      <c r="I2414"/>
      <c r="K2414"/>
      <c r="M2414" s="22" t="s">
        <v>219</v>
      </c>
    </row>
    <row r="2415" spans="1:13" x14ac:dyDescent="0.25">
      <c r="A2415">
        <v>2021</v>
      </c>
      <c r="B2415" s="8">
        <v>44316</v>
      </c>
      <c r="C2415" s="50">
        <v>1000</v>
      </c>
      <c r="D2415" t="s">
        <v>286</v>
      </c>
      <c r="E2415" s="22" t="s">
        <v>289</v>
      </c>
      <c r="F2415" t="s">
        <v>291</v>
      </c>
      <c r="G2415" t="s">
        <v>247</v>
      </c>
      <c r="I2415"/>
      <c r="K2415"/>
    </row>
    <row r="2416" spans="1:13" x14ac:dyDescent="0.25">
      <c r="A2416">
        <v>2021</v>
      </c>
      <c r="B2416" s="8">
        <v>44316</v>
      </c>
      <c r="C2416" s="50">
        <v>1100</v>
      </c>
      <c r="D2416" t="s">
        <v>286</v>
      </c>
      <c r="E2416" s="22" t="s">
        <v>289</v>
      </c>
      <c r="F2416" t="s">
        <v>291</v>
      </c>
      <c r="G2416" t="s">
        <v>247</v>
      </c>
      <c r="I2416"/>
      <c r="K2416"/>
    </row>
    <row r="2417" spans="1:13" x14ac:dyDescent="0.25">
      <c r="A2417">
        <v>2021</v>
      </c>
      <c r="B2417" s="8">
        <v>44316</v>
      </c>
      <c r="C2417" s="50">
        <v>1200</v>
      </c>
      <c r="D2417" t="s">
        <v>286</v>
      </c>
      <c r="E2417" s="22" t="s">
        <v>289</v>
      </c>
      <c r="F2417" t="s">
        <v>291</v>
      </c>
      <c r="G2417" t="s">
        <v>247</v>
      </c>
      <c r="I2417"/>
      <c r="K2417"/>
    </row>
    <row r="2418" spans="1:13" x14ac:dyDescent="0.25">
      <c r="A2418">
        <v>2021</v>
      </c>
      <c r="B2418" s="8">
        <v>44316</v>
      </c>
      <c r="C2418" s="50">
        <v>1300</v>
      </c>
      <c r="D2418" t="s">
        <v>286</v>
      </c>
      <c r="E2418" s="22" t="s">
        <v>289</v>
      </c>
      <c r="F2418" t="s">
        <v>291</v>
      </c>
      <c r="G2418" t="s">
        <v>247</v>
      </c>
      <c r="I2418"/>
      <c r="K2418"/>
    </row>
    <row r="2419" spans="1:13" x14ac:dyDescent="0.25">
      <c r="A2419">
        <v>2021</v>
      </c>
      <c r="B2419" s="8">
        <v>44316</v>
      </c>
      <c r="C2419" s="50">
        <v>1400</v>
      </c>
      <c r="D2419" t="s">
        <v>286</v>
      </c>
      <c r="E2419" s="22" t="s">
        <v>289</v>
      </c>
      <c r="F2419" t="s">
        <v>291</v>
      </c>
      <c r="G2419" t="s">
        <v>247</v>
      </c>
      <c r="I2419"/>
      <c r="K2419"/>
    </row>
    <row r="2420" spans="1:13" x14ac:dyDescent="0.25">
      <c r="A2420">
        <v>2021</v>
      </c>
      <c r="B2420" s="8">
        <v>44316</v>
      </c>
      <c r="C2420" s="50">
        <v>1500</v>
      </c>
      <c r="D2420" t="s">
        <v>286</v>
      </c>
      <c r="E2420" s="22" t="s">
        <v>289</v>
      </c>
      <c r="F2420" t="s">
        <v>291</v>
      </c>
      <c r="G2420" t="s">
        <v>247</v>
      </c>
      <c r="I2420"/>
      <c r="K2420"/>
      <c r="M2420" s="22" t="s">
        <v>220</v>
      </c>
    </row>
    <row r="2421" spans="1:13" x14ac:dyDescent="0.25">
      <c r="A2421">
        <v>2021</v>
      </c>
      <c r="B2421" s="8">
        <v>44316</v>
      </c>
      <c r="C2421" s="50">
        <v>1600</v>
      </c>
      <c r="D2421" t="s">
        <v>286</v>
      </c>
      <c r="E2421" s="22" t="s">
        <v>289</v>
      </c>
      <c r="F2421" t="s">
        <v>291</v>
      </c>
      <c r="G2421" t="s">
        <v>247</v>
      </c>
      <c r="I2421"/>
      <c r="K2421"/>
    </row>
    <row r="2422" spans="1:13" x14ac:dyDescent="0.25">
      <c r="A2422">
        <v>2021</v>
      </c>
      <c r="B2422" s="8">
        <v>44316</v>
      </c>
      <c r="C2422" s="50">
        <v>1700</v>
      </c>
      <c r="D2422" t="s">
        <v>286</v>
      </c>
      <c r="E2422" s="22" t="s">
        <v>289</v>
      </c>
      <c r="F2422" t="s">
        <v>291</v>
      </c>
      <c r="G2422" s="9">
        <v>0.72641203703703694</v>
      </c>
      <c r="H2422" t="s">
        <v>14</v>
      </c>
      <c r="I2422">
        <v>63.1</v>
      </c>
      <c r="J2422">
        <v>5904</v>
      </c>
      <c r="K2422">
        <v>9.15</v>
      </c>
      <c r="L2422">
        <v>1</v>
      </c>
    </row>
    <row r="2423" spans="1:13" x14ac:dyDescent="0.25">
      <c r="A2423">
        <v>2021</v>
      </c>
      <c r="B2423" s="8">
        <v>44316</v>
      </c>
      <c r="C2423" s="50">
        <v>1800</v>
      </c>
      <c r="D2423" t="s">
        <v>286</v>
      </c>
      <c r="E2423" s="22" t="s">
        <v>289</v>
      </c>
      <c r="F2423" t="s">
        <v>291</v>
      </c>
      <c r="G2423" t="s">
        <v>247</v>
      </c>
      <c r="I2423"/>
      <c r="K2423"/>
    </row>
    <row r="2424" spans="1:13" x14ac:dyDescent="0.25">
      <c r="A2424">
        <v>2021</v>
      </c>
      <c r="B2424" s="8">
        <v>44316</v>
      </c>
      <c r="C2424" s="50">
        <v>1900</v>
      </c>
      <c r="D2424" t="s">
        <v>286</v>
      </c>
      <c r="E2424" s="22" t="s">
        <v>289</v>
      </c>
      <c r="F2424" t="s">
        <v>291</v>
      </c>
      <c r="G2424" t="s">
        <v>247</v>
      </c>
      <c r="I2424"/>
      <c r="K2424"/>
    </row>
    <row r="2425" spans="1:13" x14ac:dyDescent="0.25">
      <c r="A2425">
        <v>2021</v>
      </c>
      <c r="B2425" s="8">
        <v>44316</v>
      </c>
      <c r="C2425" s="50">
        <v>2000</v>
      </c>
      <c r="D2425" t="s">
        <v>286</v>
      </c>
      <c r="E2425" s="22" t="s">
        <v>289</v>
      </c>
      <c r="F2425" t="s">
        <v>291</v>
      </c>
      <c r="G2425" t="s">
        <v>247</v>
      </c>
      <c r="I2425"/>
      <c r="K2425"/>
      <c r="M2425" s="22" t="s">
        <v>221</v>
      </c>
    </row>
    <row r="2426" spans="1:13" x14ac:dyDescent="0.25">
      <c r="A2426">
        <v>2021</v>
      </c>
      <c r="B2426" s="8">
        <v>44316</v>
      </c>
      <c r="C2426" s="50">
        <v>2100</v>
      </c>
      <c r="D2426" t="s">
        <v>286</v>
      </c>
      <c r="E2426" s="22" t="s">
        <v>289</v>
      </c>
      <c r="F2426" t="s">
        <v>291</v>
      </c>
      <c r="G2426" s="9">
        <v>0.88603009259259258</v>
      </c>
      <c r="H2426" t="s">
        <v>14</v>
      </c>
      <c r="I2426">
        <v>56.8</v>
      </c>
      <c r="J2426">
        <v>3274</v>
      </c>
      <c r="K2426">
        <v>5.91</v>
      </c>
      <c r="L2426">
        <v>1</v>
      </c>
    </row>
    <row r="2427" spans="1:13" x14ac:dyDescent="0.25">
      <c r="A2427">
        <v>2021</v>
      </c>
      <c r="B2427" s="8">
        <v>44316</v>
      </c>
      <c r="C2427" s="50">
        <v>2200</v>
      </c>
      <c r="D2427" t="s">
        <v>286</v>
      </c>
      <c r="E2427" s="22" t="s">
        <v>289</v>
      </c>
      <c r="F2427" t="s">
        <v>291</v>
      </c>
      <c r="G2427" s="9">
        <v>0.92913194444444447</v>
      </c>
      <c r="H2427" t="s">
        <v>13</v>
      </c>
      <c r="I2427">
        <v>54.7</v>
      </c>
      <c r="J2427">
        <v>4179</v>
      </c>
      <c r="K2427">
        <v>20.83</v>
      </c>
      <c r="L2427">
        <v>1</v>
      </c>
    </row>
    <row r="2428" spans="1:13" x14ac:dyDescent="0.25">
      <c r="A2428">
        <v>2021</v>
      </c>
      <c r="B2428" s="8">
        <v>44316</v>
      </c>
      <c r="C2428" s="50">
        <v>2300</v>
      </c>
      <c r="D2428" t="s">
        <v>286</v>
      </c>
      <c r="E2428" s="22" t="s">
        <v>289</v>
      </c>
      <c r="F2428" t="s">
        <v>291</v>
      </c>
      <c r="G2428" s="9" t="s">
        <v>247</v>
      </c>
      <c r="I2428"/>
      <c r="K2428"/>
      <c r="M2428" s="22" t="s">
        <v>222</v>
      </c>
    </row>
    <row r="2429" spans="1:13" x14ac:dyDescent="0.25">
      <c r="A2429">
        <v>2021</v>
      </c>
      <c r="B2429" s="16">
        <v>44317</v>
      </c>
      <c r="C2429" s="50">
        <v>0</v>
      </c>
      <c r="D2429" t="s">
        <v>286</v>
      </c>
      <c r="E2429" t="s">
        <v>289</v>
      </c>
      <c r="F2429" t="s">
        <v>290</v>
      </c>
      <c r="G2429" s="9">
        <v>1.7650462962962962E-2</v>
      </c>
      <c r="H2429" t="s">
        <v>14</v>
      </c>
      <c r="I2429" s="13">
        <v>61.4</v>
      </c>
      <c r="J2429">
        <v>5940</v>
      </c>
      <c r="K2429" s="10">
        <v>9.08</v>
      </c>
      <c r="L2429">
        <v>1</v>
      </c>
      <c r="M2429" s="22" t="s">
        <v>302</v>
      </c>
    </row>
    <row r="2430" spans="1:13" x14ac:dyDescent="0.25">
      <c r="A2430">
        <v>2021</v>
      </c>
      <c r="B2430" s="16">
        <v>44317</v>
      </c>
      <c r="C2430" s="50">
        <v>100</v>
      </c>
      <c r="D2430" t="s">
        <v>286</v>
      </c>
      <c r="E2430" t="s">
        <v>289</v>
      </c>
      <c r="F2430" t="s">
        <v>290</v>
      </c>
      <c r="G2430" s="9">
        <v>5.1296296296296291E-2</v>
      </c>
      <c r="H2430" t="s">
        <v>14</v>
      </c>
      <c r="I2430" s="13">
        <v>66.400000000000006</v>
      </c>
      <c r="J2430">
        <v>3161</v>
      </c>
      <c r="K2430" s="10">
        <v>16.02</v>
      </c>
      <c r="L2430">
        <v>1</v>
      </c>
      <c r="M2430" s="22" t="s">
        <v>302</v>
      </c>
    </row>
    <row r="2431" spans="1:13" x14ac:dyDescent="0.25">
      <c r="A2431">
        <v>2021</v>
      </c>
      <c r="B2431" s="16">
        <v>44317</v>
      </c>
      <c r="C2431" s="50">
        <v>700</v>
      </c>
      <c r="D2431" t="s">
        <v>286</v>
      </c>
      <c r="E2431" t="s">
        <v>289</v>
      </c>
      <c r="F2431" t="s">
        <v>290</v>
      </c>
      <c r="G2431" s="9">
        <v>0.31025462962962963</v>
      </c>
      <c r="H2431" t="s">
        <v>13</v>
      </c>
      <c r="I2431" s="13">
        <v>78</v>
      </c>
      <c r="J2431">
        <v>6229</v>
      </c>
      <c r="K2431" s="10">
        <v>10.58</v>
      </c>
      <c r="L2431">
        <v>1</v>
      </c>
      <c r="M2431" s="22" t="s">
        <v>302</v>
      </c>
    </row>
    <row r="2432" spans="1:13" x14ac:dyDescent="0.25">
      <c r="A2432">
        <v>2021</v>
      </c>
      <c r="B2432" s="16">
        <v>44317</v>
      </c>
      <c r="C2432" s="50">
        <v>2100</v>
      </c>
      <c r="D2432" t="s">
        <v>286</v>
      </c>
      <c r="E2432" t="s">
        <v>289</v>
      </c>
      <c r="F2432" t="s">
        <v>290</v>
      </c>
      <c r="G2432" s="9">
        <v>0.8821296296296296</v>
      </c>
      <c r="H2432" t="s">
        <v>13</v>
      </c>
      <c r="I2432" s="13">
        <v>62.1</v>
      </c>
      <c r="J2432">
        <v>2350</v>
      </c>
      <c r="K2432" s="10">
        <v>14.52</v>
      </c>
      <c r="L2432">
        <v>1</v>
      </c>
      <c r="M2432" s="22" t="s">
        <v>302</v>
      </c>
    </row>
    <row r="2433" spans="1:13" x14ac:dyDescent="0.25">
      <c r="A2433">
        <v>2021</v>
      </c>
      <c r="B2433" s="16">
        <v>44317</v>
      </c>
      <c r="C2433" s="50">
        <v>2200</v>
      </c>
      <c r="D2433" t="s">
        <v>286</v>
      </c>
      <c r="E2433" t="s">
        <v>289</v>
      </c>
      <c r="F2433" t="s">
        <v>290</v>
      </c>
      <c r="G2433" s="9">
        <v>0.92314814814814816</v>
      </c>
      <c r="H2433" t="s">
        <v>13</v>
      </c>
      <c r="I2433" s="13">
        <v>59</v>
      </c>
      <c r="J2433">
        <v>2156</v>
      </c>
      <c r="K2433" s="10">
        <v>11.08</v>
      </c>
      <c r="L2433">
        <v>1</v>
      </c>
      <c r="M2433" s="22" t="s">
        <v>302</v>
      </c>
    </row>
    <row r="2434" spans="1:13" x14ac:dyDescent="0.25">
      <c r="A2434">
        <v>2021</v>
      </c>
      <c r="B2434" s="16">
        <v>44317</v>
      </c>
      <c r="C2434" s="50">
        <v>2200</v>
      </c>
      <c r="D2434" t="s">
        <v>286</v>
      </c>
      <c r="E2434" t="s">
        <v>289</v>
      </c>
      <c r="F2434" t="s">
        <v>290</v>
      </c>
      <c r="G2434" s="9">
        <v>0.92958333333333332</v>
      </c>
      <c r="H2434" t="s">
        <v>14</v>
      </c>
      <c r="I2434" s="13">
        <v>65.3</v>
      </c>
      <c r="J2434">
        <v>4270</v>
      </c>
      <c r="K2434" s="10">
        <v>12.63</v>
      </c>
      <c r="L2434">
        <v>1</v>
      </c>
      <c r="M2434" s="22" t="s">
        <v>302</v>
      </c>
    </row>
    <row r="2435" spans="1:13" x14ac:dyDescent="0.25">
      <c r="A2435">
        <v>2021</v>
      </c>
      <c r="B2435" s="16">
        <v>44317</v>
      </c>
      <c r="C2435" s="50">
        <v>2300</v>
      </c>
      <c r="D2435" t="s">
        <v>286</v>
      </c>
      <c r="E2435" t="s">
        <v>289</v>
      </c>
      <c r="F2435" t="s">
        <v>290</v>
      </c>
      <c r="G2435" s="9">
        <v>0.96160879629629636</v>
      </c>
      <c r="H2435" t="s">
        <v>14</v>
      </c>
      <c r="I2435" s="13">
        <v>61</v>
      </c>
      <c r="J2435">
        <v>1103</v>
      </c>
      <c r="K2435" s="10">
        <v>14.64</v>
      </c>
      <c r="L2435">
        <v>1</v>
      </c>
      <c r="M2435" s="22" t="s">
        <v>302</v>
      </c>
    </row>
    <row r="2436" spans="1:13" x14ac:dyDescent="0.25">
      <c r="A2436">
        <v>2021</v>
      </c>
      <c r="B2436" s="8">
        <v>44318</v>
      </c>
      <c r="C2436" s="50">
        <v>0</v>
      </c>
      <c r="D2436" t="s">
        <v>286</v>
      </c>
      <c r="E2436" s="22" t="s">
        <v>289</v>
      </c>
      <c r="F2436" t="s">
        <v>292</v>
      </c>
      <c r="G2436" t="s">
        <v>247</v>
      </c>
      <c r="I2436"/>
      <c r="K2436"/>
    </row>
    <row r="2437" spans="1:13" x14ac:dyDescent="0.25">
      <c r="A2437">
        <v>2021</v>
      </c>
      <c r="B2437" s="8">
        <v>44318</v>
      </c>
      <c r="C2437" s="50">
        <v>100</v>
      </c>
      <c r="D2437" t="s">
        <v>286</v>
      </c>
      <c r="E2437" s="22" t="s">
        <v>289</v>
      </c>
      <c r="F2437" t="s">
        <v>292</v>
      </c>
      <c r="G2437" t="s">
        <v>247</v>
      </c>
      <c r="I2437"/>
      <c r="K2437"/>
    </row>
    <row r="2438" spans="1:13" x14ac:dyDescent="0.25">
      <c r="A2438">
        <v>2021</v>
      </c>
      <c r="B2438" s="8">
        <v>44318</v>
      </c>
      <c r="C2438" s="50">
        <v>200</v>
      </c>
      <c r="D2438" t="s">
        <v>286</v>
      </c>
      <c r="E2438" s="22" t="s">
        <v>289</v>
      </c>
      <c r="F2438" t="s">
        <v>292</v>
      </c>
      <c r="G2438" t="s">
        <v>247</v>
      </c>
      <c r="I2438"/>
      <c r="K2438"/>
    </row>
    <row r="2439" spans="1:13" x14ac:dyDescent="0.25">
      <c r="A2439">
        <v>2021</v>
      </c>
      <c r="B2439" s="8">
        <v>44318</v>
      </c>
      <c r="C2439" s="50">
        <v>300</v>
      </c>
      <c r="D2439" t="s">
        <v>286</v>
      </c>
      <c r="E2439" s="22" t="s">
        <v>289</v>
      </c>
      <c r="F2439" t="s">
        <v>292</v>
      </c>
      <c r="G2439" t="s">
        <v>247</v>
      </c>
      <c r="I2439"/>
      <c r="K2439"/>
    </row>
    <row r="2440" spans="1:13" x14ac:dyDescent="0.25">
      <c r="A2440">
        <v>2021</v>
      </c>
      <c r="B2440" s="8">
        <v>44318</v>
      </c>
      <c r="C2440" s="50">
        <v>400</v>
      </c>
      <c r="D2440" t="s">
        <v>286</v>
      </c>
      <c r="E2440" s="22" t="s">
        <v>289</v>
      </c>
      <c r="F2440" t="s">
        <v>292</v>
      </c>
      <c r="G2440" t="s">
        <v>247</v>
      </c>
      <c r="I2440"/>
      <c r="K2440"/>
    </row>
    <row r="2441" spans="1:13" x14ac:dyDescent="0.25">
      <c r="A2441">
        <v>2021</v>
      </c>
      <c r="B2441" s="8">
        <v>44318</v>
      </c>
      <c r="C2441" s="50">
        <v>500</v>
      </c>
      <c r="D2441" t="s">
        <v>286</v>
      </c>
      <c r="E2441" s="22" t="s">
        <v>289</v>
      </c>
      <c r="F2441" t="s">
        <v>292</v>
      </c>
      <c r="G2441" t="s">
        <v>247</v>
      </c>
      <c r="I2441"/>
      <c r="K2441"/>
    </row>
    <row r="2442" spans="1:13" x14ac:dyDescent="0.25">
      <c r="A2442">
        <v>2021</v>
      </c>
      <c r="B2442" s="8">
        <v>44318</v>
      </c>
      <c r="C2442" s="50">
        <v>600</v>
      </c>
      <c r="D2442" t="s">
        <v>286</v>
      </c>
      <c r="E2442" s="22" t="s">
        <v>289</v>
      </c>
      <c r="F2442" t="s">
        <v>292</v>
      </c>
      <c r="G2442" s="9">
        <v>0.25317129629629631</v>
      </c>
      <c r="H2442" t="s">
        <v>35</v>
      </c>
      <c r="I2442">
        <v>72.900000000000006</v>
      </c>
      <c r="J2442">
        <v>1062</v>
      </c>
      <c r="K2442">
        <v>10.050000000000001</v>
      </c>
      <c r="L2442">
        <v>1</v>
      </c>
    </row>
    <row r="2443" spans="1:13" x14ac:dyDescent="0.25">
      <c r="A2443">
        <v>2021</v>
      </c>
      <c r="B2443" s="8">
        <v>44318</v>
      </c>
      <c r="C2443" s="50">
        <v>600</v>
      </c>
      <c r="D2443" t="s">
        <v>286</v>
      </c>
      <c r="E2443" s="22" t="s">
        <v>289</v>
      </c>
      <c r="F2443" t="s">
        <v>292</v>
      </c>
      <c r="G2443" s="9">
        <v>0.25569444444444445</v>
      </c>
      <c r="H2443" t="s">
        <v>36</v>
      </c>
      <c r="I2443">
        <v>68.900000000000006</v>
      </c>
      <c r="J2443">
        <v>1901</v>
      </c>
      <c r="K2443">
        <v>5.75</v>
      </c>
      <c r="L2443">
        <v>2</v>
      </c>
    </row>
    <row r="2444" spans="1:13" x14ac:dyDescent="0.25">
      <c r="A2444">
        <v>2021</v>
      </c>
      <c r="B2444" s="8">
        <v>44318</v>
      </c>
      <c r="C2444" s="50">
        <v>700</v>
      </c>
      <c r="D2444" t="s">
        <v>286</v>
      </c>
      <c r="E2444" s="22" t="s">
        <v>289</v>
      </c>
      <c r="F2444" t="s">
        <v>292</v>
      </c>
      <c r="G2444" t="s">
        <v>247</v>
      </c>
      <c r="I2444"/>
      <c r="K2444"/>
    </row>
    <row r="2445" spans="1:13" x14ac:dyDescent="0.25">
      <c r="A2445">
        <v>2021</v>
      </c>
      <c r="B2445" s="8">
        <v>44318</v>
      </c>
      <c r="C2445" s="50">
        <v>800</v>
      </c>
      <c r="D2445" t="s">
        <v>286</v>
      </c>
      <c r="E2445" s="22" t="s">
        <v>289</v>
      </c>
      <c r="F2445" t="s">
        <v>292</v>
      </c>
      <c r="G2445" t="s">
        <v>247</v>
      </c>
      <c r="I2445"/>
      <c r="K2445"/>
    </row>
    <row r="2446" spans="1:13" x14ac:dyDescent="0.25">
      <c r="A2446">
        <v>2021</v>
      </c>
      <c r="B2446" s="8">
        <v>44318</v>
      </c>
      <c r="C2446" s="50">
        <v>900</v>
      </c>
      <c r="D2446" t="s">
        <v>286</v>
      </c>
      <c r="E2446" s="22" t="s">
        <v>289</v>
      </c>
      <c r="F2446" t="s">
        <v>292</v>
      </c>
      <c r="G2446" t="s">
        <v>247</v>
      </c>
      <c r="I2446"/>
      <c r="K2446"/>
    </row>
    <row r="2447" spans="1:13" x14ac:dyDescent="0.25">
      <c r="A2447">
        <v>2021</v>
      </c>
      <c r="B2447" s="8">
        <v>44318</v>
      </c>
      <c r="C2447" s="50">
        <v>1000</v>
      </c>
      <c r="D2447" t="s">
        <v>286</v>
      </c>
      <c r="E2447" s="22" t="s">
        <v>289</v>
      </c>
      <c r="F2447" t="s">
        <v>292</v>
      </c>
      <c r="G2447" t="s">
        <v>247</v>
      </c>
      <c r="I2447"/>
      <c r="K2447"/>
    </row>
    <row r="2448" spans="1:13" x14ac:dyDescent="0.25">
      <c r="A2448">
        <v>2021</v>
      </c>
      <c r="B2448" s="8">
        <v>44318</v>
      </c>
      <c r="C2448" s="50">
        <v>1100</v>
      </c>
      <c r="D2448" t="s">
        <v>286</v>
      </c>
      <c r="E2448" s="22" t="s">
        <v>289</v>
      </c>
      <c r="F2448" t="s">
        <v>292</v>
      </c>
      <c r="G2448" t="s">
        <v>247</v>
      </c>
      <c r="I2448"/>
      <c r="K2448"/>
    </row>
    <row r="2449" spans="1:13" x14ac:dyDescent="0.25">
      <c r="A2449">
        <v>2021</v>
      </c>
      <c r="B2449" s="8">
        <v>44318</v>
      </c>
      <c r="C2449" s="50">
        <v>1200</v>
      </c>
      <c r="D2449" t="s">
        <v>286</v>
      </c>
      <c r="E2449" s="22" t="s">
        <v>289</v>
      </c>
      <c r="F2449" t="s">
        <v>292</v>
      </c>
      <c r="G2449" t="s">
        <v>247</v>
      </c>
      <c r="I2449"/>
      <c r="K2449"/>
    </row>
    <row r="2450" spans="1:13" x14ac:dyDescent="0.25">
      <c r="A2450">
        <v>2021</v>
      </c>
      <c r="B2450" s="8">
        <v>44318</v>
      </c>
      <c r="C2450" s="50">
        <v>1300</v>
      </c>
      <c r="D2450" t="s">
        <v>286</v>
      </c>
      <c r="E2450" s="22" t="s">
        <v>289</v>
      </c>
      <c r="F2450" t="s">
        <v>292</v>
      </c>
      <c r="G2450" t="s">
        <v>247</v>
      </c>
      <c r="I2450"/>
      <c r="K2450"/>
    </row>
    <row r="2451" spans="1:13" x14ac:dyDescent="0.25">
      <c r="A2451">
        <v>2021</v>
      </c>
      <c r="B2451" s="8">
        <v>44318</v>
      </c>
      <c r="C2451" s="50">
        <v>1400</v>
      </c>
      <c r="D2451" t="s">
        <v>286</v>
      </c>
      <c r="E2451" s="22" t="s">
        <v>289</v>
      </c>
      <c r="F2451" t="s">
        <v>292</v>
      </c>
      <c r="G2451" t="s">
        <v>247</v>
      </c>
      <c r="I2451"/>
      <c r="K2451"/>
    </row>
    <row r="2452" spans="1:13" x14ac:dyDescent="0.25">
      <c r="A2452">
        <v>2021</v>
      </c>
      <c r="B2452" s="8">
        <v>44318</v>
      </c>
      <c r="C2452" s="50">
        <v>1500</v>
      </c>
      <c r="D2452" t="s">
        <v>286</v>
      </c>
      <c r="E2452" s="22" t="s">
        <v>289</v>
      </c>
      <c r="F2452" t="s">
        <v>292</v>
      </c>
      <c r="G2452" t="s">
        <v>247</v>
      </c>
      <c r="I2452"/>
      <c r="K2452"/>
    </row>
    <row r="2453" spans="1:13" x14ac:dyDescent="0.25">
      <c r="A2453">
        <v>2021</v>
      </c>
      <c r="B2453" s="8">
        <v>44318</v>
      </c>
      <c r="C2453" s="50">
        <v>1600</v>
      </c>
      <c r="D2453" t="s">
        <v>286</v>
      </c>
      <c r="E2453" s="22" t="s">
        <v>289</v>
      </c>
      <c r="F2453" t="s">
        <v>292</v>
      </c>
      <c r="G2453" t="s">
        <v>247</v>
      </c>
      <c r="I2453"/>
      <c r="K2453"/>
    </row>
    <row r="2454" spans="1:13" x14ac:dyDescent="0.25">
      <c r="A2454">
        <v>2021</v>
      </c>
      <c r="B2454" s="8">
        <v>44318</v>
      </c>
      <c r="C2454" s="50">
        <v>1700</v>
      </c>
      <c r="D2454" t="s">
        <v>286</v>
      </c>
      <c r="E2454" s="22" t="s">
        <v>289</v>
      </c>
      <c r="F2454" t="s">
        <v>292</v>
      </c>
      <c r="G2454" t="s">
        <v>247</v>
      </c>
      <c r="I2454"/>
      <c r="K2454"/>
    </row>
    <row r="2455" spans="1:13" x14ac:dyDescent="0.25">
      <c r="A2455">
        <v>2021</v>
      </c>
      <c r="B2455" s="8">
        <v>44318</v>
      </c>
      <c r="C2455" s="50">
        <v>1800</v>
      </c>
      <c r="D2455" t="s">
        <v>286</v>
      </c>
      <c r="E2455" s="22" t="s">
        <v>289</v>
      </c>
      <c r="F2455" t="s">
        <v>292</v>
      </c>
      <c r="G2455" t="s">
        <v>247</v>
      </c>
      <c r="I2455"/>
      <c r="K2455"/>
    </row>
    <row r="2456" spans="1:13" x14ac:dyDescent="0.25">
      <c r="A2456">
        <v>2021</v>
      </c>
      <c r="B2456" s="8">
        <v>44318</v>
      </c>
      <c r="C2456" s="50">
        <v>1900</v>
      </c>
      <c r="D2456" t="s">
        <v>286</v>
      </c>
      <c r="E2456" s="22" t="s">
        <v>289</v>
      </c>
      <c r="F2456" t="s">
        <v>292</v>
      </c>
      <c r="G2456" s="9">
        <v>0.79523148148148148</v>
      </c>
      <c r="H2456" t="s">
        <v>36</v>
      </c>
      <c r="I2456">
        <v>68.8</v>
      </c>
      <c r="J2456">
        <v>1167</v>
      </c>
      <c r="K2456">
        <v>11.89</v>
      </c>
      <c r="L2456">
        <v>1</v>
      </c>
    </row>
    <row r="2457" spans="1:13" x14ac:dyDescent="0.25">
      <c r="A2457">
        <v>2021</v>
      </c>
      <c r="B2457" s="8">
        <v>44318</v>
      </c>
      <c r="C2457" s="50">
        <v>2000</v>
      </c>
      <c r="D2457" t="s">
        <v>286</v>
      </c>
      <c r="E2457" s="22" t="s">
        <v>289</v>
      </c>
      <c r="F2457" t="s">
        <v>292</v>
      </c>
      <c r="G2457" s="9">
        <v>0.83971064814814822</v>
      </c>
      <c r="H2457" t="s">
        <v>36</v>
      </c>
      <c r="I2457">
        <v>69.7</v>
      </c>
      <c r="J2457">
        <v>2093</v>
      </c>
      <c r="K2457">
        <v>9.07</v>
      </c>
      <c r="L2457">
        <v>1</v>
      </c>
    </row>
    <row r="2458" spans="1:13" x14ac:dyDescent="0.25">
      <c r="A2458">
        <v>2021</v>
      </c>
      <c r="B2458" s="8">
        <v>44318</v>
      </c>
      <c r="C2458" s="50">
        <v>2000</v>
      </c>
      <c r="D2458" t="s">
        <v>286</v>
      </c>
      <c r="E2458" s="22" t="s">
        <v>289</v>
      </c>
      <c r="F2458" t="s">
        <v>292</v>
      </c>
      <c r="G2458" s="9">
        <v>0.83976851851851853</v>
      </c>
      <c r="H2458" t="s">
        <v>36</v>
      </c>
      <c r="I2458">
        <v>58.5</v>
      </c>
      <c r="J2458">
        <v>2112</v>
      </c>
      <c r="K2458">
        <v>9.41</v>
      </c>
      <c r="L2458">
        <v>1</v>
      </c>
    </row>
    <row r="2459" spans="1:13" x14ac:dyDescent="0.25">
      <c r="A2459">
        <v>2021</v>
      </c>
      <c r="B2459" s="8">
        <v>44318</v>
      </c>
      <c r="C2459" s="50">
        <v>2000</v>
      </c>
      <c r="D2459" t="s">
        <v>286</v>
      </c>
      <c r="E2459" s="22" t="s">
        <v>289</v>
      </c>
      <c r="F2459" t="s">
        <v>292</v>
      </c>
      <c r="G2459" s="9">
        <v>0.85143518518518524</v>
      </c>
      <c r="H2459" t="s">
        <v>36</v>
      </c>
      <c r="I2459">
        <v>71.5</v>
      </c>
      <c r="J2459">
        <v>6008</v>
      </c>
      <c r="K2459">
        <v>11.31</v>
      </c>
      <c r="L2459">
        <v>1</v>
      </c>
    </row>
    <row r="2460" spans="1:13" x14ac:dyDescent="0.25">
      <c r="A2460">
        <v>2021</v>
      </c>
      <c r="B2460" s="8">
        <v>44318</v>
      </c>
      <c r="C2460" s="50">
        <v>2100</v>
      </c>
      <c r="D2460" t="s">
        <v>286</v>
      </c>
      <c r="E2460" s="22" t="s">
        <v>289</v>
      </c>
      <c r="F2460" t="s">
        <v>292</v>
      </c>
      <c r="G2460" s="9">
        <v>0.88798611111111114</v>
      </c>
      <c r="H2460" t="s">
        <v>36</v>
      </c>
      <c r="I2460">
        <v>61.8</v>
      </c>
      <c r="J2460">
        <v>4232</v>
      </c>
      <c r="K2460">
        <v>14.59</v>
      </c>
      <c r="L2460">
        <v>1</v>
      </c>
    </row>
    <row r="2461" spans="1:13" x14ac:dyDescent="0.25">
      <c r="A2461">
        <v>2021</v>
      </c>
      <c r="B2461" s="8">
        <v>44318</v>
      </c>
      <c r="C2461" s="50">
        <v>2200</v>
      </c>
      <c r="D2461" t="s">
        <v>286</v>
      </c>
      <c r="E2461" s="22" t="s">
        <v>289</v>
      </c>
      <c r="F2461" t="s">
        <v>292</v>
      </c>
      <c r="G2461" t="s">
        <v>247</v>
      </c>
      <c r="I2461"/>
      <c r="K2461"/>
    </row>
    <row r="2462" spans="1:13" x14ac:dyDescent="0.25">
      <c r="A2462">
        <v>2021</v>
      </c>
      <c r="B2462" s="8">
        <v>44318</v>
      </c>
      <c r="C2462" s="50">
        <v>2300</v>
      </c>
      <c r="D2462" t="s">
        <v>286</v>
      </c>
      <c r="E2462" s="22" t="s">
        <v>289</v>
      </c>
      <c r="F2462" t="s">
        <v>292</v>
      </c>
      <c r="G2462" t="s">
        <v>247</v>
      </c>
      <c r="I2462"/>
      <c r="K2462"/>
      <c r="M2462" s="60" t="s">
        <v>259</v>
      </c>
    </row>
    <row r="2463" spans="1:13" x14ac:dyDescent="0.25">
      <c r="A2463">
        <v>2021</v>
      </c>
      <c r="B2463" s="8">
        <v>44319</v>
      </c>
      <c r="C2463" s="50">
        <v>0</v>
      </c>
      <c r="D2463" t="s">
        <v>286</v>
      </c>
      <c r="E2463" s="22" t="s">
        <v>289</v>
      </c>
      <c r="F2463" t="s">
        <v>292</v>
      </c>
      <c r="G2463" t="s">
        <v>247</v>
      </c>
      <c r="I2463"/>
      <c r="K2463"/>
    </row>
    <row r="2464" spans="1:13" x14ac:dyDescent="0.25">
      <c r="A2464">
        <v>2021</v>
      </c>
      <c r="B2464" s="8">
        <v>44319</v>
      </c>
      <c r="C2464" s="50">
        <v>100</v>
      </c>
      <c r="D2464" t="s">
        <v>286</v>
      </c>
      <c r="E2464" s="22" t="s">
        <v>289</v>
      </c>
      <c r="F2464" t="s">
        <v>292</v>
      </c>
      <c r="G2464" t="s">
        <v>247</v>
      </c>
      <c r="I2464"/>
      <c r="K2464"/>
    </row>
    <row r="2465" spans="1:12" x14ac:dyDescent="0.25">
      <c r="A2465">
        <v>2021</v>
      </c>
      <c r="B2465" s="8">
        <v>44319</v>
      </c>
      <c r="C2465" s="50">
        <v>200</v>
      </c>
      <c r="D2465" t="s">
        <v>286</v>
      </c>
      <c r="E2465" s="22" t="s">
        <v>289</v>
      </c>
      <c r="F2465" t="s">
        <v>292</v>
      </c>
      <c r="G2465" t="s">
        <v>247</v>
      </c>
      <c r="I2465"/>
      <c r="K2465"/>
    </row>
    <row r="2466" spans="1:12" x14ac:dyDescent="0.25">
      <c r="A2466">
        <v>2021</v>
      </c>
      <c r="B2466" s="8">
        <v>44319</v>
      </c>
      <c r="C2466" s="50">
        <v>300</v>
      </c>
      <c r="D2466" t="s">
        <v>286</v>
      </c>
      <c r="E2466" s="22" t="s">
        <v>289</v>
      </c>
      <c r="F2466" t="s">
        <v>292</v>
      </c>
      <c r="G2466" t="s">
        <v>247</v>
      </c>
      <c r="I2466"/>
      <c r="K2466"/>
    </row>
    <row r="2467" spans="1:12" x14ac:dyDescent="0.25">
      <c r="A2467">
        <v>2021</v>
      </c>
      <c r="B2467" s="8">
        <v>44319</v>
      </c>
      <c r="C2467" s="50">
        <v>400</v>
      </c>
      <c r="D2467" t="s">
        <v>286</v>
      </c>
      <c r="E2467" s="22" t="s">
        <v>289</v>
      </c>
      <c r="F2467" t="s">
        <v>292</v>
      </c>
      <c r="G2467" t="s">
        <v>247</v>
      </c>
      <c r="I2467"/>
      <c r="K2467"/>
    </row>
    <row r="2468" spans="1:12" x14ac:dyDescent="0.25">
      <c r="A2468">
        <v>2021</v>
      </c>
      <c r="B2468" s="8">
        <v>44319</v>
      </c>
      <c r="C2468" s="50">
        <v>500</v>
      </c>
      <c r="D2468" t="s">
        <v>286</v>
      </c>
      <c r="E2468" s="22" t="s">
        <v>289</v>
      </c>
      <c r="F2468" t="s">
        <v>292</v>
      </c>
      <c r="G2468" s="9">
        <v>0.22170138888888891</v>
      </c>
      <c r="H2468" t="s">
        <v>36</v>
      </c>
      <c r="I2468">
        <v>55.8</v>
      </c>
      <c r="J2468">
        <v>4428</v>
      </c>
      <c r="K2468">
        <v>17.600000000000001</v>
      </c>
      <c r="L2468">
        <v>1</v>
      </c>
    </row>
    <row r="2469" spans="1:12" x14ac:dyDescent="0.25">
      <c r="A2469">
        <v>2021</v>
      </c>
      <c r="B2469" s="8">
        <v>44319</v>
      </c>
      <c r="C2469" s="50">
        <v>600</v>
      </c>
      <c r="D2469" t="s">
        <v>286</v>
      </c>
      <c r="E2469" s="22" t="s">
        <v>289</v>
      </c>
      <c r="F2469" t="s">
        <v>292</v>
      </c>
      <c r="G2469" t="s">
        <v>247</v>
      </c>
      <c r="I2469"/>
      <c r="K2469"/>
    </row>
    <row r="2470" spans="1:12" x14ac:dyDescent="0.25">
      <c r="A2470">
        <v>2021</v>
      </c>
      <c r="B2470" s="8">
        <v>44319</v>
      </c>
      <c r="C2470" s="50">
        <v>700</v>
      </c>
      <c r="D2470" t="s">
        <v>286</v>
      </c>
      <c r="E2470" s="22" t="s">
        <v>289</v>
      </c>
      <c r="F2470" t="s">
        <v>292</v>
      </c>
      <c r="G2470" t="s">
        <v>247</v>
      </c>
      <c r="I2470"/>
      <c r="K2470"/>
    </row>
    <row r="2471" spans="1:12" x14ac:dyDescent="0.25">
      <c r="A2471">
        <v>2021</v>
      </c>
      <c r="B2471" s="8">
        <v>44319</v>
      </c>
      <c r="C2471" s="50">
        <v>800</v>
      </c>
      <c r="D2471" t="s">
        <v>286</v>
      </c>
      <c r="E2471" s="22" t="s">
        <v>289</v>
      </c>
      <c r="F2471" t="s">
        <v>292</v>
      </c>
      <c r="G2471" t="s">
        <v>247</v>
      </c>
      <c r="I2471"/>
      <c r="K2471"/>
    </row>
    <row r="2472" spans="1:12" x14ac:dyDescent="0.25">
      <c r="A2472">
        <v>2021</v>
      </c>
      <c r="B2472" s="8">
        <v>44319</v>
      </c>
      <c r="C2472" s="50">
        <v>900</v>
      </c>
      <c r="D2472" t="s">
        <v>286</v>
      </c>
      <c r="E2472" s="22" t="s">
        <v>289</v>
      </c>
      <c r="F2472" t="s">
        <v>292</v>
      </c>
      <c r="G2472" t="s">
        <v>247</v>
      </c>
      <c r="I2472"/>
      <c r="K2472"/>
    </row>
    <row r="2473" spans="1:12" x14ac:dyDescent="0.25">
      <c r="A2473">
        <v>2021</v>
      </c>
      <c r="B2473" s="8">
        <v>44319</v>
      </c>
      <c r="C2473" s="50">
        <v>1000</v>
      </c>
      <c r="D2473" t="s">
        <v>286</v>
      </c>
      <c r="E2473" s="22" t="s">
        <v>289</v>
      </c>
      <c r="F2473" t="s">
        <v>292</v>
      </c>
      <c r="G2473" t="s">
        <v>247</v>
      </c>
      <c r="I2473"/>
      <c r="K2473"/>
    </row>
    <row r="2474" spans="1:12" x14ac:dyDescent="0.25">
      <c r="A2474">
        <v>2021</v>
      </c>
      <c r="B2474" s="8">
        <v>44319</v>
      </c>
      <c r="C2474" s="50">
        <v>1100</v>
      </c>
      <c r="D2474" t="s">
        <v>286</v>
      </c>
      <c r="E2474" s="22" t="s">
        <v>289</v>
      </c>
      <c r="F2474" t="s">
        <v>292</v>
      </c>
      <c r="G2474" t="s">
        <v>247</v>
      </c>
      <c r="I2474"/>
      <c r="K2474"/>
    </row>
    <row r="2475" spans="1:12" x14ac:dyDescent="0.25">
      <c r="A2475">
        <v>2021</v>
      </c>
      <c r="B2475" s="8">
        <v>44319</v>
      </c>
      <c r="C2475" s="50">
        <v>1200</v>
      </c>
      <c r="D2475" t="s">
        <v>286</v>
      </c>
      <c r="E2475" s="22" t="s">
        <v>289</v>
      </c>
      <c r="F2475" t="s">
        <v>292</v>
      </c>
      <c r="G2475" t="s">
        <v>247</v>
      </c>
      <c r="I2475"/>
      <c r="K2475"/>
    </row>
    <row r="2476" spans="1:12" x14ac:dyDescent="0.25">
      <c r="A2476">
        <v>2021</v>
      </c>
      <c r="B2476" s="8">
        <v>44319</v>
      </c>
      <c r="C2476" s="50">
        <v>1300</v>
      </c>
      <c r="D2476" t="s">
        <v>286</v>
      </c>
      <c r="E2476" s="22" t="s">
        <v>289</v>
      </c>
      <c r="F2476" t="s">
        <v>292</v>
      </c>
      <c r="G2476" t="s">
        <v>247</v>
      </c>
      <c r="I2476"/>
      <c r="K2476"/>
    </row>
    <row r="2477" spans="1:12" x14ac:dyDescent="0.25">
      <c r="A2477">
        <v>2021</v>
      </c>
      <c r="B2477" s="8">
        <v>44319</v>
      </c>
      <c r="C2477" s="50">
        <v>1400</v>
      </c>
      <c r="D2477" t="s">
        <v>286</v>
      </c>
      <c r="E2477" s="22" t="s">
        <v>289</v>
      </c>
      <c r="F2477" t="s">
        <v>292</v>
      </c>
      <c r="G2477" t="s">
        <v>247</v>
      </c>
      <c r="I2477"/>
      <c r="K2477"/>
    </row>
    <row r="2478" spans="1:12" x14ac:dyDescent="0.25">
      <c r="A2478">
        <v>2021</v>
      </c>
      <c r="B2478" s="8">
        <v>44319</v>
      </c>
      <c r="C2478" s="50">
        <v>1500</v>
      </c>
      <c r="D2478" t="s">
        <v>286</v>
      </c>
      <c r="E2478" s="22" t="s">
        <v>289</v>
      </c>
      <c r="F2478" t="s">
        <v>292</v>
      </c>
      <c r="G2478" t="s">
        <v>247</v>
      </c>
      <c r="I2478"/>
      <c r="K2478"/>
    </row>
    <row r="2479" spans="1:12" x14ac:dyDescent="0.25">
      <c r="A2479">
        <v>2021</v>
      </c>
      <c r="B2479" s="8">
        <v>44319</v>
      </c>
      <c r="C2479" s="50">
        <v>1600</v>
      </c>
      <c r="D2479" t="s">
        <v>286</v>
      </c>
      <c r="E2479" s="22" t="s">
        <v>289</v>
      </c>
      <c r="F2479" t="s">
        <v>292</v>
      </c>
      <c r="G2479" t="s">
        <v>247</v>
      </c>
      <c r="I2479"/>
      <c r="K2479"/>
    </row>
    <row r="2480" spans="1:12" x14ac:dyDescent="0.25">
      <c r="A2480">
        <v>2021</v>
      </c>
      <c r="B2480" s="8">
        <v>44319</v>
      </c>
      <c r="C2480" s="50">
        <v>1700</v>
      </c>
      <c r="D2480" t="s">
        <v>286</v>
      </c>
      <c r="E2480" s="22" t="s">
        <v>289</v>
      </c>
      <c r="F2480" t="s">
        <v>292</v>
      </c>
      <c r="G2480" t="s">
        <v>247</v>
      </c>
      <c r="I2480"/>
      <c r="K2480"/>
    </row>
    <row r="2481" spans="1:13" x14ac:dyDescent="0.25">
      <c r="A2481">
        <v>2021</v>
      </c>
      <c r="B2481" s="8">
        <v>44319</v>
      </c>
      <c r="C2481" s="50">
        <v>1800</v>
      </c>
      <c r="D2481" t="s">
        <v>286</v>
      </c>
      <c r="E2481" s="22" t="s">
        <v>289</v>
      </c>
      <c r="F2481" t="s">
        <v>292</v>
      </c>
      <c r="G2481" t="s">
        <v>247</v>
      </c>
      <c r="I2481"/>
      <c r="K2481"/>
    </row>
    <row r="2482" spans="1:13" x14ac:dyDescent="0.25">
      <c r="A2482">
        <v>2021</v>
      </c>
      <c r="B2482" s="8">
        <v>44319</v>
      </c>
      <c r="C2482" s="50">
        <v>1900</v>
      </c>
      <c r="D2482" t="s">
        <v>286</v>
      </c>
      <c r="E2482" s="22" t="s">
        <v>289</v>
      </c>
      <c r="F2482" t="s">
        <v>292</v>
      </c>
      <c r="G2482" t="s">
        <v>247</v>
      </c>
      <c r="I2482"/>
      <c r="K2482"/>
    </row>
    <row r="2483" spans="1:13" x14ac:dyDescent="0.25">
      <c r="A2483">
        <v>2021</v>
      </c>
      <c r="B2483" s="8">
        <v>44319</v>
      </c>
      <c r="C2483" s="50">
        <v>2000</v>
      </c>
      <c r="D2483" t="s">
        <v>286</v>
      </c>
      <c r="E2483" s="22" t="s">
        <v>289</v>
      </c>
      <c r="F2483" t="s">
        <v>292</v>
      </c>
      <c r="G2483" t="s">
        <v>247</v>
      </c>
      <c r="I2483"/>
      <c r="K2483"/>
    </row>
    <row r="2484" spans="1:13" x14ac:dyDescent="0.25">
      <c r="A2484">
        <v>2021</v>
      </c>
      <c r="B2484" s="8">
        <v>44319</v>
      </c>
      <c r="C2484" s="50">
        <v>2100</v>
      </c>
      <c r="D2484" s="22" t="s">
        <v>261</v>
      </c>
      <c r="E2484" s="22" t="s">
        <v>289</v>
      </c>
      <c r="F2484" t="s">
        <v>292</v>
      </c>
      <c r="G2484" t="s">
        <v>295</v>
      </c>
      <c r="I2484"/>
      <c r="K2484"/>
      <c r="M2484" s="22" t="s">
        <v>260</v>
      </c>
    </row>
    <row r="2485" spans="1:13" x14ac:dyDescent="0.25">
      <c r="A2485">
        <v>2021</v>
      </c>
      <c r="B2485" s="8">
        <v>44319</v>
      </c>
      <c r="C2485" s="50">
        <v>2200</v>
      </c>
      <c r="D2485" s="22" t="s">
        <v>261</v>
      </c>
      <c r="E2485" s="22" t="s">
        <v>289</v>
      </c>
      <c r="F2485" t="s">
        <v>292</v>
      </c>
      <c r="G2485" t="s">
        <v>295</v>
      </c>
      <c r="I2485"/>
      <c r="K2485"/>
      <c r="M2485" s="22" t="s">
        <v>260</v>
      </c>
    </row>
    <row r="2486" spans="1:13" x14ac:dyDescent="0.25">
      <c r="A2486">
        <v>2021</v>
      </c>
      <c r="B2486" s="8">
        <v>44319</v>
      </c>
      <c r="C2486" s="50">
        <v>2300</v>
      </c>
      <c r="D2486" s="22" t="s">
        <v>261</v>
      </c>
      <c r="E2486" s="22" t="s">
        <v>289</v>
      </c>
      <c r="F2486" t="s">
        <v>292</v>
      </c>
      <c r="G2486" t="s">
        <v>295</v>
      </c>
      <c r="I2486"/>
      <c r="K2486"/>
      <c r="M2486" s="22" t="s">
        <v>260</v>
      </c>
    </row>
    <row r="2487" spans="1:13" x14ac:dyDescent="0.25">
      <c r="A2487">
        <v>2021</v>
      </c>
      <c r="B2487" s="8">
        <v>44320</v>
      </c>
      <c r="C2487" s="50">
        <v>0</v>
      </c>
      <c r="D2487" s="22" t="s">
        <v>261</v>
      </c>
      <c r="E2487" s="22" t="s">
        <v>289</v>
      </c>
      <c r="F2487" t="s">
        <v>290</v>
      </c>
      <c r="G2487" t="s">
        <v>295</v>
      </c>
      <c r="I2487"/>
      <c r="K2487"/>
    </row>
    <row r="2488" spans="1:13" x14ac:dyDescent="0.25">
      <c r="A2488">
        <v>2021</v>
      </c>
      <c r="B2488" s="8">
        <v>44320</v>
      </c>
      <c r="C2488" s="50">
        <v>100</v>
      </c>
      <c r="D2488" s="22" t="s">
        <v>261</v>
      </c>
      <c r="E2488" s="22" t="s">
        <v>289</v>
      </c>
      <c r="F2488" t="s">
        <v>290</v>
      </c>
      <c r="G2488" t="s">
        <v>295</v>
      </c>
      <c r="I2488"/>
      <c r="K2488"/>
    </row>
    <row r="2489" spans="1:13" x14ac:dyDescent="0.25">
      <c r="A2489">
        <v>2021</v>
      </c>
      <c r="B2489" s="8">
        <v>44320</v>
      </c>
      <c r="C2489" s="50">
        <v>200</v>
      </c>
      <c r="D2489" s="22" t="s">
        <v>261</v>
      </c>
      <c r="E2489" s="22" t="s">
        <v>289</v>
      </c>
      <c r="F2489" t="s">
        <v>290</v>
      </c>
      <c r="G2489" t="s">
        <v>295</v>
      </c>
      <c r="I2489"/>
      <c r="K2489"/>
    </row>
    <row r="2490" spans="1:13" x14ac:dyDescent="0.25">
      <c r="A2490">
        <v>2021</v>
      </c>
      <c r="B2490" s="8">
        <v>44320</v>
      </c>
      <c r="C2490" s="50">
        <v>300</v>
      </c>
      <c r="D2490" s="22" t="s">
        <v>261</v>
      </c>
      <c r="E2490" s="22" t="s">
        <v>289</v>
      </c>
      <c r="F2490" t="s">
        <v>290</v>
      </c>
      <c r="G2490" t="s">
        <v>295</v>
      </c>
      <c r="I2490"/>
      <c r="K2490"/>
    </row>
    <row r="2491" spans="1:13" x14ac:dyDescent="0.25">
      <c r="A2491">
        <v>2021</v>
      </c>
      <c r="B2491" s="8">
        <v>44320</v>
      </c>
      <c r="C2491" s="50">
        <v>400</v>
      </c>
      <c r="D2491" s="22" t="s">
        <v>261</v>
      </c>
      <c r="E2491" s="22" t="s">
        <v>289</v>
      </c>
      <c r="F2491" t="s">
        <v>290</v>
      </c>
      <c r="G2491" t="s">
        <v>295</v>
      </c>
      <c r="I2491"/>
      <c r="K2491"/>
    </row>
    <row r="2492" spans="1:13" x14ac:dyDescent="0.25">
      <c r="A2492">
        <v>2021</v>
      </c>
      <c r="B2492" s="8">
        <v>44320</v>
      </c>
      <c r="C2492" s="50">
        <v>500</v>
      </c>
      <c r="D2492" s="22" t="s">
        <v>261</v>
      </c>
      <c r="E2492" s="22" t="s">
        <v>289</v>
      </c>
      <c r="F2492" t="s">
        <v>290</v>
      </c>
      <c r="G2492" t="s">
        <v>295</v>
      </c>
      <c r="I2492"/>
      <c r="K2492"/>
    </row>
    <row r="2493" spans="1:13" x14ac:dyDescent="0.25">
      <c r="A2493">
        <v>2021</v>
      </c>
      <c r="B2493" s="8">
        <v>44320</v>
      </c>
      <c r="C2493" s="50">
        <v>600</v>
      </c>
      <c r="D2493" t="s">
        <v>286</v>
      </c>
      <c r="E2493" s="22" t="s">
        <v>289</v>
      </c>
      <c r="F2493" t="s">
        <v>290</v>
      </c>
      <c r="G2493" s="11" t="s">
        <v>247</v>
      </c>
      <c r="I2493"/>
      <c r="K2493"/>
    </row>
    <row r="2494" spans="1:13" x14ac:dyDescent="0.25">
      <c r="A2494">
        <v>2021</v>
      </c>
      <c r="B2494" s="8">
        <v>44320</v>
      </c>
      <c r="C2494" s="50">
        <v>700</v>
      </c>
      <c r="D2494" t="s">
        <v>286</v>
      </c>
      <c r="E2494" s="22" t="s">
        <v>289</v>
      </c>
      <c r="F2494" t="s">
        <v>290</v>
      </c>
      <c r="G2494" s="11" t="s">
        <v>247</v>
      </c>
      <c r="I2494"/>
      <c r="K2494"/>
    </row>
    <row r="2495" spans="1:13" x14ac:dyDescent="0.25">
      <c r="A2495">
        <v>2021</v>
      </c>
      <c r="B2495" s="8">
        <v>44320</v>
      </c>
      <c r="C2495" s="50">
        <v>800</v>
      </c>
      <c r="D2495" t="s">
        <v>286</v>
      </c>
      <c r="E2495" s="22" t="s">
        <v>289</v>
      </c>
      <c r="F2495" t="s">
        <v>290</v>
      </c>
      <c r="G2495" t="s">
        <v>247</v>
      </c>
      <c r="I2495"/>
      <c r="K2495"/>
    </row>
    <row r="2496" spans="1:13" x14ac:dyDescent="0.25">
      <c r="A2496">
        <v>2021</v>
      </c>
      <c r="B2496" s="8">
        <v>44320</v>
      </c>
      <c r="C2496" s="50">
        <v>900</v>
      </c>
      <c r="D2496" t="s">
        <v>286</v>
      </c>
      <c r="E2496" s="22" t="s">
        <v>289</v>
      </c>
      <c r="F2496" t="s">
        <v>290</v>
      </c>
      <c r="G2496" t="s">
        <v>247</v>
      </c>
      <c r="I2496"/>
      <c r="K2496"/>
    </row>
    <row r="2497" spans="1:12" x14ac:dyDescent="0.25">
      <c r="A2497">
        <v>2021</v>
      </c>
      <c r="B2497" s="8">
        <v>44320</v>
      </c>
      <c r="C2497" s="50">
        <v>1000</v>
      </c>
      <c r="D2497" t="s">
        <v>286</v>
      </c>
      <c r="E2497" s="22" t="s">
        <v>289</v>
      </c>
      <c r="F2497" t="s">
        <v>290</v>
      </c>
      <c r="G2497" t="s">
        <v>247</v>
      </c>
      <c r="I2497"/>
      <c r="K2497"/>
    </row>
    <row r="2498" spans="1:12" x14ac:dyDescent="0.25">
      <c r="A2498">
        <v>2021</v>
      </c>
      <c r="B2498" s="8">
        <v>44320</v>
      </c>
      <c r="C2498" s="50">
        <v>1100</v>
      </c>
      <c r="D2498" t="s">
        <v>286</v>
      </c>
      <c r="E2498" s="22" t="s">
        <v>289</v>
      </c>
      <c r="F2498" t="s">
        <v>290</v>
      </c>
      <c r="G2498" s="9">
        <v>0.4753472222222222</v>
      </c>
      <c r="H2498" t="s">
        <v>13</v>
      </c>
      <c r="I2498">
        <v>51.2</v>
      </c>
      <c r="J2498">
        <v>5437</v>
      </c>
      <c r="K2498">
        <v>5.63</v>
      </c>
      <c r="L2498">
        <v>1</v>
      </c>
    </row>
    <row r="2499" spans="1:12" x14ac:dyDescent="0.25">
      <c r="A2499">
        <v>2021</v>
      </c>
      <c r="B2499" s="8">
        <v>44320</v>
      </c>
      <c r="C2499" s="50">
        <v>1200</v>
      </c>
      <c r="D2499" t="s">
        <v>286</v>
      </c>
      <c r="E2499" s="22" t="s">
        <v>289</v>
      </c>
      <c r="F2499" t="s">
        <v>290</v>
      </c>
      <c r="G2499" t="s">
        <v>247</v>
      </c>
      <c r="I2499"/>
      <c r="K2499"/>
    </row>
    <row r="2500" spans="1:12" x14ac:dyDescent="0.25">
      <c r="A2500">
        <v>2021</v>
      </c>
      <c r="B2500" s="8">
        <v>44320</v>
      </c>
      <c r="C2500" s="50">
        <v>1300</v>
      </c>
      <c r="D2500" t="s">
        <v>286</v>
      </c>
      <c r="E2500" s="22" t="s">
        <v>289</v>
      </c>
      <c r="F2500" t="s">
        <v>290</v>
      </c>
      <c r="G2500" t="s">
        <v>247</v>
      </c>
      <c r="I2500"/>
      <c r="K2500"/>
    </row>
    <row r="2501" spans="1:12" x14ac:dyDescent="0.25">
      <c r="A2501">
        <v>2021</v>
      </c>
      <c r="B2501" s="8">
        <v>44320</v>
      </c>
      <c r="C2501" s="50">
        <v>1400</v>
      </c>
      <c r="D2501" t="s">
        <v>286</v>
      </c>
      <c r="E2501" s="22" t="s">
        <v>289</v>
      </c>
      <c r="F2501" t="s">
        <v>290</v>
      </c>
      <c r="G2501" t="s">
        <v>247</v>
      </c>
      <c r="I2501"/>
      <c r="K2501"/>
    </row>
    <row r="2502" spans="1:12" x14ac:dyDescent="0.25">
      <c r="A2502">
        <v>2021</v>
      </c>
      <c r="B2502" s="8">
        <v>44320</v>
      </c>
      <c r="C2502" s="50">
        <v>1500</v>
      </c>
      <c r="D2502" t="s">
        <v>286</v>
      </c>
      <c r="E2502" s="22" t="s">
        <v>289</v>
      </c>
      <c r="F2502" t="s">
        <v>290</v>
      </c>
      <c r="G2502" t="s">
        <v>247</v>
      </c>
      <c r="I2502"/>
      <c r="K2502"/>
    </row>
    <row r="2503" spans="1:12" x14ac:dyDescent="0.25">
      <c r="A2503">
        <v>2021</v>
      </c>
      <c r="B2503" s="8">
        <v>44320</v>
      </c>
      <c r="C2503" s="50">
        <v>1600</v>
      </c>
      <c r="D2503" t="s">
        <v>286</v>
      </c>
      <c r="E2503" s="22" t="s">
        <v>289</v>
      </c>
      <c r="F2503" t="s">
        <v>290</v>
      </c>
      <c r="G2503" s="9">
        <v>0.67560185185185195</v>
      </c>
      <c r="H2503" t="s">
        <v>14</v>
      </c>
      <c r="I2503">
        <v>57.8</v>
      </c>
      <c r="J2503">
        <v>2998</v>
      </c>
      <c r="K2503">
        <v>5.83</v>
      </c>
      <c r="L2503">
        <v>1</v>
      </c>
    </row>
    <row r="2504" spans="1:12" x14ac:dyDescent="0.25">
      <c r="A2504">
        <v>2021</v>
      </c>
      <c r="B2504" s="8">
        <v>44320</v>
      </c>
      <c r="C2504" s="50">
        <v>1700</v>
      </c>
      <c r="D2504" t="s">
        <v>286</v>
      </c>
      <c r="E2504" s="22" t="s">
        <v>289</v>
      </c>
      <c r="F2504" t="s">
        <v>290</v>
      </c>
      <c r="G2504" t="s">
        <v>247</v>
      </c>
      <c r="I2504"/>
      <c r="K2504"/>
    </row>
    <row r="2505" spans="1:12" x14ac:dyDescent="0.25">
      <c r="A2505">
        <v>2021</v>
      </c>
      <c r="B2505" s="8">
        <v>44320</v>
      </c>
      <c r="C2505" s="50">
        <v>1800</v>
      </c>
      <c r="D2505" t="s">
        <v>286</v>
      </c>
      <c r="E2505" s="22" t="s">
        <v>289</v>
      </c>
      <c r="F2505" t="s">
        <v>290</v>
      </c>
      <c r="G2505" t="s">
        <v>247</v>
      </c>
      <c r="I2505"/>
      <c r="K2505"/>
    </row>
    <row r="2506" spans="1:12" x14ac:dyDescent="0.25">
      <c r="A2506">
        <v>2021</v>
      </c>
      <c r="B2506" s="8">
        <v>44320</v>
      </c>
      <c r="C2506" s="50">
        <v>1900</v>
      </c>
      <c r="D2506" t="s">
        <v>286</v>
      </c>
      <c r="E2506" s="22" t="s">
        <v>289</v>
      </c>
      <c r="F2506" t="s">
        <v>290</v>
      </c>
      <c r="G2506" t="s">
        <v>247</v>
      </c>
      <c r="I2506"/>
      <c r="K2506"/>
    </row>
    <row r="2507" spans="1:12" x14ac:dyDescent="0.25">
      <c r="A2507">
        <v>2021</v>
      </c>
      <c r="B2507" s="8">
        <v>44320</v>
      </c>
      <c r="C2507" s="50">
        <v>2000</v>
      </c>
      <c r="D2507" t="s">
        <v>286</v>
      </c>
      <c r="E2507" s="22" t="s">
        <v>289</v>
      </c>
      <c r="F2507" t="s">
        <v>290</v>
      </c>
      <c r="G2507" t="s">
        <v>247</v>
      </c>
      <c r="I2507"/>
      <c r="K2507"/>
    </row>
    <row r="2508" spans="1:12" x14ac:dyDescent="0.25">
      <c r="A2508">
        <v>2021</v>
      </c>
      <c r="B2508" s="8">
        <v>44320</v>
      </c>
      <c r="C2508" s="50">
        <v>2100</v>
      </c>
      <c r="D2508" t="s">
        <v>286</v>
      </c>
      <c r="E2508" s="22" t="s">
        <v>289</v>
      </c>
      <c r="F2508" t="s">
        <v>290</v>
      </c>
      <c r="G2508" s="9">
        <v>0.88172453703703713</v>
      </c>
      <c r="H2508" t="s">
        <v>14</v>
      </c>
      <c r="I2508">
        <v>69.8</v>
      </c>
      <c r="J2508">
        <v>2068</v>
      </c>
      <c r="K2508">
        <v>10.43</v>
      </c>
      <c r="L2508">
        <v>1</v>
      </c>
    </row>
    <row r="2509" spans="1:12" x14ac:dyDescent="0.25">
      <c r="A2509">
        <v>2021</v>
      </c>
      <c r="B2509" s="8">
        <v>44320</v>
      </c>
      <c r="C2509" s="50">
        <v>2200</v>
      </c>
      <c r="D2509" t="s">
        <v>286</v>
      </c>
      <c r="E2509" s="22" t="s">
        <v>289</v>
      </c>
      <c r="F2509" t="s">
        <v>290</v>
      </c>
      <c r="G2509" s="9">
        <v>0.9286226851851852</v>
      </c>
      <c r="H2509" t="s">
        <v>14</v>
      </c>
      <c r="I2509">
        <v>82</v>
      </c>
      <c r="J2509">
        <v>3668</v>
      </c>
      <c r="K2509">
        <v>18.13</v>
      </c>
      <c r="L2509">
        <v>1</v>
      </c>
    </row>
    <row r="2510" spans="1:12" x14ac:dyDescent="0.25">
      <c r="A2510">
        <v>2021</v>
      </c>
      <c r="B2510" s="8">
        <v>44320</v>
      </c>
      <c r="C2510" s="50">
        <v>2300</v>
      </c>
      <c r="D2510" t="s">
        <v>286</v>
      </c>
      <c r="E2510" s="22" t="s">
        <v>289</v>
      </c>
      <c r="F2510" t="s">
        <v>290</v>
      </c>
      <c r="G2510" t="s">
        <v>247</v>
      </c>
      <c r="I2510"/>
      <c r="K2510"/>
    </row>
    <row r="2511" spans="1:12" x14ac:dyDescent="0.25">
      <c r="A2511">
        <v>2021</v>
      </c>
      <c r="B2511" s="8">
        <v>44321</v>
      </c>
      <c r="C2511" s="50">
        <v>0</v>
      </c>
      <c r="D2511" t="s">
        <v>286</v>
      </c>
      <c r="E2511" s="22" t="s">
        <v>289</v>
      </c>
      <c r="F2511" t="s">
        <v>290</v>
      </c>
      <c r="G2511" t="s">
        <v>247</v>
      </c>
      <c r="I2511"/>
      <c r="K2511"/>
    </row>
    <row r="2512" spans="1:12" x14ac:dyDescent="0.25">
      <c r="A2512">
        <v>2021</v>
      </c>
      <c r="B2512" s="8">
        <v>44321</v>
      </c>
      <c r="C2512" s="50">
        <v>100</v>
      </c>
      <c r="D2512" t="s">
        <v>286</v>
      </c>
      <c r="E2512" s="22" t="s">
        <v>289</v>
      </c>
      <c r="F2512" t="s">
        <v>290</v>
      </c>
      <c r="G2512" t="s">
        <v>247</v>
      </c>
      <c r="I2512"/>
      <c r="K2512"/>
    </row>
    <row r="2513" spans="1:13" s="22" customFormat="1" x14ac:dyDescent="0.25">
      <c r="A2513" s="22">
        <v>2021</v>
      </c>
      <c r="B2513" s="41">
        <v>44321</v>
      </c>
      <c r="C2513" s="51">
        <v>200</v>
      </c>
      <c r="D2513" s="22" t="s">
        <v>286</v>
      </c>
      <c r="E2513" s="22" t="s">
        <v>289</v>
      </c>
      <c r="F2513" s="22" t="s">
        <v>290</v>
      </c>
      <c r="G2513" s="25">
        <v>8.7997685185185193E-2</v>
      </c>
      <c r="H2513" s="22" t="s">
        <v>14</v>
      </c>
      <c r="I2513" s="22">
        <v>81.900000000000006</v>
      </c>
      <c r="J2513" s="22">
        <v>1558</v>
      </c>
      <c r="K2513" s="22">
        <v>14</v>
      </c>
      <c r="L2513" s="22">
        <v>1</v>
      </c>
    </row>
    <row r="2514" spans="1:13" x14ac:dyDescent="0.25">
      <c r="A2514">
        <v>2021</v>
      </c>
      <c r="B2514" s="8">
        <v>44321</v>
      </c>
      <c r="C2514" s="50">
        <v>300</v>
      </c>
      <c r="D2514" t="s">
        <v>286</v>
      </c>
      <c r="E2514" s="22" t="s">
        <v>289</v>
      </c>
      <c r="F2514" t="s">
        <v>290</v>
      </c>
      <c r="G2514" t="s">
        <v>247</v>
      </c>
      <c r="I2514"/>
      <c r="K2514"/>
    </row>
    <row r="2515" spans="1:13" x14ac:dyDescent="0.25">
      <c r="A2515">
        <v>2021</v>
      </c>
      <c r="B2515" s="8">
        <v>44321</v>
      </c>
      <c r="C2515" s="50">
        <v>400</v>
      </c>
      <c r="D2515" t="s">
        <v>286</v>
      </c>
      <c r="E2515" s="22" t="s">
        <v>289</v>
      </c>
      <c r="F2515" t="s">
        <v>290</v>
      </c>
      <c r="G2515" t="s">
        <v>247</v>
      </c>
      <c r="I2515"/>
      <c r="K2515"/>
    </row>
    <row r="2516" spans="1:13" x14ac:dyDescent="0.25">
      <c r="A2516">
        <v>2021</v>
      </c>
      <c r="B2516" s="8">
        <v>44321</v>
      </c>
      <c r="C2516" s="50">
        <v>500</v>
      </c>
      <c r="D2516" t="s">
        <v>286</v>
      </c>
      <c r="E2516" s="22" t="s">
        <v>289</v>
      </c>
      <c r="F2516" t="s">
        <v>290</v>
      </c>
      <c r="G2516" t="s">
        <v>247</v>
      </c>
      <c r="I2516"/>
      <c r="K2516"/>
    </row>
    <row r="2517" spans="1:13" x14ac:dyDescent="0.25">
      <c r="A2517">
        <v>2021</v>
      </c>
      <c r="B2517" s="8">
        <v>44321</v>
      </c>
      <c r="C2517" s="50">
        <v>600</v>
      </c>
      <c r="D2517" t="s">
        <v>286</v>
      </c>
      <c r="E2517" s="22" t="s">
        <v>289</v>
      </c>
      <c r="F2517" t="s">
        <v>290</v>
      </c>
      <c r="G2517" t="s">
        <v>247</v>
      </c>
      <c r="I2517"/>
      <c r="K2517"/>
    </row>
    <row r="2518" spans="1:13" x14ac:dyDescent="0.25">
      <c r="A2518">
        <v>2021</v>
      </c>
      <c r="B2518" s="8">
        <v>44321</v>
      </c>
      <c r="C2518" s="50">
        <v>700</v>
      </c>
      <c r="D2518" t="s">
        <v>286</v>
      </c>
      <c r="E2518" s="22" t="s">
        <v>289</v>
      </c>
      <c r="F2518" t="s">
        <v>290</v>
      </c>
      <c r="G2518" t="s">
        <v>247</v>
      </c>
      <c r="I2518"/>
      <c r="K2518"/>
    </row>
    <row r="2519" spans="1:13" x14ac:dyDescent="0.25">
      <c r="A2519">
        <v>2021</v>
      </c>
      <c r="B2519" s="8">
        <v>44321</v>
      </c>
      <c r="C2519" s="50">
        <v>800</v>
      </c>
      <c r="D2519" t="s">
        <v>286</v>
      </c>
      <c r="E2519" s="22" t="s">
        <v>289</v>
      </c>
      <c r="F2519" t="s">
        <v>290</v>
      </c>
      <c r="G2519" t="s">
        <v>247</v>
      </c>
      <c r="I2519"/>
      <c r="K2519"/>
    </row>
    <row r="2520" spans="1:13" x14ac:dyDescent="0.25">
      <c r="A2520">
        <v>2021</v>
      </c>
      <c r="B2520" s="8">
        <v>44321</v>
      </c>
      <c r="C2520" s="50">
        <v>900</v>
      </c>
      <c r="D2520" t="s">
        <v>286</v>
      </c>
      <c r="E2520" s="22" t="s">
        <v>289</v>
      </c>
      <c r="F2520" t="s">
        <v>290</v>
      </c>
      <c r="G2520" t="s">
        <v>247</v>
      </c>
      <c r="I2520"/>
      <c r="K2520"/>
    </row>
    <row r="2521" spans="1:13" x14ac:dyDescent="0.25">
      <c r="A2521">
        <v>2021</v>
      </c>
      <c r="B2521" s="8">
        <v>44321</v>
      </c>
      <c r="C2521" s="50">
        <v>1000</v>
      </c>
      <c r="D2521" t="s">
        <v>286</v>
      </c>
      <c r="E2521" s="22" t="s">
        <v>289</v>
      </c>
      <c r="F2521" t="s">
        <v>290</v>
      </c>
      <c r="G2521" t="s">
        <v>247</v>
      </c>
      <c r="I2521"/>
      <c r="K2521"/>
    </row>
    <row r="2522" spans="1:13" x14ac:dyDescent="0.25">
      <c r="A2522">
        <v>2021</v>
      </c>
      <c r="B2522" s="8">
        <v>44321</v>
      </c>
      <c r="C2522" s="50">
        <v>1100</v>
      </c>
      <c r="D2522" t="s">
        <v>79</v>
      </c>
      <c r="E2522" s="22" t="s">
        <v>289</v>
      </c>
      <c r="F2522" t="s">
        <v>290</v>
      </c>
      <c r="G2522" t="s">
        <v>247</v>
      </c>
      <c r="I2522"/>
      <c r="K2522"/>
      <c r="M2522" s="22" t="s">
        <v>214</v>
      </c>
    </row>
    <row r="2523" spans="1:13" x14ac:dyDescent="0.25">
      <c r="A2523">
        <v>2021</v>
      </c>
      <c r="B2523" s="8">
        <v>44321</v>
      </c>
      <c r="C2523" s="50">
        <v>1200</v>
      </c>
      <c r="D2523" t="s">
        <v>286</v>
      </c>
      <c r="E2523" s="22" t="s">
        <v>289</v>
      </c>
      <c r="F2523" t="s">
        <v>290</v>
      </c>
      <c r="G2523" t="s">
        <v>247</v>
      </c>
      <c r="I2523"/>
      <c r="K2523"/>
    </row>
    <row r="2524" spans="1:13" x14ac:dyDescent="0.25">
      <c r="A2524">
        <v>2021</v>
      </c>
      <c r="B2524" s="8">
        <v>44321</v>
      </c>
      <c r="C2524" s="50">
        <v>1300</v>
      </c>
      <c r="D2524" t="s">
        <v>286</v>
      </c>
      <c r="E2524" s="22" t="s">
        <v>289</v>
      </c>
      <c r="F2524" t="s">
        <v>290</v>
      </c>
      <c r="G2524" t="s">
        <v>247</v>
      </c>
      <c r="I2524"/>
      <c r="K2524"/>
    </row>
    <row r="2525" spans="1:13" x14ac:dyDescent="0.25">
      <c r="A2525">
        <v>2021</v>
      </c>
      <c r="B2525" s="8">
        <v>44321</v>
      </c>
      <c r="C2525" s="50">
        <v>1400</v>
      </c>
      <c r="D2525" t="s">
        <v>286</v>
      </c>
      <c r="E2525" s="22" t="s">
        <v>289</v>
      </c>
      <c r="F2525" t="s">
        <v>290</v>
      </c>
      <c r="G2525" t="s">
        <v>247</v>
      </c>
      <c r="I2525"/>
      <c r="K2525"/>
    </row>
    <row r="2526" spans="1:13" x14ac:dyDescent="0.25">
      <c r="A2526">
        <v>2021</v>
      </c>
      <c r="B2526" s="8">
        <v>44321</v>
      </c>
      <c r="C2526" s="50">
        <v>1500</v>
      </c>
      <c r="D2526" t="s">
        <v>286</v>
      </c>
      <c r="E2526" s="22" t="s">
        <v>289</v>
      </c>
      <c r="F2526" t="s">
        <v>290</v>
      </c>
      <c r="G2526" t="s">
        <v>247</v>
      </c>
      <c r="I2526"/>
      <c r="K2526"/>
    </row>
    <row r="2527" spans="1:13" x14ac:dyDescent="0.25">
      <c r="A2527">
        <v>2021</v>
      </c>
      <c r="B2527" s="8">
        <v>44321</v>
      </c>
      <c r="C2527" s="50">
        <v>1600</v>
      </c>
      <c r="D2527" t="s">
        <v>286</v>
      </c>
      <c r="E2527" s="22" t="s">
        <v>289</v>
      </c>
      <c r="F2527" t="s">
        <v>290</v>
      </c>
      <c r="G2527" t="s">
        <v>247</v>
      </c>
      <c r="I2527"/>
      <c r="K2527"/>
    </row>
    <row r="2528" spans="1:13" x14ac:dyDescent="0.25">
      <c r="A2528">
        <v>2021</v>
      </c>
      <c r="B2528" s="8">
        <v>44321</v>
      </c>
      <c r="C2528" s="50">
        <v>1700</v>
      </c>
      <c r="D2528" t="s">
        <v>286</v>
      </c>
      <c r="E2528" s="22" t="s">
        <v>289</v>
      </c>
      <c r="F2528" t="s">
        <v>290</v>
      </c>
      <c r="G2528" t="s">
        <v>247</v>
      </c>
      <c r="I2528"/>
      <c r="K2528"/>
    </row>
    <row r="2529" spans="1:12" x14ac:dyDescent="0.25">
      <c r="A2529">
        <v>2021</v>
      </c>
      <c r="B2529" s="8">
        <v>44321</v>
      </c>
      <c r="C2529" s="50">
        <v>1800</v>
      </c>
      <c r="D2529" t="s">
        <v>286</v>
      </c>
      <c r="E2529" s="22" t="s">
        <v>289</v>
      </c>
      <c r="F2529" t="s">
        <v>290</v>
      </c>
      <c r="G2529" t="s">
        <v>247</v>
      </c>
      <c r="I2529"/>
      <c r="K2529"/>
    </row>
    <row r="2530" spans="1:12" x14ac:dyDescent="0.25">
      <c r="A2530">
        <v>2021</v>
      </c>
      <c r="B2530" s="8">
        <v>44321</v>
      </c>
      <c r="C2530" s="50">
        <v>1900</v>
      </c>
      <c r="D2530" t="s">
        <v>286</v>
      </c>
      <c r="E2530" s="22" t="s">
        <v>289</v>
      </c>
      <c r="F2530" t="s">
        <v>290</v>
      </c>
      <c r="G2530" t="s">
        <v>247</v>
      </c>
      <c r="I2530"/>
      <c r="K2530"/>
    </row>
    <row r="2531" spans="1:12" x14ac:dyDescent="0.25">
      <c r="A2531">
        <v>2021</v>
      </c>
      <c r="B2531" s="8">
        <v>44321</v>
      </c>
      <c r="C2531" s="50">
        <v>2000</v>
      </c>
      <c r="D2531" t="s">
        <v>286</v>
      </c>
      <c r="E2531" s="22" t="s">
        <v>289</v>
      </c>
      <c r="F2531" t="s">
        <v>290</v>
      </c>
      <c r="G2531" t="s">
        <v>247</v>
      </c>
      <c r="I2531"/>
      <c r="K2531"/>
    </row>
    <row r="2532" spans="1:12" x14ac:dyDescent="0.25">
      <c r="A2532">
        <v>2021</v>
      </c>
      <c r="B2532" s="8">
        <v>44321</v>
      </c>
      <c r="C2532" s="50">
        <v>2100</v>
      </c>
      <c r="D2532" t="s">
        <v>286</v>
      </c>
      <c r="E2532" s="22" t="s">
        <v>289</v>
      </c>
      <c r="F2532" t="s">
        <v>290</v>
      </c>
      <c r="G2532" t="s">
        <v>247</v>
      </c>
      <c r="I2532"/>
      <c r="K2532"/>
    </row>
    <row r="2533" spans="1:12" x14ac:dyDescent="0.25">
      <c r="A2533">
        <v>2021</v>
      </c>
      <c r="B2533" s="8">
        <v>44321</v>
      </c>
      <c r="C2533" s="50">
        <v>2200</v>
      </c>
      <c r="D2533" t="s">
        <v>286</v>
      </c>
      <c r="E2533" s="22" t="s">
        <v>289</v>
      </c>
      <c r="F2533" t="s">
        <v>290</v>
      </c>
      <c r="G2533" t="s">
        <v>247</v>
      </c>
      <c r="I2533"/>
      <c r="K2533"/>
    </row>
    <row r="2534" spans="1:12" x14ac:dyDescent="0.25">
      <c r="A2534">
        <v>2021</v>
      </c>
      <c r="B2534" s="8">
        <v>44321</v>
      </c>
      <c r="C2534" s="50">
        <v>2300</v>
      </c>
      <c r="D2534" t="s">
        <v>286</v>
      </c>
      <c r="E2534" s="22" t="s">
        <v>289</v>
      </c>
      <c r="F2534" t="s">
        <v>290</v>
      </c>
      <c r="G2534" s="9">
        <v>0.97307870370370375</v>
      </c>
      <c r="H2534" t="s">
        <v>14</v>
      </c>
      <c r="I2534">
        <v>80.3</v>
      </c>
      <c r="J2534">
        <v>4966</v>
      </c>
      <c r="K2534">
        <v>11.89</v>
      </c>
      <c r="L2534">
        <v>1</v>
      </c>
    </row>
    <row r="2535" spans="1:12" x14ac:dyDescent="0.25">
      <c r="A2535">
        <v>2021</v>
      </c>
      <c r="B2535" s="8">
        <v>44322</v>
      </c>
      <c r="C2535" s="50">
        <v>0</v>
      </c>
      <c r="D2535" t="s">
        <v>286</v>
      </c>
      <c r="E2535" s="22" t="s">
        <v>289</v>
      </c>
      <c r="F2535" t="s">
        <v>290</v>
      </c>
      <c r="G2535" t="s">
        <v>247</v>
      </c>
      <c r="I2535"/>
      <c r="K2535"/>
    </row>
    <row r="2536" spans="1:12" x14ac:dyDescent="0.25">
      <c r="A2536">
        <v>2021</v>
      </c>
      <c r="B2536" s="8">
        <v>44322</v>
      </c>
      <c r="C2536" s="50">
        <v>100</v>
      </c>
      <c r="D2536" t="s">
        <v>286</v>
      </c>
      <c r="E2536" s="22" t="s">
        <v>289</v>
      </c>
      <c r="F2536" t="s">
        <v>290</v>
      </c>
      <c r="G2536" s="9">
        <v>5.376157407407408E-2</v>
      </c>
      <c r="H2536" t="s">
        <v>14</v>
      </c>
      <c r="I2536">
        <v>70.7</v>
      </c>
      <c r="J2536">
        <v>3878</v>
      </c>
      <c r="K2536">
        <v>14.94</v>
      </c>
      <c r="L2536">
        <v>1</v>
      </c>
    </row>
    <row r="2537" spans="1:12" x14ac:dyDescent="0.25">
      <c r="A2537">
        <v>2021</v>
      </c>
      <c r="B2537" s="8">
        <v>44322</v>
      </c>
      <c r="C2537" s="50">
        <v>200</v>
      </c>
      <c r="D2537" t="s">
        <v>286</v>
      </c>
      <c r="E2537" s="22" t="s">
        <v>289</v>
      </c>
      <c r="F2537" t="s">
        <v>290</v>
      </c>
      <c r="G2537" t="s">
        <v>247</v>
      </c>
      <c r="I2537"/>
      <c r="K2537"/>
    </row>
    <row r="2538" spans="1:12" x14ac:dyDescent="0.25">
      <c r="A2538">
        <v>2021</v>
      </c>
      <c r="B2538" s="8">
        <v>44322</v>
      </c>
      <c r="C2538" s="50">
        <v>300</v>
      </c>
      <c r="D2538" t="s">
        <v>286</v>
      </c>
      <c r="E2538" s="22" t="s">
        <v>289</v>
      </c>
      <c r="F2538" t="s">
        <v>290</v>
      </c>
      <c r="G2538" s="9">
        <v>0.1257986111111111</v>
      </c>
      <c r="H2538" t="s">
        <v>14</v>
      </c>
      <c r="I2538">
        <v>55</v>
      </c>
      <c r="J2538">
        <v>269</v>
      </c>
      <c r="K2538">
        <v>10.31</v>
      </c>
      <c r="L2538">
        <v>1</v>
      </c>
    </row>
    <row r="2539" spans="1:12" x14ac:dyDescent="0.25">
      <c r="A2539">
        <v>2021</v>
      </c>
      <c r="B2539" s="8">
        <v>44322</v>
      </c>
      <c r="C2539" s="50">
        <v>400</v>
      </c>
      <c r="D2539" t="s">
        <v>286</v>
      </c>
      <c r="E2539" s="22" t="s">
        <v>289</v>
      </c>
      <c r="F2539" t="s">
        <v>290</v>
      </c>
      <c r="G2539" t="s">
        <v>247</v>
      </c>
      <c r="I2539"/>
      <c r="K2539"/>
    </row>
    <row r="2540" spans="1:12" x14ac:dyDescent="0.25">
      <c r="A2540">
        <v>2021</v>
      </c>
      <c r="B2540" s="8">
        <v>44322</v>
      </c>
      <c r="C2540" s="50">
        <v>500</v>
      </c>
      <c r="D2540" t="s">
        <v>286</v>
      </c>
      <c r="E2540" s="22" t="s">
        <v>289</v>
      </c>
      <c r="F2540" t="s">
        <v>290</v>
      </c>
      <c r="G2540" s="9" t="s">
        <v>247</v>
      </c>
      <c r="I2540"/>
      <c r="K2540"/>
    </row>
    <row r="2541" spans="1:12" x14ac:dyDescent="0.25">
      <c r="A2541">
        <v>2021</v>
      </c>
      <c r="B2541" s="8">
        <v>44322</v>
      </c>
      <c r="C2541" s="50">
        <v>600</v>
      </c>
      <c r="D2541" t="s">
        <v>286</v>
      </c>
      <c r="E2541" s="22" t="s">
        <v>289</v>
      </c>
      <c r="F2541" t="s">
        <v>290</v>
      </c>
      <c r="G2541" t="s">
        <v>247</v>
      </c>
      <c r="I2541"/>
      <c r="K2541"/>
    </row>
    <row r="2542" spans="1:12" x14ac:dyDescent="0.25">
      <c r="A2542">
        <v>2021</v>
      </c>
      <c r="B2542" s="8">
        <v>44322</v>
      </c>
      <c r="C2542" s="50">
        <v>700</v>
      </c>
      <c r="D2542" t="s">
        <v>286</v>
      </c>
      <c r="E2542" s="22" t="s">
        <v>289</v>
      </c>
      <c r="F2542" t="s">
        <v>290</v>
      </c>
      <c r="G2542" s="9">
        <v>0.29976851851851855</v>
      </c>
      <c r="H2542" t="s">
        <v>13</v>
      </c>
      <c r="I2542">
        <v>65.5</v>
      </c>
      <c r="J2542">
        <v>2701</v>
      </c>
      <c r="K2542">
        <v>12.21</v>
      </c>
      <c r="L2542">
        <v>1</v>
      </c>
    </row>
    <row r="2543" spans="1:12" x14ac:dyDescent="0.25">
      <c r="A2543">
        <v>2021</v>
      </c>
      <c r="B2543" s="8">
        <v>44322</v>
      </c>
      <c r="C2543" s="50">
        <v>800</v>
      </c>
      <c r="D2543" t="s">
        <v>286</v>
      </c>
      <c r="E2543" s="22" t="s">
        <v>289</v>
      </c>
      <c r="F2543" t="s">
        <v>290</v>
      </c>
      <c r="G2543" t="s">
        <v>247</v>
      </c>
      <c r="I2543"/>
      <c r="K2543"/>
    </row>
    <row r="2544" spans="1:12" x14ac:dyDescent="0.25">
      <c r="A2544">
        <v>2021</v>
      </c>
      <c r="B2544" s="8">
        <v>44322</v>
      </c>
      <c r="C2544" s="50">
        <v>900</v>
      </c>
      <c r="D2544" t="s">
        <v>286</v>
      </c>
      <c r="E2544" s="22" t="s">
        <v>289</v>
      </c>
      <c r="F2544" t="s">
        <v>290</v>
      </c>
      <c r="G2544" s="9" t="s">
        <v>247</v>
      </c>
      <c r="I2544"/>
      <c r="K2544"/>
    </row>
    <row r="2545" spans="1:13" x14ac:dyDescent="0.25">
      <c r="A2545">
        <v>2021</v>
      </c>
      <c r="B2545" s="8">
        <v>44322</v>
      </c>
      <c r="C2545" s="50">
        <v>1000</v>
      </c>
      <c r="D2545" t="s">
        <v>286</v>
      </c>
      <c r="E2545" s="22" t="s">
        <v>289</v>
      </c>
      <c r="F2545" t="s">
        <v>290</v>
      </c>
      <c r="G2545" t="s">
        <v>247</v>
      </c>
      <c r="I2545"/>
      <c r="K2545"/>
    </row>
    <row r="2546" spans="1:13" x14ac:dyDescent="0.25">
      <c r="A2546">
        <v>2021</v>
      </c>
      <c r="B2546" s="8">
        <v>44322</v>
      </c>
      <c r="C2546" s="50">
        <v>1100</v>
      </c>
      <c r="D2546" t="s">
        <v>286</v>
      </c>
      <c r="E2546" s="22" t="s">
        <v>289</v>
      </c>
      <c r="F2546" t="s">
        <v>290</v>
      </c>
      <c r="G2546" s="9" t="s">
        <v>247</v>
      </c>
      <c r="I2546"/>
      <c r="K2546"/>
    </row>
    <row r="2547" spans="1:13" x14ac:dyDescent="0.25">
      <c r="A2547">
        <v>2021</v>
      </c>
      <c r="B2547" s="8">
        <v>44322</v>
      </c>
      <c r="C2547" s="50">
        <v>1200</v>
      </c>
      <c r="D2547" t="s">
        <v>286</v>
      </c>
      <c r="E2547" s="22" t="s">
        <v>289</v>
      </c>
      <c r="F2547" t="s">
        <v>290</v>
      </c>
      <c r="G2547" t="s">
        <v>247</v>
      </c>
      <c r="I2547"/>
      <c r="K2547"/>
    </row>
    <row r="2548" spans="1:13" x14ac:dyDescent="0.25">
      <c r="A2548">
        <v>2021</v>
      </c>
      <c r="B2548" s="8">
        <v>44322</v>
      </c>
      <c r="C2548" s="50">
        <v>1300</v>
      </c>
      <c r="D2548" t="s">
        <v>261</v>
      </c>
      <c r="E2548" s="22" t="s">
        <v>289</v>
      </c>
      <c r="F2548" t="s">
        <v>290</v>
      </c>
      <c r="G2548" t="s">
        <v>295</v>
      </c>
      <c r="I2548"/>
      <c r="K2548"/>
      <c r="M2548" s="22" t="s">
        <v>245</v>
      </c>
    </row>
    <row r="2549" spans="1:13" x14ac:dyDescent="0.25">
      <c r="A2549">
        <v>2021</v>
      </c>
      <c r="B2549" s="8">
        <v>44322</v>
      </c>
      <c r="C2549" s="50">
        <v>1400</v>
      </c>
      <c r="D2549" t="s">
        <v>286</v>
      </c>
      <c r="E2549" s="22" t="s">
        <v>289</v>
      </c>
      <c r="F2549" t="s">
        <v>290</v>
      </c>
      <c r="G2549" t="s">
        <v>247</v>
      </c>
      <c r="I2549"/>
      <c r="K2549"/>
    </row>
    <row r="2550" spans="1:13" x14ac:dyDescent="0.25">
      <c r="A2550">
        <v>2021</v>
      </c>
      <c r="B2550" s="8">
        <v>44322</v>
      </c>
      <c r="C2550" s="50">
        <v>1500</v>
      </c>
      <c r="D2550" t="s">
        <v>286</v>
      </c>
      <c r="E2550" s="22" t="s">
        <v>289</v>
      </c>
      <c r="F2550" t="s">
        <v>290</v>
      </c>
      <c r="G2550" t="s">
        <v>247</v>
      </c>
      <c r="I2550"/>
      <c r="K2550"/>
    </row>
    <row r="2551" spans="1:13" x14ac:dyDescent="0.25">
      <c r="A2551">
        <v>2021</v>
      </c>
      <c r="B2551" s="8">
        <v>44322</v>
      </c>
      <c r="C2551" s="50">
        <v>1600</v>
      </c>
      <c r="D2551" t="s">
        <v>286</v>
      </c>
      <c r="E2551" s="22" t="s">
        <v>289</v>
      </c>
      <c r="F2551" t="s">
        <v>290</v>
      </c>
      <c r="G2551" s="9">
        <v>0.67606481481481484</v>
      </c>
      <c r="H2551" t="s">
        <v>13</v>
      </c>
      <c r="I2551">
        <v>53.2</v>
      </c>
      <c r="J2551">
        <v>3164</v>
      </c>
      <c r="K2551">
        <v>15.77</v>
      </c>
      <c r="L2551">
        <v>1</v>
      </c>
    </row>
    <row r="2552" spans="1:13" x14ac:dyDescent="0.25">
      <c r="A2552">
        <v>2021</v>
      </c>
      <c r="B2552" s="8">
        <v>44322</v>
      </c>
      <c r="C2552" s="50">
        <v>1700</v>
      </c>
      <c r="D2552" t="s">
        <v>286</v>
      </c>
      <c r="E2552" s="22" t="s">
        <v>289</v>
      </c>
      <c r="F2552" t="s">
        <v>290</v>
      </c>
      <c r="G2552" s="9">
        <v>0.71004629629629623</v>
      </c>
      <c r="H2552" t="s">
        <v>14</v>
      </c>
      <c r="I2552">
        <v>71.5</v>
      </c>
      <c r="J2552">
        <v>568</v>
      </c>
      <c r="K2552">
        <v>11.66</v>
      </c>
      <c r="L2552">
        <v>1</v>
      </c>
    </row>
    <row r="2553" spans="1:13" x14ac:dyDescent="0.25">
      <c r="A2553">
        <v>2021</v>
      </c>
      <c r="B2553" s="8">
        <v>44322</v>
      </c>
      <c r="C2553" s="50">
        <v>1800</v>
      </c>
      <c r="D2553" t="s">
        <v>286</v>
      </c>
      <c r="E2553" s="22" t="s">
        <v>289</v>
      </c>
      <c r="F2553" t="s">
        <v>290</v>
      </c>
      <c r="G2553" t="s">
        <v>247</v>
      </c>
      <c r="I2553"/>
      <c r="K2553"/>
    </row>
    <row r="2554" spans="1:13" x14ac:dyDescent="0.25">
      <c r="A2554">
        <v>2021</v>
      </c>
      <c r="B2554" s="8">
        <v>44322</v>
      </c>
      <c r="C2554" s="50">
        <v>1900</v>
      </c>
      <c r="D2554" t="s">
        <v>286</v>
      </c>
      <c r="E2554" s="22" t="s">
        <v>289</v>
      </c>
      <c r="F2554" t="s">
        <v>290</v>
      </c>
      <c r="G2554" t="s">
        <v>247</v>
      </c>
      <c r="I2554"/>
      <c r="K2554"/>
    </row>
    <row r="2555" spans="1:13" x14ac:dyDescent="0.25">
      <c r="A2555">
        <v>2021</v>
      </c>
      <c r="B2555" s="8">
        <v>44322</v>
      </c>
      <c r="C2555" s="50">
        <v>2000</v>
      </c>
      <c r="D2555" t="s">
        <v>286</v>
      </c>
      <c r="E2555" s="22" t="s">
        <v>289</v>
      </c>
      <c r="F2555" t="s">
        <v>290</v>
      </c>
      <c r="G2555" s="9">
        <v>0.83899305555555559</v>
      </c>
      <c r="H2555" t="s">
        <v>13</v>
      </c>
      <c r="I2555">
        <v>77.3</v>
      </c>
      <c r="J2555">
        <v>1876</v>
      </c>
      <c r="K2555">
        <v>2.96</v>
      </c>
      <c r="L2555">
        <v>1</v>
      </c>
    </row>
    <row r="2556" spans="1:13" x14ac:dyDescent="0.25">
      <c r="A2556">
        <v>2021</v>
      </c>
      <c r="B2556" s="8">
        <v>44322</v>
      </c>
      <c r="C2556" s="50">
        <v>2100</v>
      </c>
      <c r="D2556" t="s">
        <v>286</v>
      </c>
      <c r="E2556" s="22" t="s">
        <v>289</v>
      </c>
      <c r="F2556" t="s">
        <v>290</v>
      </c>
      <c r="G2556" s="9">
        <v>0.83934027777777775</v>
      </c>
      <c r="H2556" t="s">
        <v>13</v>
      </c>
      <c r="I2556">
        <v>80.2</v>
      </c>
      <c r="J2556">
        <v>1876</v>
      </c>
      <c r="K2556">
        <v>2.64</v>
      </c>
      <c r="L2556">
        <v>1</v>
      </c>
    </row>
    <row r="2557" spans="1:13" x14ac:dyDescent="0.25">
      <c r="A2557">
        <v>2021</v>
      </c>
      <c r="B2557" s="8">
        <v>44322</v>
      </c>
      <c r="C2557" s="50">
        <v>2200</v>
      </c>
      <c r="D2557" t="s">
        <v>286</v>
      </c>
      <c r="E2557" s="22" t="s">
        <v>289</v>
      </c>
      <c r="F2557" t="s">
        <v>290</v>
      </c>
      <c r="G2557" t="s">
        <v>247</v>
      </c>
      <c r="I2557"/>
      <c r="K2557"/>
    </row>
    <row r="2558" spans="1:13" x14ac:dyDescent="0.25">
      <c r="A2558">
        <v>2021</v>
      </c>
      <c r="B2558" s="8">
        <v>44322</v>
      </c>
      <c r="C2558" s="50">
        <v>2300</v>
      </c>
      <c r="D2558" t="s">
        <v>286</v>
      </c>
      <c r="E2558" s="22" t="s">
        <v>289</v>
      </c>
      <c r="F2558" t="s">
        <v>290</v>
      </c>
      <c r="G2558" t="s">
        <v>247</v>
      </c>
      <c r="I2558"/>
      <c r="K2558"/>
    </row>
    <row r="2559" spans="1:13" x14ac:dyDescent="0.25">
      <c r="A2559">
        <v>2021</v>
      </c>
      <c r="B2559" s="8">
        <v>44323</v>
      </c>
      <c r="C2559" s="50">
        <v>0</v>
      </c>
      <c r="D2559" t="s">
        <v>286</v>
      </c>
      <c r="E2559" s="22" t="s">
        <v>289</v>
      </c>
      <c r="G2559" t="s">
        <v>296</v>
      </c>
      <c r="I2559"/>
      <c r="K2559"/>
    </row>
    <row r="2560" spans="1:13" x14ac:dyDescent="0.25">
      <c r="A2560">
        <v>2021</v>
      </c>
      <c r="B2560" s="8">
        <v>44323</v>
      </c>
      <c r="C2560" s="50">
        <v>100</v>
      </c>
      <c r="D2560" t="s">
        <v>286</v>
      </c>
      <c r="E2560" s="22" t="s">
        <v>289</v>
      </c>
      <c r="G2560" t="s">
        <v>296</v>
      </c>
      <c r="I2560"/>
      <c r="K2560"/>
    </row>
    <row r="2561" spans="1:11" s="22" customFormat="1" x14ac:dyDescent="0.25">
      <c r="A2561" s="22">
        <v>2021</v>
      </c>
      <c r="B2561" s="41">
        <v>44323</v>
      </c>
      <c r="C2561" s="51">
        <v>200</v>
      </c>
      <c r="D2561" s="22" t="s">
        <v>286</v>
      </c>
      <c r="E2561" s="22" t="s">
        <v>289</v>
      </c>
      <c r="G2561" t="s">
        <v>296</v>
      </c>
    </row>
    <row r="2562" spans="1:11" x14ac:dyDescent="0.25">
      <c r="A2562">
        <v>2021</v>
      </c>
      <c r="B2562" s="8">
        <v>44323</v>
      </c>
      <c r="C2562" s="50">
        <v>300</v>
      </c>
      <c r="D2562" t="s">
        <v>286</v>
      </c>
      <c r="E2562" s="22" t="s">
        <v>289</v>
      </c>
      <c r="G2562" t="s">
        <v>296</v>
      </c>
      <c r="I2562"/>
      <c r="K2562"/>
    </row>
    <row r="2563" spans="1:11" x14ac:dyDescent="0.25">
      <c r="A2563">
        <v>2021</v>
      </c>
      <c r="B2563" s="8">
        <v>44323</v>
      </c>
      <c r="C2563" s="50">
        <v>400</v>
      </c>
      <c r="D2563" t="s">
        <v>286</v>
      </c>
      <c r="E2563" s="22" t="s">
        <v>289</v>
      </c>
      <c r="G2563" t="s">
        <v>296</v>
      </c>
      <c r="I2563"/>
      <c r="K2563"/>
    </row>
    <row r="2564" spans="1:11" x14ac:dyDescent="0.25">
      <c r="A2564">
        <v>2021</v>
      </c>
      <c r="B2564" s="8">
        <v>44323</v>
      </c>
      <c r="C2564" s="50">
        <v>500</v>
      </c>
      <c r="D2564" t="s">
        <v>286</v>
      </c>
      <c r="E2564" s="22" t="s">
        <v>289</v>
      </c>
      <c r="G2564" t="s">
        <v>296</v>
      </c>
      <c r="I2564"/>
      <c r="K2564"/>
    </row>
    <row r="2565" spans="1:11" x14ac:dyDescent="0.25">
      <c r="A2565">
        <v>2021</v>
      </c>
      <c r="B2565" s="8">
        <v>44323</v>
      </c>
      <c r="C2565" s="50">
        <v>600</v>
      </c>
      <c r="D2565" t="s">
        <v>286</v>
      </c>
      <c r="E2565" s="22" t="s">
        <v>289</v>
      </c>
      <c r="G2565" t="s">
        <v>296</v>
      </c>
      <c r="I2565"/>
      <c r="K2565"/>
    </row>
    <row r="2566" spans="1:11" x14ac:dyDescent="0.25">
      <c r="A2566">
        <v>2021</v>
      </c>
      <c r="B2566" s="8">
        <v>44323</v>
      </c>
      <c r="C2566" s="50">
        <v>700</v>
      </c>
      <c r="D2566" t="s">
        <v>286</v>
      </c>
      <c r="E2566" s="22" t="s">
        <v>289</v>
      </c>
      <c r="G2566" t="s">
        <v>296</v>
      </c>
      <c r="I2566"/>
      <c r="K2566"/>
    </row>
    <row r="2567" spans="1:11" x14ac:dyDescent="0.25">
      <c r="A2567">
        <v>2021</v>
      </c>
      <c r="B2567" s="8">
        <v>44323</v>
      </c>
      <c r="C2567" s="50">
        <v>800</v>
      </c>
      <c r="D2567" t="s">
        <v>286</v>
      </c>
      <c r="E2567" s="22" t="s">
        <v>289</v>
      </c>
      <c r="G2567" t="s">
        <v>296</v>
      </c>
      <c r="I2567"/>
      <c r="K2567"/>
    </row>
    <row r="2568" spans="1:11" x14ac:dyDescent="0.25">
      <c r="A2568">
        <v>2021</v>
      </c>
      <c r="B2568" s="8">
        <v>44323</v>
      </c>
      <c r="C2568" s="50">
        <v>900</v>
      </c>
      <c r="D2568" t="s">
        <v>286</v>
      </c>
      <c r="E2568" s="22" t="s">
        <v>289</v>
      </c>
      <c r="G2568" t="s">
        <v>296</v>
      </c>
      <c r="I2568"/>
      <c r="K2568"/>
    </row>
    <row r="2569" spans="1:11" x14ac:dyDescent="0.25">
      <c r="A2569">
        <v>2021</v>
      </c>
      <c r="B2569" s="8">
        <v>44323</v>
      </c>
      <c r="C2569" s="50">
        <v>1000</v>
      </c>
      <c r="D2569" t="s">
        <v>286</v>
      </c>
      <c r="E2569" s="22" t="s">
        <v>289</v>
      </c>
      <c r="G2569" t="s">
        <v>296</v>
      </c>
      <c r="I2569"/>
      <c r="K2569"/>
    </row>
    <row r="2570" spans="1:11" x14ac:dyDescent="0.25">
      <c r="A2570">
        <v>2021</v>
      </c>
      <c r="B2570" s="8">
        <v>44323</v>
      </c>
      <c r="C2570" s="50">
        <v>1100</v>
      </c>
      <c r="D2570" t="s">
        <v>286</v>
      </c>
      <c r="E2570" s="22" t="s">
        <v>289</v>
      </c>
      <c r="G2570" t="s">
        <v>296</v>
      </c>
      <c r="I2570"/>
      <c r="K2570"/>
    </row>
    <row r="2571" spans="1:11" x14ac:dyDescent="0.25">
      <c r="A2571">
        <v>2021</v>
      </c>
      <c r="B2571" s="8">
        <v>44323</v>
      </c>
      <c r="C2571" s="50">
        <v>1200</v>
      </c>
      <c r="D2571" t="s">
        <v>286</v>
      </c>
      <c r="E2571" s="22" t="s">
        <v>289</v>
      </c>
      <c r="G2571" t="s">
        <v>296</v>
      </c>
      <c r="I2571"/>
      <c r="K2571"/>
    </row>
    <row r="2572" spans="1:11" x14ac:dyDescent="0.25">
      <c r="A2572">
        <v>2021</v>
      </c>
      <c r="B2572" s="8">
        <v>44323</v>
      </c>
      <c r="C2572" s="50">
        <v>1300</v>
      </c>
      <c r="D2572" t="s">
        <v>286</v>
      </c>
      <c r="E2572" s="22" t="s">
        <v>289</v>
      </c>
      <c r="G2572" t="s">
        <v>296</v>
      </c>
      <c r="I2572"/>
      <c r="K2572"/>
    </row>
    <row r="2573" spans="1:11" x14ac:dyDescent="0.25">
      <c r="A2573">
        <v>2021</v>
      </c>
      <c r="B2573" s="8">
        <v>44323</v>
      </c>
      <c r="C2573" s="50">
        <v>1400</v>
      </c>
      <c r="D2573" t="s">
        <v>286</v>
      </c>
      <c r="E2573" s="22" t="s">
        <v>289</v>
      </c>
      <c r="G2573" t="s">
        <v>296</v>
      </c>
      <c r="I2573"/>
      <c r="K2573"/>
    </row>
    <row r="2574" spans="1:11" x14ac:dyDescent="0.25">
      <c r="A2574">
        <v>2021</v>
      </c>
      <c r="B2574" s="8">
        <v>44323</v>
      </c>
      <c r="C2574" s="50">
        <v>1500</v>
      </c>
      <c r="D2574" t="s">
        <v>286</v>
      </c>
      <c r="E2574" s="22" t="s">
        <v>289</v>
      </c>
      <c r="G2574" t="s">
        <v>296</v>
      </c>
      <c r="I2574"/>
      <c r="K2574"/>
    </row>
    <row r="2575" spans="1:11" x14ac:dyDescent="0.25">
      <c r="A2575">
        <v>2021</v>
      </c>
      <c r="B2575" s="8">
        <v>44323</v>
      </c>
      <c r="C2575" s="50">
        <v>1600</v>
      </c>
      <c r="D2575" t="s">
        <v>286</v>
      </c>
      <c r="E2575" s="22" t="s">
        <v>289</v>
      </c>
      <c r="G2575" t="s">
        <v>296</v>
      </c>
      <c r="I2575"/>
      <c r="K2575"/>
    </row>
    <row r="2576" spans="1:11" x14ac:dyDescent="0.25">
      <c r="A2576">
        <v>2021</v>
      </c>
      <c r="B2576" s="8">
        <v>44323</v>
      </c>
      <c r="C2576" s="50">
        <v>1700</v>
      </c>
      <c r="D2576" t="s">
        <v>286</v>
      </c>
      <c r="E2576" s="22" t="s">
        <v>289</v>
      </c>
      <c r="G2576" t="s">
        <v>296</v>
      </c>
      <c r="I2576"/>
      <c r="K2576"/>
    </row>
    <row r="2577" spans="1:11" x14ac:dyDescent="0.25">
      <c r="A2577">
        <v>2021</v>
      </c>
      <c r="B2577" s="8">
        <v>44323</v>
      </c>
      <c r="C2577" s="50">
        <v>1800</v>
      </c>
      <c r="D2577" t="s">
        <v>286</v>
      </c>
      <c r="E2577" s="22" t="s">
        <v>289</v>
      </c>
      <c r="G2577" t="s">
        <v>296</v>
      </c>
      <c r="I2577"/>
      <c r="K2577"/>
    </row>
    <row r="2578" spans="1:11" x14ac:dyDescent="0.25">
      <c r="A2578">
        <v>2021</v>
      </c>
      <c r="B2578" s="8">
        <v>44323</v>
      </c>
      <c r="C2578" s="50">
        <v>1900</v>
      </c>
      <c r="D2578" t="s">
        <v>286</v>
      </c>
      <c r="E2578" s="22" t="s">
        <v>289</v>
      </c>
      <c r="G2578" t="s">
        <v>296</v>
      </c>
      <c r="I2578"/>
      <c r="K2578"/>
    </row>
    <row r="2579" spans="1:11" x14ac:dyDescent="0.25">
      <c r="A2579">
        <v>2021</v>
      </c>
      <c r="B2579" s="8">
        <v>44323</v>
      </c>
      <c r="C2579" s="50">
        <v>2000</v>
      </c>
      <c r="D2579" t="s">
        <v>286</v>
      </c>
      <c r="E2579" s="22" t="s">
        <v>289</v>
      </c>
      <c r="G2579" t="s">
        <v>296</v>
      </c>
      <c r="I2579"/>
      <c r="K2579"/>
    </row>
    <row r="2580" spans="1:11" x14ac:dyDescent="0.25">
      <c r="A2580">
        <v>2021</v>
      </c>
      <c r="B2580" s="8">
        <v>44323</v>
      </c>
      <c r="C2580" s="50">
        <v>2100</v>
      </c>
      <c r="D2580" t="s">
        <v>286</v>
      </c>
      <c r="E2580" s="22" t="s">
        <v>289</v>
      </c>
      <c r="G2580" t="s">
        <v>296</v>
      </c>
      <c r="I2580"/>
      <c r="K2580"/>
    </row>
    <row r="2581" spans="1:11" x14ac:dyDescent="0.25">
      <c r="A2581">
        <v>2021</v>
      </c>
      <c r="B2581" s="8">
        <v>44323</v>
      </c>
      <c r="C2581" s="50">
        <v>2200</v>
      </c>
      <c r="D2581" t="s">
        <v>286</v>
      </c>
      <c r="E2581" s="22" t="s">
        <v>289</v>
      </c>
      <c r="G2581" t="s">
        <v>296</v>
      </c>
      <c r="I2581"/>
      <c r="K2581"/>
    </row>
    <row r="2582" spans="1:11" x14ac:dyDescent="0.25">
      <c r="A2582">
        <v>2021</v>
      </c>
      <c r="B2582" s="8">
        <v>44323</v>
      </c>
      <c r="C2582" s="50">
        <v>2300</v>
      </c>
      <c r="D2582" t="s">
        <v>286</v>
      </c>
      <c r="E2582" s="22" t="s">
        <v>289</v>
      </c>
      <c r="G2582" t="s">
        <v>296</v>
      </c>
      <c r="I2582"/>
      <c r="K2582"/>
    </row>
    <row r="2583" spans="1:11" x14ac:dyDescent="0.25">
      <c r="A2583">
        <v>2021</v>
      </c>
      <c r="B2583" s="8">
        <v>44324</v>
      </c>
      <c r="C2583" s="50">
        <v>0</v>
      </c>
      <c r="D2583" t="s">
        <v>286</v>
      </c>
      <c r="E2583" s="22" t="s">
        <v>289</v>
      </c>
      <c r="G2583" t="s">
        <v>296</v>
      </c>
      <c r="I2583"/>
      <c r="K2583"/>
    </row>
    <row r="2584" spans="1:11" x14ac:dyDescent="0.25">
      <c r="A2584">
        <v>2021</v>
      </c>
      <c r="B2584" s="8">
        <v>44324</v>
      </c>
      <c r="C2584" s="50">
        <v>100</v>
      </c>
      <c r="D2584" t="s">
        <v>286</v>
      </c>
      <c r="E2584" s="22" t="s">
        <v>289</v>
      </c>
      <c r="G2584" t="s">
        <v>296</v>
      </c>
      <c r="I2584"/>
      <c r="K2584"/>
    </row>
    <row r="2585" spans="1:11" x14ac:dyDescent="0.25">
      <c r="A2585">
        <v>2021</v>
      </c>
      <c r="B2585" s="8">
        <v>44324</v>
      </c>
      <c r="C2585" s="50">
        <v>200</v>
      </c>
      <c r="D2585" t="s">
        <v>286</v>
      </c>
      <c r="E2585" s="22" t="s">
        <v>289</v>
      </c>
      <c r="G2585" t="s">
        <v>296</v>
      </c>
      <c r="I2585"/>
      <c r="K2585"/>
    </row>
    <row r="2586" spans="1:11" x14ac:dyDescent="0.25">
      <c r="A2586">
        <v>2021</v>
      </c>
      <c r="B2586" s="8">
        <v>44324</v>
      </c>
      <c r="C2586" s="50">
        <v>300</v>
      </c>
      <c r="D2586" t="s">
        <v>286</v>
      </c>
      <c r="E2586" s="22" t="s">
        <v>289</v>
      </c>
      <c r="G2586" t="s">
        <v>296</v>
      </c>
      <c r="I2586"/>
      <c r="K2586"/>
    </row>
    <row r="2587" spans="1:11" x14ac:dyDescent="0.25">
      <c r="A2587">
        <v>2021</v>
      </c>
      <c r="B2587" s="8">
        <v>44324</v>
      </c>
      <c r="C2587" s="50">
        <v>400</v>
      </c>
      <c r="D2587" t="s">
        <v>286</v>
      </c>
      <c r="E2587" s="22" t="s">
        <v>289</v>
      </c>
      <c r="G2587" t="s">
        <v>296</v>
      </c>
      <c r="I2587"/>
      <c r="K2587"/>
    </row>
    <row r="2588" spans="1:11" x14ac:dyDescent="0.25">
      <c r="A2588">
        <v>2021</v>
      </c>
      <c r="B2588" s="8">
        <v>44324</v>
      </c>
      <c r="C2588" s="50">
        <v>500</v>
      </c>
      <c r="D2588" t="s">
        <v>286</v>
      </c>
      <c r="E2588" s="22" t="s">
        <v>289</v>
      </c>
      <c r="G2588" t="s">
        <v>296</v>
      </c>
      <c r="I2588"/>
      <c r="K2588"/>
    </row>
    <row r="2589" spans="1:11" x14ac:dyDescent="0.25">
      <c r="A2589">
        <v>2021</v>
      </c>
      <c r="B2589" s="8">
        <v>44324</v>
      </c>
      <c r="C2589" s="50">
        <v>600</v>
      </c>
      <c r="D2589" t="s">
        <v>286</v>
      </c>
      <c r="E2589" s="22" t="s">
        <v>289</v>
      </c>
      <c r="G2589" t="s">
        <v>296</v>
      </c>
      <c r="I2589"/>
      <c r="K2589"/>
    </row>
    <row r="2590" spans="1:11" x14ac:dyDescent="0.25">
      <c r="A2590">
        <v>2021</v>
      </c>
      <c r="B2590" s="8">
        <v>44324</v>
      </c>
      <c r="C2590" s="50">
        <v>700</v>
      </c>
      <c r="D2590" t="s">
        <v>286</v>
      </c>
      <c r="E2590" s="22" t="s">
        <v>289</v>
      </c>
      <c r="G2590" t="s">
        <v>296</v>
      </c>
      <c r="I2590"/>
      <c r="K2590"/>
    </row>
    <row r="2591" spans="1:11" x14ac:dyDescent="0.25">
      <c r="A2591">
        <v>2021</v>
      </c>
      <c r="B2591" s="8">
        <v>44324</v>
      </c>
      <c r="C2591" s="50">
        <v>800</v>
      </c>
      <c r="D2591" t="s">
        <v>286</v>
      </c>
      <c r="E2591" s="22" t="s">
        <v>289</v>
      </c>
      <c r="G2591" t="s">
        <v>296</v>
      </c>
      <c r="I2591"/>
      <c r="K2591"/>
    </row>
    <row r="2592" spans="1:11" x14ac:dyDescent="0.25">
      <c r="A2592">
        <v>2021</v>
      </c>
      <c r="B2592" s="8">
        <v>44324</v>
      </c>
      <c r="C2592" s="50">
        <v>900</v>
      </c>
      <c r="D2592" t="s">
        <v>286</v>
      </c>
      <c r="E2592" s="22" t="s">
        <v>289</v>
      </c>
      <c r="G2592" t="s">
        <v>296</v>
      </c>
      <c r="I2592"/>
      <c r="K2592"/>
    </row>
    <row r="2593" spans="1:11" x14ac:dyDescent="0.25">
      <c r="A2593">
        <v>2021</v>
      </c>
      <c r="B2593" s="8">
        <v>44324</v>
      </c>
      <c r="C2593" s="50">
        <v>1000</v>
      </c>
      <c r="D2593" t="s">
        <v>286</v>
      </c>
      <c r="E2593" s="22" t="s">
        <v>289</v>
      </c>
      <c r="G2593" t="s">
        <v>296</v>
      </c>
      <c r="I2593"/>
      <c r="K2593"/>
    </row>
    <row r="2594" spans="1:11" x14ac:dyDescent="0.25">
      <c r="A2594">
        <v>2021</v>
      </c>
      <c r="B2594" s="8">
        <v>44324</v>
      </c>
      <c r="C2594" s="50">
        <v>1100</v>
      </c>
      <c r="D2594" t="s">
        <v>286</v>
      </c>
      <c r="E2594" s="22" t="s">
        <v>289</v>
      </c>
      <c r="G2594" t="s">
        <v>296</v>
      </c>
      <c r="I2594"/>
      <c r="K2594"/>
    </row>
    <row r="2595" spans="1:11" x14ac:dyDescent="0.25">
      <c r="A2595">
        <v>2021</v>
      </c>
      <c r="B2595" s="8">
        <v>44324</v>
      </c>
      <c r="C2595" s="50">
        <v>1200</v>
      </c>
      <c r="D2595" t="s">
        <v>286</v>
      </c>
      <c r="E2595" s="22" t="s">
        <v>289</v>
      </c>
      <c r="G2595" t="s">
        <v>296</v>
      </c>
      <c r="I2595"/>
      <c r="K2595"/>
    </row>
    <row r="2596" spans="1:11" x14ac:dyDescent="0.25">
      <c r="A2596">
        <v>2021</v>
      </c>
      <c r="B2596" s="8">
        <v>44324</v>
      </c>
      <c r="C2596" s="50">
        <v>1300</v>
      </c>
      <c r="D2596" t="s">
        <v>286</v>
      </c>
      <c r="E2596" s="22" t="s">
        <v>289</v>
      </c>
      <c r="G2596" t="s">
        <v>296</v>
      </c>
      <c r="I2596"/>
      <c r="K2596"/>
    </row>
    <row r="2597" spans="1:11" x14ac:dyDescent="0.25">
      <c r="A2597">
        <v>2021</v>
      </c>
      <c r="B2597" s="8">
        <v>44324</v>
      </c>
      <c r="C2597" s="50">
        <v>1400</v>
      </c>
      <c r="D2597" t="s">
        <v>286</v>
      </c>
      <c r="E2597" s="22" t="s">
        <v>289</v>
      </c>
      <c r="G2597" t="s">
        <v>296</v>
      </c>
      <c r="I2597"/>
      <c r="K2597"/>
    </row>
    <row r="2598" spans="1:11" x14ac:dyDescent="0.25">
      <c r="A2598">
        <v>2021</v>
      </c>
      <c r="B2598" s="8">
        <v>44324</v>
      </c>
      <c r="C2598" s="50">
        <v>1500</v>
      </c>
      <c r="D2598" t="s">
        <v>286</v>
      </c>
      <c r="E2598" s="22" t="s">
        <v>289</v>
      </c>
      <c r="G2598" t="s">
        <v>296</v>
      </c>
      <c r="I2598"/>
      <c r="K2598"/>
    </row>
    <row r="2599" spans="1:11" x14ac:dyDescent="0.25">
      <c r="A2599">
        <v>2021</v>
      </c>
      <c r="B2599" s="8">
        <v>44324</v>
      </c>
      <c r="C2599" s="50">
        <v>1600</v>
      </c>
      <c r="D2599" t="s">
        <v>286</v>
      </c>
      <c r="E2599" s="22" t="s">
        <v>289</v>
      </c>
      <c r="G2599" t="s">
        <v>296</v>
      </c>
      <c r="I2599"/>
      <c r="K2599"/>
    </row>
    <row r="2600" spans="1:11" x14ac:dyDescent="0.25">
      <c r="A2600">
        <v>2021</v>
      </c>
      <c r="B2600" s="8">
        <v>44324</v>
      </c>
      <c r="C2600" s="50">
        <v>1700</v>
      </c>
      <c r="D2600" t="s">
        <v>286</v>
      </c>
      <c r="E2600" s="22" t="s">
        <v>289</v>
      </c>
      <c r="G2600" t="s">
        <v>296</v>
      </c>
      <c r="I2600"/>
      <c r="K2600"/>
    </row>
    <row r="2601" spans="1:11" x14ac:dyDescent="0.25">
      <c r="A2601">
        <v>2021</v>
      </c>
      <c r="B2601" s="8">
        <v>44324</v>
      </c>
      <c r="C2601" s="50">
        <v>1800</v>
      </c>
      <c r="D2601" t="s">
        <v>286</v>
      </c>
      <c r="E2601" s="22" t="s">
        <v>289</v>
      </c>
      <c r="G2601" t="s">
        <v>296</v>
      </c>
      <c r="I2601"/>
      <c r="K2601"/>
    </row>
    <row r="2602" spans="1:11" x14ac:dyDescent="0.25">
      <c r="A2602">
        <v>2021</v>
      </c>
      <c r="B2602" s="8">
        <v>44324</v>
      </c>
      <c r="C2602" s="50">
        <v>1900</v>
      </c>
      <c r="D2602" t="s">
        <v>286</v>
      </c>
      <c r="E2602" s="22" t="s">
        <v>289</v>
      </c>
      <c r="G2602" t="s">
        <v>296</v>
      </c>
      <c r="I2602"/>
      <c r="K2602"/>
    </row>
    <row r="2603" spans="1:11" x14ac:dyDescent="0.25">
      <c r="A2603">
        <v>2021</v>
      </c>
      <c r="B2603" s="8">
        <v>44324</v>
      </c>
      <c r="C2603" s="50">
        <v>2000</v>
      </c>
      <c r="D2603" t="s">
        <v>286</v>
      </c>
      <c r="E2603" s="22" t="s">
        <v>289</v>
      </c>
      <c r="G2603" t="s">
        <v>296</v>
      </c>
      <c r="I2603"/>
      <c r="K2603"/>
    </row>
    <row r="2604" spans="1:11" x14ac:dyDescent="0.25">
      <c r="A2604">
        <v>2021</v>
      </c>
      <c r="B2604" s="8">
        <v>44324</v>
      </c>
      <c r="C2604" s="50">
        <v>2100</v>
      </c>
      <c r="D2604" t="s">
        <v>286</v>
      </c>
      <c r="E2604" s="22" t="s">
        <v>289</v>
      </c>
      <c r="G2604" t="s">
        <v>296</v>
      </c>
      <c r="I2604"/>
      <c r="K2604"/>
    </row>
    <row r="2605" spans="1:11" x14ac:dyDescent="0.25">
      <c r="A2605">
        <v>2021</v>
      </c>
      <c r="B2605" s="8">
        <v>44324</v>
      </c>
      <c r="C2605" s="50">
        <v>2200</v>
      </c>
      <c r="D2605" t="s">
        <v>286</v>
      </c>
      <c r="E2605" s="22" t="s">
        <v>289</v>
      </c>
      <c r="G2605" t="s">
        <v>296</v>
      </c>
      <c r="I2605"/>
      <c r="K2605"/>
    </row>
    <row r="2606" spans="1:11" x14ac:dyDescent="0.25">
      <c r="A2606">
        <v>2021</v>
      </c>
      <c r="B2606" s="8">
        <v>44324</v>
      </c>
      <c r="C2606" s="50">
        <v>2300</v>
      </c>
      <c r="D2606" t="s">
        <v>286</v>
      </c>
      <c r="E2606" s="22" t="s">
        <v>289</v>
      </c>
      <c r="G2606" t="s">
        <v>296</v>
      </c>
      <c r="I2606"/>
      <c r="K2606"/>
    </row>
    <row r="2607" spans="1:11" x14ac:dyDescent="0.25">
      <c r="A2607">
        <v>2021</v>
      </c>
      <c r="B2607" s="8">
        <v>44325</v>
      </c>
      <c r="C2607" s="50">
        <v>0</v>
      </c>
      <c r="D2607" t="s">
        <v>286</v>
      </c>
      <c r="E2607" s="22" t="s">
        <v>289</v>
      </c>
      <c r="G2607" t="s">
        <v>296</v>
      </c>
      <c r="I2607"/>
      <c r="K2607"/>
    </row>
    <row r="2608" spans="1:11" x14ac:dyDescent="0.25">
      <c r="A2608">
        <v>2021</v>
      </c>
      <c r="B2608" s="8">
        <v>44325</v>
      </c>
      <c r="C2608" s="50">
        <v>100</v>
      </c>
      <c r="D2608" t="s">
        <v>286</v>
      </c>
      <c r="E2608" s="22" t="s">
        <v>289</v>
      </c>
      <c r="G2608" t="s">
        <v>296</v>
      </c>
      <c r="I2608"/>
      <c r="K2608"/>
    </row>
    <row r="2609" spans="1:11" s="22" customFormat="1" x14ac:dyDescent="0.25">
      <c r="A2609" s="22">
        <v>2021</v>
      </c>
      <c r="B2609" s="41">
        <v>44325</v>
      </c>
      <c r="C2609" s="51">
        <v>200</v>
      </c>
      <c r="D2609" s="22" t="s">
        <v>286</v>
      </c>
      <c r="E2609" s="22" t="s">
        <v>289</v>
      </c>
      <c r="G2609" t="s">
        <v>296</v>
      </c>
    </row>
    <row r="2610" spans="1:11" x14ac:dyDescent="0.25">
      <c r="A2610">
        <v>2021</v>
      </c>
      <c r="B2610" s="8">
        <v>44325</v>
      </c>
      <c r="C2610" s="50">
        <v>300</v>
      </c>
      <c r="D2610" t="s">
        <v>286</v>
      </c>
      <c r="E2610" s="22" t="s">
        <v>289</v>
      </c>
      <c r="G2610" t="s">
        <v>296</v>
      </c>
      <c r="I2610"/>
      <c r="K2610"/>
    </row>
    <row r="2611" spans="1:11" x14ac:dyDescent="0.25">
      <c r="A2611">
        <v>2021</v>
      </c>
      <c r="B2611" s="8">
        <v>44325</v>
      </c>
      <c r="C2611" s="50">
        <v>400</v>
      </c>
      <c r="D2611" t="s">
        <v>286</v>
      </c>
      <c r="E2611" s="22" t="s">
        <v>289</v>
      </c>
      <c r="G2611" t="s">
        <v>296</v>
      </c>
      <c r="I2611"/>
      <c r="K2611"/>
    </row>
    <row r="2612" spans="1:11" x14ac:dyDescent="0.25">
      <c r="A2612">
        <v>2021</v>
      </c>
      <c r="B2612" s="8">
        <v>44325</v>
      </c>
      <c r="C2612" s="50">
        <v>500</v>
      </c>
      <c r="D2612" t="s">
        <v>286</v>
      </c>
      <c r="E2612" s="22" t="s">
        <v>289</v>
      </c>
      <c r="G2612" t="s">
        <v>296</v>
      </c>
      <c r="I2612"/>
      <c r="K2612"/>
    </row>
    <row r="2613" spans="1:11" x14ac:dyDescent="0.25">
      <c r="A2613">
        <v>2021</v>
      </c>
      <c r="B2613" s="8">
        <v>44325</v>
      </c>
      <c r="C2613" s="50">
        <v>600</v>
      </c>
      <c r="D2613" t="s">
        <v>286</v>
      </c>
      <c r="E2613" s="22" t="s">
        <v>289</v>
      </c>
      <c r="G2613" t="s">
        <v>296</v>
      </c>
      <c r="I2613"/>
      <c r="K2613"/>
    </row>
    <row r="2614" spans="1:11" x14ac:dyDescent="0.25">
      <c r="A2614">
        <v>2021</v>
      </c>
      <c r="B2614" s="8">
        <v>44325</v>
      </c>
      <c r="C2614" s="50">
        <v>700</v>
      </c>
      <c r="D2614" t="s">
        <v>286</v>
      </c>
      <c r="E2614" s="22" t="s">
        <v>289</v>
      </c>
      <c r="G2614" t="s">
        <v>296</v>
      </c>
      <c r="I2614"/>
      <c r="K2614"/>
    </row>
    <row r="2615" spans="1:11" x14ac:dyDescent="0.25">
      <c r="A2615">
        <v>2021</v>
      </c>
      <c r="B2615" s="8">
        <v>44325</v>
      </c>
      <c r="C2615" s="50">
        <v>800</v>
      </c>
      <c r="D2615" t="s">
        <v>286</v>
      </c>
      <c r="E2615" s="22" t="s">
        <v>289</v>
      </c>
      <c r="G2615" t="s">
        <v>296</v>
      </c>
      <c r="I2615"/>
      <c r="K2615"/>
    </row>
    <row r="2616" spans="1:11" x14ac:dyDescent="0.25">
      <c r="A2616">
        <v>2021</v>
      </c>
      <c r="B2616" s="8">
        <v>44325</v>
      </c>
      <c r="C2616" s="50">
        <v>900</v>
      </c>
      <c r="D2616" t="s">
        <v>286</v>
      </c>
      <c r="E2616" s="22" t="s">
        <v>289</v>
      </c>
      <c r="G2616" t="s">
        <v>296</v>
      </c>
      <c r="I2616"/>
      <c r="K2616"/>
    </row>
    <row r="2617" spans="1:11" x14ac:dyDescent="0.25">
      <c r="A2617">
        <v>2021</v>
      </c>
      <c r="B2617" s="8">
        <v>44325</v>
      </c>
      <c r="C2617" s="50">
        <v>1000</v>
      </c>
      <c r="D2617" t="s">
        <v>286</v>
      </c>
      <c r="E2617" s="22" t="s">
        <v>289</v>
      </c>
      <c r="G2617" t="s">
        <v>296</v>
      </c>
      <c r="I2617"/>
      <c r="K2617"/>
    </row>
    <row r="2618" spans="1:11" x14ac:dyDescent="0.25">
      <c r="A2618">
        <v>2021</v>
      </c>
      <c r="B2618" s="8">
        <v>44325</v>
      </c>
      <c r="C2618" s="50">
        <v>1100</v>
      </c>
      <c r="D2618" t="s">
        <v>286</v>
      </c>
      <c r="E2618" s="22" t="s">
        <v>289</v>
      </c>
      <c r="G2618" t="s">
        <v>296</v>
      </c>
      <c r="I2618"/>
      <c r="K2618"/>
    </row>
    <row r="2619" spans="1:11" x14ac:dyDescent="0.25">
      <c r="A2619">
        <v>2021</v>
      </c>
      <c r="B2619" s="8">
        <v>44325</v>
      </c>
      <c r="C2619" s="50">
        <v>1200</v>
      </c>
      <c r="D2619" t="s">
        <v>286</v>
      </c>
      <c r="E2619" s="22" t="s">
        <v>289</v>
      </c>
      <c r="G2619" t="s">
        <v>296</v>
      </c>
      <c r="I2619"/>
      <c r="K2619"/>
    </row>
    <row r="2620" spans="1:11" x14ac:dyDescent="0.25">
      <c r="A2620">
        <v>2021</v>
      </c>
      <c r="B2620" s="8">
        <v>44325</v>
      </c>
      <c r="C2620" s="50">
        <v>1300</v>
      </c>
      <c r="D2620" t="s">
        <v>286</v>
      </c>
      <c r="E2620" s="22" t="s">
        <v>289</v>
      </c>
      <c r="G2620" t="s">
        <v>296</v>
      </c>
      <c r="I2620"/>
      <c r="K2620"/>
    </row>
    <row r="2621" spans="1:11" x14ac:dyDescent="0.25">
      <c r="A2621">
        <v>2021</v>
      </c>
      <c r="B2621" s="8">
        <v>44325</v>
      </c>
      <c r="C2621" s="50">
        <v>1400</v>
      </c>
      <c r="D2621" t="s">
        <v>286</v>
      </c>
      <c r="E2621" s="22" t="s">
        <v>289</v>
      </c>
      <c r="G2621" t="s">
        <v>296</v>
      </c>
      <c r="I2621"/>
      <c r="K2621"/>
    </row>
    <row r="2622" spans="1:11" x14ac:dyDescent="0.25">
      <c r="A2622">
        <v>2021</v>
      </c>
      <c r="B2622" s="8">
        <v>44325</v>
      </c>
      <c r="C2622" s="50">
        <v>1500</v>
      </c>
      <c r="D2622" t="s">
        <v>286</v>
      </c>
      <c r="E2622" s="22" t="s">
        <v>289</v>
      </c>
      <c r="G2622" t="s">
        <v>296</v>
      </c>
      <c r="I2622"/>
      <c r="K2622"/>
    </row>
    <row r="2623" spans="1:11" x14ac:dyDescent="0.25">
      <c r="A2623">
        <v>2021</v>
      </c>
      <c r="B2623" s="8">
        <v>44325</v>
      </c>
      <c r="C2623" s="50">
        <v>1600</v>
      </c>
      <c r="D2623" t="s">
        <v>286</v>
      </c>
      <c r="E2623" s="22" t="s">
        <v>289</v>
      </c>
      <c r="G2623" t="s">
        <v>296</v>
      </c>
      <c r="I2623"/>
      <c r="K2623"/>
    </row>
    <row r="2624" spans="1:11" x14ac:dyDescent="0.25">
      <c r="A2624">
        <v>2021</v>
      </c>
      <c r="B2624" s="8">
        <v>44325</v>
      </c>
      <c r="C2624" s="50">
        <v>1700</v>
      </c>
      <c r="D2624" t="s">
        <v>286</v>
      </c>
      <c r="E2624" s="22" t="s">
        <v>289</v>
      </c>
      <c r="G2624" t="s">
        <v>296</v>
      </c>
      <c r="I2624"/>
      <c r="K2624"/>
    </row>
    <row r="2625" spans="1:13" x14ac:dyDescent="0.25">
      <c r="A2625">
        <v>2021</v>
      </c>
      <c r="B2625" s="8">
        <v>44325</v>
      </c>
      <c r="C2625" s="50">
        <v>1800</v>
      </c>
      <c r="D2625" t="s">
        <v>286</v>
      </c>
      <c r="E2625" s="22" t="s">
        <v>289</v>
      </c>
      <c r="G2625" t="s">
        <v>296</v>
      </c>
      <c r="I2625"/>
      <c r="K2625"/>
    </row>
    <row r="2626" spans="1:13" x14ac:dyDescent="0.25">
      <c r="A2626">
        <v>2021</v>
      </c>
      <c r="B2626" s="8">
        <v>44325</v>
      </c>
      <c r="C2626" s="50">
        <v>1900</v>
      </c>
      <c r="D2626" t="s">
        <v>286</v>
      </c>
      <c r="E2626" s="22" t="s">
        <v>289</v>
      </c>
      <c r="G2626" t="s">
        <v>296</v>
      </c>
      <c r="I2626"/>
      <c r="K2626"/>
    </row>
    <row r="2627" spans="1:13" x14ac:dyDescent="0.25">
      <c r="A2627">
        <v>2021</v>
      </c>
      <c r="B2627" s="8">
        <v>44325</v>
      </c>
      <c r="C2627" s="50">
        <v>2000</v>
      </c>
      <c r="D2627" t="s">
        <v>286</v>
      </c>
      <c r="E2627" s="22" t="s">
        <v>289</v>
      </c>
      <c r="G2627" t="s">
        <v>296</v>
      </c>
      <c r="I2627"/>
      <c r="K2627"/>
    </row>
    <row r="2628" spans="1:13" x14ac:dyDescent="0.25">
      <c r="A2628">
        <v>2021</v>
      </c>
      <c r="B2628" s="8">
        <v>44325</v>
      </c>
      <c r="C2628" s="50">
        <v>2100</v>
      </c>
      <c r="D2628" t="s">
        <v>286</v>
      </c>
      <c r="E2628" s="22" t="s">
        <v>289</v>
      </c>
      <c r="G2628" t="s">
        <v>296</v>
      </c>
      <c r="I2628"/>
      <c r="K2628"/>
    </row>
    <row r="2629" spans="1:13" x14ac:dyDescent="0.25">
      <c r="A2629">
        <v>2021</v>
      </c>
      <c r="B2629" s="8">
        <v>44325</v>
      </c>
      <c r="C2629" s="50">
        <v>2200</v>
      </c>
      <c r="D2629" t="s">
        <v>286</v>
      </c>
      <c r="E2629" s="22" t="s">
        <v>289</v>
      </c>
      <c r="G2629" t="s">
        <v>296</v>
      </c>
      <c r="I2629"/>
      <c r="K2629"/>
    </row>
    <row r="2630" spans="1:13" x14ac:dyDescent="0.25">
      <c r="A2630">
        <v>2021</v>
      </c>
      <c r="B2630" s="8">
        <v>44325</v>
      </c>
      <c r="C2630" s="50">
        <v>2300</v>
      </c>
      <c r="D2630" t="s">
        <v>286</v>
      </c>
      <c r="E2630" s="22" t="s">
        <v>289</v>
      </c>
      <c r="G2630" t="s">
        <v>296</v>
      </c>
      <c r="I2630"/>
      <c r="K2630"/>
    </row>
    <row r="2631" spans="1:13" x14ac:dyDescent="0.25">
      <c r="A2631">
        <v>2021</v>
      </c>
      <c r="B2631" s="8">
        <v>44326</v>
      </c>
      <c r="C2631" s="50">
        <v>0</v>
      </c>
      <c r="D2631" t="s">
        <v>286</v>
      </c>
      <c r="E2631" s="22" t="s">
        <v>289</v>
      </c>
      <c r="F2631" t="s">
        <v>292</v>
      </c>
      <c r="G2631" s="9" t="s">
        <v>247</v>
      </c>
      <c r="I2631"/>
      <c r="K2631"/>
      <c r="M2631" s="60"/>
    </row>
    <row r="2632" spans="1:13" x14ac:dyDescent="0.25">
      <c r="A2632">
        <v>2021</v>
      </c>
      <c r="B2632" s="8">
        <v>44326</v>
      </c>
      <c r="C2632" s="50">
        <v>100</v>
      </c>
      <c r="D2632" t="s">
        <v>286</v>
      </c>
      <c r="E2632" s="22" t="s">
        <v>289</v>
      </c>
      <c r="F2632" t="s">
        <v>292</v>
      </c>
      <c r="G2632" t="s">
        <v>247</v>
      </c>
      <c r="I2632"/>
      <c r="K2632"/>
    </row>
    <row r="2633" spans="1:13" x14ac:dyDescent="0.25">
      <c r="A2633">
        <v>2021</v>
      </c>
      <c r="B2633" s="8">
        <v>44326</v>
      </c>
      <c r="C2633" s="50">
        <v>200</v>
      </c>
      <c r="D2633" t="s">
        <v>286</v>
      </c>
      <c r="E2633" s="22" t="s">
        <v>289</v>
      </c>
      <c r="F2633" t="s">
        <v>292</v>
      </c>
      <c r="G2633" s="9">
        <v>9.736111111111112E-2</v>
      </c>
      <c r="H2633" t="s">
        <v>35</v>
      </c>
      <c r="I2633">
        <v>74.900000000000006</v>
      </c>
      <c r="J2633">
        <v>4654</v>
      </c>
      <c r="K2633">
        <v>8.7799999999999994</v>
      </c>
      <c r="L2633">
        <v>1</v>
      </c>
    </row>
    <row r="2634" spans="1:13" x14ac:dyDescent="0.25">
      <c r="A2634">
        <v>2021</v>
      </c>
      <c r="B2634" s="8">
        <v>44326</v>
      </c>
      <c r="C2634" s="50">
        <v>300</v>
      </c>
      <c r="D2634" t="s">
        <v>286</v>
      </c>
      <c r="E2634" s="22" t="s">
        <v>289</v>
      </c>
      <c r="F2634" t="s">
        <v>292</v>
      </c>
      <c r="G2634" s="9" t="s">
        <v>247</v>
      </c>
      <c r="I2634"/>
      <c r="K2634"/>
    </row>
    <row r="2635" spans="1:13" x14ac:dyDescent="0.25">
      <c r="A2635">
        <v>2021</v>
      </c>
      <c r="B2635" s="8">
        <v>44326</v>
      </c>
      <c r="C2635" s="50">
        <v>400</v>
      </c>
      <c r="D2635" t="s">
        <v>286</v>
      </c>
      <c r="E2635" s="22" t="s">
        <v>289</v>
      </c>
      <c r="F2635" t="s">
        <v>292</v>
      </c>
      <c r="G2635" t="s">
        <v>247</v>
      </c>
      <c r="I2635"/>
      <c r="K2635"/>
    </row>
    <row r="2636" spans="1:13" x14ac:dyDescent="0.25">
      <c r="A2636">
        <v>2021</v>
      </c>
      <c r="B2636" s="8">
        <v>44326</v>
      </c>
      <c r="C2636" s="50">
        <v>500</v>
      </c>
      <c r="D2636" t="s">
        <v>286</v>
      </c>
      <c r="E2636" s="22" t="s">
        <v>289</v>
      </c>
      <c r="F2636" t="s">
        <v>292</v>
      </c>
      <c r="G2636" s="9">
        <v>0.2134837962962963</v>
      </c>
      <c r="H2636" t="s">
        <v>36</v>
      </c>
      <c r="I2636">
        <v>60</v>
      </c>
      <c r="J2636">
        <v>1675</v>
      </c>
      <c r="K2636">
        <v>14.82</v>
      </c>
      <c r="L2636">
        <v>1</v>
      </c>
    </row>
    <row r="2637" spans="1:13" x14ac:dyDescent="0.25">
      <c r="A2637">
        <v>2021</v>
      </c>
      <c r="B2637" s="8">
        <v>44326</v>
      </c>
      <c r="C2637" s="50">
        <v>600</v>
      </c>
      <c r="D2637" t="s">
        <v>286</v>
      </c>
      <c r="E2637" s="22" t="s">
        <v>289</v>
      </c>
      <c r="F2637" t="s">
        <v>292</v>
      </c>
      <c r="G2637" t="s">
        <v>247</v>
      </c>
      <c r="I2637"/>
      <c r="K2637"/>
    </row>
    <row r="2638" spans="1:13" x14ac:dyDescent="0.25">
      <c r="A2638">
        <v>2021</v>
      </c>
      <c r="B2638" s="8">
        <v>44326</v>
      </c>
      <c r="C2638" s="50">
        <v>700</v>
      </c>
      <c r="D2638" t="s">
        <v>286</v>
      </c>
      <c r="E2638" s="22" t="s">
        <v>289</v>
      </c>
      <c r="F2638" t="s">
        <v>292</v>
      </c>
      <c r="G2638" s="9" t="s">
        <v>247</v>
      </c>
      <c r="I2638"/>
      <c r="K2638"/>
    </row>
    <row r="2639" spans="1:13" x14ac:dyDescent="0.25">
      <c r="A2639">
        <v>2021</v>
      </c>
      <c r="B2639" s="8">
        <v>44326</v>
      </c>
      <c r="C2639" s="50">
        <v>800</v>
      </c>
      <c r="D2639" t="s">
        <v>286</v>
      </c>
      <c r="E2639" s="22" t="s">
        <v>289</v>
      </c>
      <c r="F2639" t="s">
        <v>292</v>
      </c>
      <c r="G2639" t="s">
        <v>247</v>
      </c>
      <c r="I2639"/>
      <c r="K2639"/>
    </row>
    <row r="2640" spans="1:13" x14ac:dyDescent="0.25">
      <c r="A2640">
        <v>2021</v>
      </c>
      <c r="B2640" s="8">
        <v>44326</v>
      </c>
      <c r="C2640" s="50">
        <v>900</v>
      </c>
      <c r="D2640" t="s">
        <v>286</v>
      </c>
      <c r="E2640" s="22" t="s">
        <v>289</v>
      </c>
      <c r="F2640" t="s">
        <v>292</v>
      </c>
      <c r="G2640" s="9" t="s">
        <v>247</v>
      </c>
      <c r="I2640"/>
      <c r="K2640"/>
    </row>
    <row r="2641" spans="1:13" x14ac:dyDescent="0.25">
      <c r="A2641">
        <v>2021</v>
      </c>
      <c r="B2641" s="8">
        <v>44326</v>
      </c>
      <c r="C2641" s="50">
        <v>1000</v>
      </c>
      <c r="D2641" t="s">
        <v>79</v>
      </c>
      <c r="E2641" s="22" t="s">
        <v>289</v>
      </c>
      <c r="F2641" t="s">
        <v>292</v>
      </c>
      <c r="G2641" t="s">
        <v>247</v>
      </c>
      <c r="I2641"/>
      <c r="K2641"/>
      <c r="M2641" s="22" t="s">
        <v>262</v>
      </c>
    </row>
    <row r="2642" spans="1:13" x14ac:dyDescent="0.25">
      <c r="A2642">
        <v>2021</v>
      </c>
      <c r="B2642" s="8">
        <v>44326</v>
      </c>
      <c r="C2642" s="50">
        <v>1100</v>
      </c>
      <c r="D2642" t="s">
        <v>286</v>
      </c>
      <c r="E2642" s="22" t="s">
        <v>289</v>
      </c>
      <c r="F2642" t="s">
        <v>292</v>
      </c>
      <c r="G2642" s="9" t="s">
        <v>247</v>
      </c>
      <c r="I2642"/>
      <c r="K2642"/>
    </row>
    <row r="2643" spans="1:13" x14ac:dyDescent="0.25">
      <c r="A2643">
        <v>2021</v>
      </c>
      <c r="B2643" s="8">
        <v>44326</v>
      </c>
      <c r="C2643" s="50">
        <v>1200</v>
      </c>
      <c r="D2643" t="s">
        <v>286</v>
      </c>
      <c r="E2643" s="22" t="s">
        <v>289</v>
      </c>
      <c r="F2643" t="s">
        <v>292</v>
      </c>
      <c r="G2643" t="s">
        <v>247</v>
      </c>
      <c r="I2643"/>
      <c r="K2643"/>
    </row>
    <row r="2644" spans="1:13" x14ac:dyDescent="0.25">
      <c r="A2644">
        <v>2021</v>
      </c>
      <c r="B2644" s="8">
        <v>44326</v>
      </c>
      <c r="C2644" s="50">
        <v>1300</v>
      </c>
      <c r="D2644" t="s">
        <v>286</v>
      </c>
      <c r="E2644" s="22" t="s">
        <v>289</v>
      </c>
      <c r="F2644" t="s">
        <v>292</v>
      </c>
      <c r="G2644" s="9" t="s">
        <v>247</v>
      </c>
      <c r="I2644"/>
      <c r="K2644"/>
    </row>
    <row r="2645" spans="1:13" x14ac:dyDescent="0.25">
      <c r="A2645">
        <v>2021</v>
      </c>
      <c r="B2645" s="8">
        <v>44326</v>
      </c>
      <c r="C2645" s="50">
        <v>1400</v>
      </c>
      <c r="D2645" t="s">
        <v>286</v>
      </c>
      <c r="E2645" s="22" t="s">
        <v>289</v>
      </c>
      <c r="F2645" t="s">
        <v>292</v>
      </c>
      <c r="G2645" t="s">
        <v>247</v>
      </c>
      <c r="I2645"/>
      <c r="K2645"/>
    </row>
    <row r="2646" spans="1:13" x14ac:dyDescent="0.25">
      <c r="A2646">
        <v>2021</v>
      </c>
      <c r="B2646" s="8">
        <v>44326</v>
      </c>
      <c r="C2646" s="50">
        <v>1500</v>
      </c>
      <c r="D2646" t="s">
        <v>286</v>
      </c>
      <c r="E2646" s="22" t="s">
        <v>289</v>
      </c>
      <c r="F2646" t="s">
        <v>292</v>
      </c>
      <c r="G2646" s="9" t="s">
        <v>247</v>
      </c>
      <c r="I2646"/>
      <c r="K2646"/>
    </row>
    <row r="2647" spans="1:13" x14ac:dyDescent="0.25">
      <c r="A2647">
        <v>2021</v>
      </c>
      <c r="B2647" s="8">
        <v>44326</v>
      </c>
      <c r="C2647" s="50">
        <v>1600</v>
      </c>
      <c r="D2647" t="s">
        <v>286</v>
      </c>
      <c r="E2647" s="22" t="s">
        <v>289</v>
      </c>
      <c r="F2647" t="s">
        <v>292</v>
      </c>
      <c r="G2647" t="s">
        <v>247</v>
      </c>
      <c r="I2647"/>
      <c r="K2647"/>
    </row>
    <row r="2648" spans="1:13" x14ac:dyDescent="0.25">
      <c r="A2648">
        <v>2021</v>
      </c>
      <c r="B2648" s="8">
        <v>44326</v>
      </c>
      <c r="C2648" s="50">
        <v>1700</v>
      </c>
      <c r="D2648" t="s">
        <v>286</v>
      </c>
      <c r="E2648" s="22" t="s">
        <v>289</v>
      </c>
      <c r="F2648" t="s">
        <v>292</v>
      </c>
      <c r="G2648" s="9" t="s">
        <v>247</v>
      </c>
      <c r="I2648"/>
      <c r="K2648"/>
    </row>
    <row r="2649" spans="1:13" x14ac:dyDescent="0.25">
      <c r="A2649">
        <v>2021</v>
      </c>
      <c r="B2649" s="8">
        <v>44326</v>
      </c>
      <c r="C2649" s="50">
        <v>1800</v>
      </c>
      <c r="D2649" t="s">
        <v>286</v>
      </c>
      <c r="E2649" s="22" t="s">
        <v>289</v>
      </c>
      <c r="F2649" t="s">
        <v>292</v>
      </c>
      <c r="G2649" t="s">
        <v>247</v>
      </c>
      <c r="I2649"/>
      <c r="K2649"/>
    </row>
    <row r="2650" spans="1:13" x14ac:dyDescent="0.25">
      <c r="A2650">
        <v>2021</v>
      </c>
      <c r="B2650" s="8">
        <v>44326</v>
      </c>
      <c r="C2650" s="50">
        <v>1900</v>
      </c>
      <c r="D2650" t="s">
        <v>286</v>
      </c>
      <c r="E2650" s="22" t="s">
        <v>289</v>
      </c>
      <c r="F2650" t="s">
        <v>292</v>
      </c>
      <c r="G2650" s="9" t="s">
        <v>247</v>
      </c>
      <c r="I2650"/>
      <c r="K2650"/>
    </row>
    <row r="2651" spans="1:13" x14ac:dyDescent="0.25">
      <c r="A2651">
        <v>2021</v>
      </c>
      <c r="B2651" s="8">
        <v>44326</v>
      </c>
      <c r="C2651" s="50">
        <v>2000</v>
      </c>
      <c r="D2651" t="s">
        <v>286</v>
      </c>
      <c r="E2651" s="22" t="s">
        <v>289</v>
      </c>
      <c r="F2651" t="s">
        <v>292</v>
      </c>
      <c r="G2651" t="s">
        <v>247</v>
      </c>
      <c r="I2651"/>
      <c r="K2651"/>
    </row>
    <row r="2652" spans="1:13" x14ac:dyDescent="0.25">
      <c r="A2652">
        <v>2021</v>
      </c>
      <c r="B2652" s="8">
        <v>44326</v>
      </c>
      <c r="C2652" s="50">
        <v>2100</v>
      </c>
      <c r="D2652" t="s">
        <v>286</v>
      </c>
      <c r="E2652" s="22" t="s">
        <v>289</v>
      </c>
      <c r="F2652" t="s">
        <v>292</v>
      </c>
      <c r="G2652" s="9" t="s">
        <v>247</v>
      </c>
      <c r="I2652"/>
      <c r="K2652"/>
    </row>
    <row r="2653" spans="1:13" x14ac:dyDescent="0.25">
      <c r="A2653">
        <v>2021</v>
      </c>
      <c r="B2653" s="8">
        <v>44326</v>
      </c>
      <c r="C2653" s="50">
        <v>2200</v>
      </c>
      <c r="D2653" t="s">
        <v>286</v>
      </c>
      <c r="E2653" s="22" t="s">
        <v>289</v>
      </c>
      <c r="F2653" t="s">
        <v>292</v>
      </c>
      <c r="G2653" s="9">
        <v>0.92915509259259255</v>
      </c>
      <c r="H2653" t="s">
        <v>35</v>
      </c>
      <c r="I2653">
        <v>48.5</v>
      </c>
      <c r="J2653">
        <v>3987</v>
      </c>
      <c r="K2653">
        <v>14.76</v>
      </c>
      <c r="L2653">
        <v>1</v>
      </c>
    </row>
    <row r="2654" spans="1:13" x14ac:dyDescent="0.25">
      <c r="A2654">
        <v>2021</v>
      </c>
      <c r="B2654" s="8">
        <v>44326</v>
      </c>
      <c r="C2654" s="50">
        <v>2300</v>
      </c>
      <c r="D2654" t="s">
        <v>286</v>
      </c>
      <c r="E2654" s="22" t="s">
        <v>289</v>
      </c>
      <c r="F2654" t="s">
        <v>292</v>
      </c>
      <c r="G2654" s="9">
        <v>0.9596527777777778</v>
      </c>
      <c r="H2654" t="s">
        <v>36</v>
      </c>
      <c r="I2654">
        <v>59.7</v>
      </c>
      <c r="J2654">
        <v>426</v>
      </c>
      <c r="K2654">
        <v>12.97</v>
      </c>
      <c r="L2654">
        <v>1</v>
      </c>
    </row>
    <row r="2655" spans="1:13" x14ac:dyDescent="0.25">
      <c r="A2655">
        <v>2021</v>
      </c>
      <c r="B2655" s="8">
        <v>44326</v>
      </c>
      <c r="C2655" s="50">
        <v>2300</v>
      </c>
      <c r="D2655" t="s">
        <v>286</v>
      </c>
      <c r="E2655" s="22" t="s">
        <v>289</v>
      </c>
      <c r="F2655" t="s">
        <v>292</v>
      </c>
      <c r="G2655" s="9">
        <v>0.96379629629629626</v>
      </c>
      <c r="H2655" t="s">
        <v>35</v>
      </c>
      <c r="I2655">
        <v>48.4</v>
      </c>
      <c r="J2655">
        <v>1783</v>
      </c>
      <c r="K2655">
        <v>6.1</v>
      </c>
      <c r="L2655">
        <v>2</v>
      </c>
      <c r="M2655" s="60"/>
    </row>
    <row r="2656" spans="1:13" x14ac:dyDescent="0.25">
      <c r="A2656">
        <v>2021</v>
      </c>
      <c r="B2656" s="8">
        <v>44326</v>
      </c>
      <c r="C2656" s="50">
        <v>2300</v>
      </c>
      <c r="D2656" t="s">
        <v>286</v>
      </c>
      <c r="E2656" s="22" t="s">
        <v>289</v>
      </c>
      <c r="F2656" t="s">
        <v>292</v>
      </c>
      <c r="G2656" s="9">
        <v>0.96754629629629629</v>
      </c>
      <c r="H2656" t="s">
        <v>35</v>
      </c>
      <c r="I2656">
        <v>46.2</v>
      </c>
      <c r="J2656">
        <v>2988</v>
      </c>
      <c r="K2656">
        <v>5.98</v>
      </c>
      <c r="L2656">
        <v>2</v>
      </c>
    </row>
    <row r="2657" spans="1:13" x14ac:dyDescent="0.25">
      <c r="A2657">
        <v>2021</v>
      </c>
      <c r="B2657" s="8">
        <v>44327</v>
      </c>
      <c r="C2657" s="50">
        <v>0</v>
      </c>
      <c r="D2657" t="s">
        <v>286</v>
      </c>
      <c r="E2657" s="22" t="s">
        <v>289</v>
      </c>
      <c r="F2657" t="s">
        <v>292</v>
      </c>
      <c r="G2657" s="9">
        <v>6.0416666666666665E-3</v>
      </c>
      <c r="H2657" t="s">
        <v>35</v>
      </c>
      <c r="I2657">
        <v>59.6</v>
      </c>
      <c r="J2657">
        <v>1995</v>
      </c>
      <c r="K2657">
        <v>13.64</v>
      </c>
      <c r="L2657">
        <v>1</v>
      </c>
    </row>
    <row r="2658" spans="1:13" x14ac:dyDescent="0.25">
      <c r="A2658">
        <v>2021</v>
      </c>
      <c r="B2658" s="8">
        <v>44327</v>
      </c>
      <c r="C2658" s="50">
        <v>100</v>
      </c>
      <c r="D2658" t="s">
        <v>286</v>
      </c>
      <c r="E2658" s="22" t="s">
        <v>289</v>
      </c>
      <c r="F2658" t="s">
        <v>292</v>
      </c>
      <c r="G2658" t="s">
        <v>247</v>
      </c>
      <c r="I2658"/>
      <c r="K2658"/>
    </row>
    <row r="2659" spans="1:13" x14ac:dyDescent="0.25">
      <c r="A2659">
        <v>2021</v>
      </c>
      <c r="B2659" s="8">
        <v>44327</v>
      </c>
      <c r="C2659" s="50">
        <v>200</v>
      </c>
      <c r="D2659" t="s">
        <v>286</v>
      </c>
      <c r="E2659" s="22" t="s">
        <v>289</v>
      </c>
      <c r="F2659" t="s">
        <v>292</v>
      </c>
      <c r="G2659" t="s">
        <v>247</v>
      </c>
      <c r="I2659"/>
      <c r="K2659"/>
    </row>
    <row r="2660" spans="1:13" x14ac:dyDescent="0.25">
      <c r="A2660">
        <v>2021</v>
      </c>
      <c r="B2660" s="8">
        <v>44327</v>
      </c>
      <c r="C2660" s="50">
        <v>300</v>
      </c>
      <c r="D2660" t="s">
        <v>286</v>
      </c>
      <c r="E2660" s="22" t="s">
        <v>289</v>
      </c>
      <c r="F2660" t="s">
        <v>292</v>
      </c>
      <c r="G2660" s="9">
        <v>0.13288194444444443</v>
      </c>
      <c r="H2660" t="s">
        <v>35</v>
      </c>
      <c r="I2660">
        <v>47.7</v>
      </c>
      <c r="J2660">
        <v>2619</v>
      </c>
      <c r="K2660">
        <v>11.63</v>
      </c>
      <c r="L2660">
        <v>2</v>
      </c>
    </row>
    <row r="2661" spans="1:13" x14ac:dyDescent="0.25">
      <c r="A2661">
        <v>2021</v>
      </c>
      <c r="B2661" s="8">
        <v>44327</v>
      </c>
      <c r="C2661" s="50">
        <v>400</v>
      </c>
      <c r="D2661" t="s">
        <v>286</v>
      </c>
      <c r="E2661" s="22" t="s">
        <v>289</v>
      </c>
      <c r="F2661" t="s">
        <v>292</v>
      </c>
      <c r="G2661" t="s">
        <v>247</v>
      </c>
      <c r="I2661"/>
      <c r="K2661"/>
    </row>
    <row r="2662" spans="1:13" x14ac:dyDescent="0.25">
      <c r="A2662">
        <v>2021</v>
      </c>
      <c r="B2662" s="8">
        <v>44327</v>
      </c>
      <c r="C2662" s="50">
        <v>500</v>
      </c>
      <c r="D2662" t="s">
        <v>286</v>
      </c>
      <c r="E2662" s="22" t="s">
        <v>289</v>
      </c>
      <c r="F2662" t="s">
        <v>292</v>
      </c>
      <c r="G2662" t="s">
        <v>247</v>
      </c>
      <c r="I2662"/>
      <c r="K2662"/>
    </row>
    <row r="2663" spans="1:13" x14ac:dyDescent="0.25">
      <c r="A2663">
        <v>2021</v>
      </c>
      <c r="B2663" s="8">
        <v>44327</v>
      </c>
      <c r="C2663" s="50">
        <v>600</v>
      </c>
      <c r="D2663" t="s">
        <v>286</v>
      </c>
      <c r="E2663" s="22" t="s">
        <v>289</v>
      </c>
      <c r="F2663" t="s">
        <v>292</v>
      </c>
      <c r="G2663" s="9">
        <v>0.25593749999999998</v>
      </c>
      <c r="H2663" t="s">
        <v>36</v>
      </c>
      <c r="I2663">
        <v>46.9</v>
      </c>
      <c r="J2663">
        <v>1935</v>
      </c>
      <c r="K2663">
        <v>8.64</v>
      </c>
      <c r="L2663">
        <v>1</v>
      </c>
    </row>
    <row r="2664" spans="1:13" x14ac:dyDescent="0.25">
      <c r="A2664">
        <v>2021</v>
      </c>
      <c r="B2664" s="8">
        <v>44327</v>
      </c>
      <c r="C2664" s="50">
        <v>700</v>
      </c>
      <c r="D2664" t="s">
        <v>286</v>
      </c>
      <c r="E2664" s="22" t="s">
        <v>289</v>
      </c>
      <c r="F2664" t="s">
        <v>292</v>
      </c>
      <c r="G2664" t="s">
        <v>247</v>
      </c>
      <c r="I2664"/>
      <c r="K2664"/>
    </row>
    <row r="2665" spans="1:13" x14ac:dyDescent="0.25">
      <c r="A2665">
        <v>2021</v>
      </c>
      <c r="B2665" s="8">
        <v>44327</v>
      </c>
      <c r="C2665" s="50">
        <v>800</v>
      </c>
      <c r="D2665" t="s">
        <v>286</v>
      </c>
      <c r="E2665" s="22" t="s">
        <v>289</v>
      </c>
      <c r="F2665" t="s">
        <v>292</v>
      </c>
      <c r="G2665" t="s">
        <v>247</v>
      </c>
      <c r="I2665"/>
      <c r="K2665"/>
    </row>
    <row r="2666" spans="1:13" x14ac:dyDescent="0.25">
      <c r="A2666">
        <v>2021</v>
      </c>
      <c r="B2666" s="8">
        <v>44327</v>
      </c>
      <c r="C2666" s="50">
        <v>900</v>
      </c>
      <c r="D2666" t="s">
        <v>286</v>
      </c>
      <c r="E2666" s="22" t="s">
        <v>289</v>
      </c>
      <c r="F2666" t="s">
        <v>292</v>
      </c>
      <c r="G2666" t="s">
        <v>247</v>
      </c>
      <c r="I2666"/>
      <c r="K2666"/>
    </row>
    <row r="2667" spans="1:13" x14ac:dyDescent="0.25">
      <c r="A2667">
        <v>2021</v>
      </c>
      <c r="B2667" s="8">
        <v>44327</v>
      </c>
      <c r="C2667" s="50">
        <v>1000</v>
      </c>
      <c r="D2667" t="s">
        <v>286</v>
      </c>
      <c r="E2667" s="22" t="s">
        <v>289</v>
      </c>
      <c r="F2667" t="s">
        <v>292</v>
      </c>
      <c r="G2667" t="s">
        <v>247</v>
      </c>
      <c r="I2667"/>
      <c r="K2667"/>
    </row>
    <row r="2668" spans="1:13" x14ac:dyDescent="0.25">
      <c r="A2668">
        <v>2021</v>
      </c>
      <c r="B2668" s="8">
        <v>44327</v>
      </c>
      <c r="C2668" s="50">
        <v>1100</v>
      </c>
      <c r="D2668" t="s">
        <v>286</v>
      </c>
      <c r="E2668" s="22" t="s">
        <v>289</v>
      </c>
      <c r="F2668" t="s">
        <v>292</v>
      </c>
      <c r="G2668" t="s">
        <v>247</v>
      </c>
      <c r="I2668"/>
      <c r="K2668"/>
    </row>
    <row r="2669" spans="1:13" s="22" customFormat="1" x14ac:dyDescent="0.25">
      <c r="A2669" s="22">
        <v>2021</v>
      </c>
      <c r="B2669" s="41">
        <v>44327</v>
      </c>
      <c r="C2669" s="51">
        <v>1200</v>
      </c>
      <c r="D2669" s="22" t="s">
        <v>286</v>
      </c>
      <c r="E2669" s="22" t="s">
        <v>289</v>
      </c>
      <c r="F2669" s="22" t="s">
        <v>292</v>
      </c>
      <c r="G2669" s="22" t="s">
        <v>247</v>
      </c>
      <c r="M2669" s="22" t="s">
        <v>263</v>
      </c>
    </row>
    <row r="2670" spans="1:13" x14ac:dyDescent="0.25">
      <c r="A2670">
        <v>2021</v>
      </c>
      <c r="B2670" s="8">
        <v>44327</v>
      </c>
      <c r="C2670" s="50">
        <v>1300</v>
      </c>
      <c r="D2670" t="s">
        <v>286</v>
      </c>
      <c r="E2670" s="22" t="s">
        <v>289</v>
      </c>
      <c r="F2670" t="s">
        <v>292</v>
      </c>
      <c r="G2670" t="s">
        <v>247</v>
      </c>
      <c r="I2670"/>
      <c r="K2670"/>
    </row>
    <row r="2671" spans="1:13" x14ac:dyDescent="0.25">
      <c r="A2671">
        <v>2021</v>
      </c>
      <c r="B2671" s="8">
        <v>44327</v>
      </c>
      <c r="C2671" s="50">
        <v>1400</v>
      </c>
      <c r="D2671" t="s">
        <v>286</v>
      </c>
      <c r="E2671" s="22" t="s">
        <v>289</v>
      </c>
      <c r="F2671" t="s">
        <v>292</v>
      </c>
      <c r="G2671" t="s">
        <v>247</v>
      </c>
      <c r="I2671"/>
      <c r="K2671"/>
    </row>
    <row r="2672" spans="1:13" x14ac:dyDescent="0.25">
      <c r="A2672">
        <v>2021</v>
      </c>
      <c r="B2672" s="8">
        <v>44327</v>
      </c>
      <c r="C2672" s="50">
        <v>1500</v>
      </c>
      <c r="D2672" t="s">
        <v>286</v>
      </c>
      <c r="E2672" s="22" t="s">
        <v>289</v>
      </c>
      <c r="F2672" t="s">
        <v>292</v>
      </c>
      <c r="G2672" s="9">
        <v>0.63744212962962965</v>
      </c>
      <c r="H2672" t="s">
        <v>35</v>
      </c>
      <c r="I2672">
        <v>71</v>
      </c>
      <c r="J2672">
        <v>4271</v>
      </c>
      <c r="K2672">
        <v>13.38</v>
      </c>
      <c r="L2672">
        <v>1</v>
      </c>
    </row>
    <row r="2673" spans="1:13" x14ac:dyDescent="0.25">
      <c r="A2673">
        <v>2021</v>
      </c>
      <c r="B2673" s="8">
        <v>44327</v>
      </c>
      <c r="C2673" s="50">
        <v>1600</v>
      </c>
      <c r="D2673" t="s">
        <v>286</v>
      </c>
      <c r="E2673" s="22" t="s">
        <v>289</v>
      </c>
      <c r="F2673" t="s">
        <v>292</v>
      </c>
      <c r="G2673" t="s">
        <v>247</v>
      </c>
      <c r="I2673"/>
      <c r="K2673"/>
    </row>
    <row r="2674" spans="1:13" x14ac:dyDescent="0.25">
      <c r="A2674">
        <v>2021</v>
      </c>
      <c r="B2674" s="8">
        <v>44327</v>
      </c>
      <c r="C2674" s="50">
        <v>1700</v>
      </c>
      <c r="D2674" t="s">
        <v>286</v>
      </c>
      <c r="E2674" s="22" t="s">
        <v>289</v>
      </c>
      <c r="F2674" t="s">
        <v>292</v>
      </c>
      <c r="G2674" t="s">
        <v>247</v>
      </c>
      <c r="I2674"/>
      <c r="K2674"/>
    </row>
    <row r="2675" spans="1:13" x14ac:dyDescent="0.25">
      <c r="A2675">
        <v>2021</v>
      </c>
      <c r="B2675" s="8">
        <v>44327</v>
      </c>
      <c r="C2675" s="50">
        <v>1800</v>
      </c>
      <c r="D2675" t="s">
        <v>286</v>
      </c>
      <c r="E2675" s="22" t="s">
        <v>289</v>
      </c>
      <c r="F2675" t="s">
        <v>292</v>
      </c>
      <c r="G2675" t="s">
        <v>247</v>
      </c>
      <c r="I2675"/>
      <c r="K2675"/>
    </row>
    <row r="2676" spans="1:13" x14ac:dyDescent="0.25">
      <c r="A2676">
        <v>2021</v>
      </c>
      <c r="B2676" s="8">
        <v>44327</v>
      </c>
      <c r="C2676" s="50">
        <v>1900</v>
      </c>
      <c r="D2676" t="s">
        <v>286</v>
      </c>
      <c r="E2676" s="22" t="s">
        <v>289</v>
      </c>
      <c r="F2676" t="s">
        <v>292</v>
      </c>
      <c r="G2676" t="s">
        <v>247</v>
      </c>
      <c r="I2676"/>
      <c r="K2676"/>
    </row>
    <row r="2677" spans="1:13" x14ac:dyDescent="0.25">
      <c r="A2677">
        <v>2021</v>
      </c>
      <c r="B2677" s="8">
        <v>44327</v>
      </c>
      <c r="C2677" s="50">
        <v>2000</v>
      </c>
      <c r="D2677" t="s">
        <v>286</v>
      </c>
      <c r="E2677" s="22" t="s">
        <v>289</v>
      </c>
      <c r="F2677" t="s">
        <v>292</v>
      </c>
      <c r="G2677" t="s">
        <v>247</v>
      </c>
      <c r="I2677"/>
      <c r="K2677"/>
    </row>
    <row r="2678" spans="1:13" x14ac:dyDescent="0.25">
      <c r="A2678">
        <v>2021</v>
      </c>
      <c r="B2678" s="8">
        <v>44327</v>
      </c>
      <c r="C2678" s="50">
        <v>2100</v>
      </c>
      <c r="D2678" t="s">
        <v>286</v>
      </c>
      <c r="E2678" s="22" t="s">
        <v>289</v>
      </c>
      <c r="F2678" t="s">
        <v>292</v>
      </c>
      <c r="G2678" s="9">
        <v>0.88134259259259251</v>
      </c>
      <c r="H2678" t="s">
        <v>35</v>
      </c>
      <c r="I2678">
        <v>59.6</v>
      </c>
      <c r="J2678">
        <v>1788</v>
      </c>
      <c r="K2678">
        <v>14.99</v>
      </c>
      <c r="L2678">
        <v>1</v>
      </c>
    </row>
    <row r="2679" spans="1:13" x14ac:dyDescent="0.25">
      <c r="A2679">
        <v>2021</v>
      </c>
      <c r="B2679" s="8">
        <v>44327</v>
      </c>
      <c r="C2679" s="50">
        <v>2100</v>
      </c>
      <c r="D2679" t="s">
        <v>286</v>
      </c>
      <c r="E2679" s="22" t="s">
        <v>289</v>
      </c>
      <c r="F2679" t="s">
        <v>292</v>
      </c>
      <c r="G2679" s="9">
        <v>0.88495370370370363</v>
      </c>
      <c r="H2679" t="s">
        <v>35</v>
      </c>
      <c r="I2679">
        <v>62.4</v>
      </c>
      <c r="J2679">
        <v>2958</v>
      </c>
      <c r="K2679">
        <v>19.57</v>
      </c>
      <c r="L2679">
        <v>1</v>
      </c>
    </row>
    <row r="2680" spans="1:13" x14ac:dyDescent="0.25">
      <c r="A2680">
        <v>2021</v>
      </c>
      <c r="B2680" s="8">
        <v>44327</v>
      </c>
      <c r="C2680" s="50">
        <v>2200</v>
      </c>
      <c r="D2680" t="s">
        <v>286</v>
      </c>
      <c r="E2680" s="22" t="s">
        <v>289</v>
      </c>
      <c r="F2680" t="s">
        <v>292</v>
      </c>
      <c r="G2680" s="9">
        <v>0.92853009259259256</v>
      </c>
      <c r="H2680" t="s">
        <v>36</v>
      </c>
      <c r="I2680">
        <v>71.099999999999994</v>
      </c>
      <c r="J2680">
        <v>3869</v>
      </c>
      <c r="K2680">
        <v>5.03</v>
      </c>
      <c r="L2680">
        <v>1</v>
      </c>
    </row>
    <row r="2681" spans="1:13" x14ac:dyDescent="0.25">
      <c r="A2681">
        <v>2021</v>
      </c>
      <c r="B2681" s="8">
        <v>44327</v>
      </c>
      <c r="C2681" s="50">
        <v>2200</v>
      </c>
      <c r="D2681" t="s">
        <v>286</v>
      </c>
      <c r="E2681" s="22" t="s">
        <v>289</v>
      </c>
      <c r="F2681" t="s">
        <v>292</v>
      </c>
      <c r="G2681" s="9">
        <v>0.92899305555555556</v>
      </c>
      <c r="H2681" t="s">
        <v>35</v>
      </c>
      <c r="I2681">
        <v>64.900000000000006</v>
      </c>
      <c r="J2681">
        <v>4018</v>
      </c>
      <c r="K2681">
        <v>10.68</v>
      </c>
      <c r="L2681">
        <v>1</v>
      </c>
    </row>
    <row r="2682" spans="1:13" x14ac:dyDescent="0.25">
      <c r="A2682">
        <v>2021</v>
      </c>
      <c r="B2682" s="8">
        <v>44327</v>
      </c>
      <c r="C2682" s="50">
        <v>2300</v>
      </c>
      <c r="D2682" t="s">
        <v>286</v>
      </c>
      <c r="E2682" s="22" t="s">
        <v>289</v>
      </c>
      <c r="F2682" t="s">
        <v>292</v>
      </c>
      <c r="G2682" t="s">
        <v>247</v>
      </c>
      <c r="I2682"/>
      <c r="K2682"/>
    </row>
    <row r="2683" spans="1:13" x14ac:dyDescent="0.25">
      <c r="A2683">
        <v>2021</v>
      </c>
      <c r="B2683" s="8">
        <v>44328</v>
      </c>
      <c r="C2683" s="50">
        <v>0</v>
      </c>
      <c r="D2683" t="s">
        <v>286</v>
      </c>
      <c r="E2683" s="22" t="s">
        <v>289</v>
      </c>
      <c r="F2683" t="s">
        <v>292</v>
      </c>
      <c r="G2683" s="9">
        <v>3.2638888888888891E-3</v>
      </c>
      <c r="H2683" t="s">
        <v>36</v>
      </c>
      <c r="I2683">
        <v>80.900000000000006</v>
      </c>
      <c r="J2683">
        <v>1088</v>
      </c>
      <c r="K2683">
        <v>10.19</v>
      </c>
      <c r="L2683">
        <v>1</v>
      </c>
    </row>
    <row r="2684" spans="1:13" x14ac:dyDescent="0.25">
      <c r="A2684">
        <v>2021</v>
      </c>
      <c r="B2684" s="8">
        <v>44328</v>
      </c>
      <c r="C2684" s="50">
        <v>0</v>
      </c>
      <c r="D2684" t="s">
        <v>286</v>
      </c>
      <c r="E2684" s="22" t="s">
        <v>289</v>
      </c>
      <c r="F2684" t="s">
        <v>292</v>
      </c>
      <c r="G2684" s="9">
        <v>6.4583333333333333E-3</v>
      </c>
      <c r="H2684" t="s">
        <v>35</v>
      </c>
      <c r="I2684">
        <v>73.099999999999994</v>
      </c>
      <c r="J2684">
        <v>2149</v>
      </c>
      <c r="K2684">
        <v>13.93</v>
      </c>
      <c r="L2684">
        <v>1</v>
      </c>
    </row>
    <row r="2685" spans="1:13" x14ac:dyDescent="0.25">
      <c r="A2685">
        <v>2021</v>
      </c>
      <c r="B2685" s="8">
        <v>44328</v>
      </c>
      <c r="C2685" s="50">
        <v>100</v>
      </c>
      <c r="D2685" t="s">
        <v>286</v>
      </c>
      <c r="E2685" s="22" t="s">
        <v>289</v>
      </c>
      <c r="F2685" t="s">
        <v>292</v>
      </c>
      <c r="G2685" s="9">
        <v>5.2337962962962968E-2</v>
      </c>
      <c r="H2685" t="s">
        <v>35</v>
      </c>
      <c r="I2685">
        <v>62.5</v>
      </c>
      <c r="J2685">
        <v>3580</v>
      </c>
      <c r="K2685">
        <v>5.71</v>
      </c>
      <c r="L2685">
        <v>2</v>
      </c>
    </row>
    <row r="2686" spans="1:13" x14ac:dyDescent="0.25">
      <c r="A2686">
        <v>2021</v>
      </c>
      <c r="B2686" s="8">
        <v>44328</v>
      </c>
      <c r="C2686" s="50">
        <v>200</v>
      </c>
      <c r="D2686" t="s">
        <v>286</v>
      </c>
      <c r="E2686" s="22" t="s">
        <v>289</v>
      </c>
      <c r="F2686" t="s">
        <v>292</v>
      </c>
      <c r="G2686" s="9">
        <v>8.8032407407407406E-2</v>
      </c>
      <c r="H2686" t="s">
        <v>35</v>
      </c>
      <c r="I2686">
        <v>51.3</v>
      </c>
      <c r="J2686">
        <v>1560</v>
      </c>
      <c r="K2686">
        <v>13.41</v>
      </c>
      <c r="L2686">
        <v>1</v>
      </c>
      <c r="M2686" s="22" t="s">
        <v>264</v>
      </c>
    </row>
    <row r="2687" spans="1:13" x14ac:dyDescent="0.25">
      <c r="A2687">
        <v>2021</v>
      </c>
      <c r="B2687" s="8">
        <v>44328</v>
      </c>
      <c r="C2687" s="50">
        <v>300</v>
      </c>
      <c r="D2687" t="s">
        <v>286</v>
      </c>
      <c r="E2687" s="22" t="s">
        <v>289</v>
      </c>
      <c r="F2687" t="s">
        <v>292</v>
      </c>
      <c r="G2687" t="s">
        <v>247</v>
      </c>
      <c r="I2687"/>
      <c r="K2687"/>
    </row>
    <row r="2688" spans="1:13" x14ac:dyDescent="0.25">
      <c r="A2688">
        <v>2021</v>
      </c>
      <c r="B2688" s="8">
        <v>44328</v>
      </c>
      <c r="C2688" s="50">
        <v>400</v>
      </c>
      <c r="D2688" t="s">
        <v>286</v>
      </c>
      <c r="E2688" s="22" t="s">
        <v>289</v>
      </c>
      <c r="F2688" t="s">
        <v>292</v>
      </c>
      <c r="G2688" t="s">
        <v>247</v>
      </c>
      <c r="I2688"/>
      <c r="K2688"/>
    </row>
    <row r="2689" spans="1:11" x14ac:dyDescent="0.25">
      <c r="A2689">
        <v>2021</v>
      </c>
      <c r="B2689" s="8">
        <v>44328</v>
      </c>
      <c r="C2689" s="50">
        <v>500</v>
      </c>
      <c r="D2689" t="s">
        <v>286</v>
      </c>
      <c r="E2689" s="22" t="s">
        <v>289</v>
      </c>
      <c r="F2689" t="s">
        <v>292</v>
      </c>
      <c r="G2689" t="s">
        <v>247</v>
      </c>
      <c r="I2689"/>
      <c r="K2689"/>
    </row>
    <row r="2690" spans="1:11" x14ac:dyDescent="0.25">
      <c r="A2690">
        <v>2021</v>
      </c>
      <c r="B2690" s="8">
        <v>44328</v>
      </c>
      <c r="C2690" s="50">
        <v>600</v>
      </c>
      <c r="D2690" t="s">
        <v>286</v>
      </c>
      <c r="E2690" s="22" t="s">
        <v>289</v>
      </c>
      <c r="F2690" t="s">
        <v>292</v>
      </c>
      <c r="G2690" t="s">
        <v>247</v>
      </c>
      <c r="I2690"/>
      <c r="K2690"/>
    </row>
    <row r="2691" spans="1:11" x14ac:dyDescent="0.25">
      <c r="A2691">
        <v>2021</v>
      </c>
      <c r="B2691" s="8">
        <v>44328</v>
      </c>
      <c r="C2691" s="50">
        <v>700</v>
      </c>
      <c r="D2691" t="s">
        <v>286</v>
      </c>
      <c r="E2691" s="22" t="s">
        <v>289</v>
      </c>
      <c r="F2691" t="s">
        <v>292</v>
      </c>
      <c r="G2691" t="s">
        <v>247</v>
      </c>
      <c r="I2691"/>
      <c r="K2691"/>
    </row>
    <row r="2692" spans="1:11" x14ac:dyDescent="0.25">
      <c r="A2692">
        <v>2021</v>
      </c>
      <c r="B2692" s="8">
        <v>44328</v>
      </c>
      <c r="C2692" s="50">
        <v>800</v>
      </c>
      <c r="D2692" t="s">
        <v>286</v>
      </c>
      <c r="E2692" s="22" t="s">
        <v>289</v>
      </c>
      <c r="F2692" t="s">
        <v>292</v>
      </c>
      <c r="G2692" t="s">
        <v>247</v>
      </c>
      <c r="I2692"/>
      <c r="K2692"/>
    </row>
    <row r="2693" spans="1:11" x14ac:dyDescent="0.25">
      <c r="A2693">
        <v>2021</v>
      </c>
      <c r="B2693" s="8">
        <v>44328</v>
      </c>
      <c r="C2693" s="50">
        <v>900</v>
      </c>
      <c r="D2693" t="s">
        <v>286</v>
      </c>
      <c r="E2693" s="22" t="s">
        <v>289</v>
      </c>
      <c r="F2693" t="s">
        <v>292</v>
      </c>
      <c r="G2693" t="s">
        <v>247</v>
      </c>
      <c r="I2693"/>
      <c r="K2693"/>
    </row>
    <row r="2694" spans="1:11" x14ac:dyDescent="0.25">
      <c r="A2694">
        <v>2021</v>
      </c>
      <c r="B2694" s="8">
        <v>44328</v>
      </c>
      <c r="C2694" s="50">
        <v>1000</v>
      </c>
      <c r="D2694" t="s">
        <v>286</v>
      </c>
      <c r="E2694" s="22" t="s">
        <v>289</v>
      </c>
      <c r="F2694" t="s">
        <v>292</v>
      </c>
      <c r="G2694" t="s">
        <v>247</v>
      </c>
      <c r="I2694"/>
      <c r="K2694"/>
    </row>
    <row r="2695" spans="1:11" x14ac:dyDescent="0.25">
      <c r="A2695">
        <v>2021</v>
      </c>
      <c r="B2695" s="8">
        <v>44328</v>
      </c>
      <c r="C2695" s="50">
        <v>1100</v>
      </c>
      <c r="D2695" t="s">
        <v>286</v>
      </c>
      <c r="E2695" s="22" t="s">
        <v>289</v>
      </c>
      <c r="F2695" t="s">
        <v>292</v>
      </c>
      <c r="G2695" t="s">
        <v>247</v>
      </c>
      <c r="I2695"/>
      <c r="K2695"/>
    </row>
    <row r="2696" spans="1:11" x14ac:dyDescent="0.25">
      <c r="A2696">
        <v>2021</v>
      </c>
      <c r="B2696" s="8">
        <v>44328</v>
      </c>
      <c r="C2696" s="50">
        <v>1200</v>
      </c>
      <c r="D2696" t="s">
        <v>286</v>
      </c>
      <c r="E2696" s="22" t="s">
        <v>289</v>
      </c>
      <c r="F2696" t="s">
        <v>292</v>
      </c>
      <c r="G2696" t="s">
        <v>247</v>
      </c>
      <c r="I2696"/>
      <c r="K2696"/>
    </row>
    <row r="2697" spans="1:11" x14ac:dyDescent="0.25">
      <c r="A2697">
        <v>2021</v>
      </c>
      <c r="B2697" s="8">
        <v>44328</v>
      </c>
      <c r="C2697" s="50">
        <v>1300</v>
      </c>
      <c r="D2697" t="s">
        <v>286</v>
      </c>
      <c r="E2697" s="22" t="s">
        <v>289</v>
      </c>
      <c r="F2697" t="s">
        <v>292</v>
      </c>
      <c r="G2697" t="s">
        <v>247</v>
      </c>
      <c r="I2697"/>
      <c r="K2697"/>
    </row>
    <row r="2698" spans="1:11" x14ac:dyDescent="0.25">
      <c r="A2698">
        <v>2021</v>
      </c>
      <c r="B2698" s="8">
        <v>44328</v>
      </c>
      <c r="C2698" s="50">
        <v>1400</v>
      </c>
      <c r="D2698" t="s">
        <v>286</v>
      </c>
      <c r="E2698" s="22" t="s">
        <v>289</v>
      </c>
      <c r="F2698" t="s">
        <v>292</v>
      </c>
      <c r="G2698" t="s">
        <v>247</v>
      </c>
      <c r="I2698"/>
      <c r="K2698"/>
    </row>
    <row r="2699" spans="1:11" x14ac:dyDescent="0.25">
      <c r="A2699">
        <v>2021</v>
      </c>
      <c r="B2699" s="8">
        <v>44328</v>
      </c>
      <c r="C2699" s="50">
        <v>1500</v>
      </c>
      <c r="D2699" t="s">
        <v>286</v>
      </c>
      <c r="E2699" s="22" t="s">
        <v>289</v>
      </c>
      <c r="F2699" t="s">
        <v>292</v>
      </c>
      <c r="G2699" t="s">
        <v>247</v>
      </c>
      <c r="I2699"/>
      <c r="K2699"/>
    </row>
    <row r="2700" spans="1:11" x14ac:dyDescent="0.25">
      <c r="A2700">
        <v>2021</v>
      </c>
      <c r="B2700" s="8">
        <v>44328</v>
      </c>
      <c r="C2700" s="50">
        <v>1600</v>
      </c>
      <c r="D2700" t="s">
        <v>286</v>
      </c>
      <c r="E2700" s="22" t="s">
        <v>289</v>
      </c>
      <c r="F2700" t="s">
        <v>292</v>
      </c>
      <c r="G2700" t="s">
        <v>247</v>
      </c>
      <c r="I2700"/>
      <c r="K2700"/>
    </row>
    <row r="2701" spans="1:11" x14ac:dyDescent="0.25">
      <c r="A2701">
        <v>2021</v>
      </c>
      <c r="B2701" s="8">
        <v>44328</v>
      </c>
      <c r="C2701" s="50">
        <v>1700</v>
      </c>
      <c r="D2701" t="s">
        <v>286</v>
      </c>
      <c r="E2701" s="22" t="s">
        <v>289</v>
      </c>
      <c r="F2701" t="s">
        <v>292</v>
      </c>
      <c r="G2701" t="s">
        <v>247</v>
      </c>
      <c r="I2701"/>
      <c r="K2701"/>
    </row>
    <row r="2702" spans="1:11" x14ac:dyDescent="0.25">
      <c r="A2702">
        <v>2021</v>
      </c>
      <c r="B2702" s="8">
        <v>44328</v>
      </c>
      <c r="C2702" s="50">
        <v>1800</v>
      </c>
      <c r="D2702" t="s">
        <v>286</v>
      </c>
      <c r="E2702" s="22" t="s">
        <v>289</v>
      </c>
      <c r="F2702" t="s">
        <v>292</v>
      </c>
      <c r="G2702" t="s">
        <v>247</v>
      </c>
      <c r="I2702"/>
      <c r="K2702"/>
    </row>
    <row r="2703" spans="1:11" x14ac:dyDescent="0.25">
      <c r="A2703">
        <v>2021</v>
      </c>
      <c r="B2703" s="8">
        <v>44328</v>
      </c>
      <c r="C2703" s="50">
        <v>1900</v>
      </c>
      <c r="D2703" t="s">
        <v>286</v>
      </c>
      <c r="E2703" s="22" t="s">
        <v>289</v>
      </c>
      <c r="F2703" t="s">
        <v>292</v>
      </c>
      <c r="G2703" t="s">
        <v>247</v>
      </c>
      <c r="I2703"/>
      <c r="K2703"/>
    </row>
    <row r="2704" spans="1:11" x14ac:dyDescent="0.25">
      <c r="A2704">
        <v>2021</v>
      </c>
      <c r="B2704" s="8">
        <v>44328</v>
      </c>
      <c r="C2704" s="50">
        <v>2000</v>
      </c>
      <c r="D2704" t="s">
        <v>286</v>
      </c>
      <c r="E2704" s="22" t="s">
        <v>289</v>
      </c>
      <c r="F2704" t="s">
        <v>292</v>
      </c>
      <c r="G2704" t="s">
        <v>247</v>
      </c>
      <c r="I2704"/>
      <c r="K2704"/>
    </row>
    <row r="2705" spans="1:14" x14ac:dyDescent="0.25">
      <c r="A2705">
        <v>2021</v>
      </c>
      <c r="B2705" s="8">
        <v>44328</v>
      </c>
      <c r="C2705" s="50">
        <v>2100</v>
      </c>
      <c r="D2705" t="s">
        <v>286</v>
      </c>
      <c r="E2705" s="22" t="s">
        <v>289</v>
      </c>
      <c r="F2705" t="s">
        <v>292</v>
      </c>
      <c r="G2705" t="s">
        <v>247</v>
      </c>
      <c r="I2705"/>
      <c r="K2705"/>
    </row>
    <row r="2706" spans="1:14" x14ac:dyDescent="0.25">
      <c r="A2706">
        <v>2021</v>
      </c>
      <c r="B2706" s="8">
        <v>44328</v>
      </c>
      <c r="C2706" s="50">
        <v>2200</v>
      </c>
      <c r="D2706" t="s">
        <v>286</v>
      </c>
      <c r="E2706" s="22" t="s">
        <v>289</v>
      </c>
      <c r="F2706" t="s">
        <v>292</v>
      </c>
      <c r="G2706" s="9">
        <v>0.92094907407407411</v>
      </c>
      <c r="H2706" t="s">
        <v>35</v>
      </c>
      <c r="I2706">
        <v>63.8</v>
      </c>
      <c r="J2706">
        <v>1408</v>
      </c>
      <c r="K2706">
        <v>7.02</v>
      </c>
      <c r="L2706">
        <v>1</v>
      </c>
    </row>
    <row r="2707" spans="1:14" x14ac:dyDescent="0.25">
      <c r="A2707">
        <v>2021</v>
      </c>
      <c r="B2707" s="8">
        <v>44328</v>
      </c>
      <c r="C2707" s="50">
        <v>2200</v>
      </c>
      <c r="D2707" t="s">
        <v>286</v>
      </c>
      <c r="E2707" s="22" t="s">
        <v>289</v>
      </c>
      <c r="F2707" t="s">
        <v>292</v>
      </c>
      <c r="G2707" s="9">
        <v>0.92825231481481485</v>
      </c>
      <c r="H2707" t="s">
        <v>36</v>
      </c>
      <c r="I2707">
        <v>73.5</v>
      </c>
      <c r="J2707">
        <v>3769</v>
      </c>
      <c r="K2707">
        <v>1.79</v>
      </c>
      <c r="L2707">
        <v>2</v>
      </c>
      <c r="M2707" s="22" t="s">
        <v>265</v>
      </c>
    </row>
    <row r="2708" spans="1:14" x14ac:dyDescent="0.25">
      <c r="A2708">
        <v>2021</v>
      </c>
      <c r="B2708" s="8">
        <v>44328</v>
      </c>
      <c r="C2708" s="50">
        <v>2200</v>
      </c>
      <c r="D2708" t="s">
        <v>286</v>
      </c>
      <c r="E2708" s="22" t="s">
        <v>289</v>
      </c>
      <c r="F2708" t="s">
        <v>292</v>
      </c>
      <c r="G2708" s="9">
        <v>0.93582175925925926</v>
      </c>
      <c r="H2708" t="s">
        <v>35</v>
      </c>
      <c r="I2708">
        <v>63.4</v>
      </c>
      <c r="J2708">
        <v>6142</v>
      </c>
      <c r="K2708">
        <v>6.01</v>
      </c>
      <c r="L2708">
        <v>2</v>
      </c>
    </row>
    <row r="2709" spans="1:14" x14ac:dyDescent="0.25">
      <c r="A2709">
        <v>2021</v>
      </c>
      <c r="B2709" s="8">
        <v>44328</v>
      </c>
      <c r="C2709" s="50">
        <v>2300</v>
      </c>
      <c r="D2709" t="s">
        <v>286</v>
      </c>
      <c r="E2709" s="22" t="s">
        <v>289</v>
      </c>
      <c r="F2709" t="s">
        <v>292</v>
      </c>
      <c r="G2709" s="9">
        <v>0.96628472222222228</v>
      </c>
      <c r="H2709" t="s">
        <v>35</v>
      </c>
      <c r="I2709">
        <v>68.8</v>
      </c>
      <c r="J2709">
        <v>2595</v>
      </c>
      <c r="K2709">
        <v>7.28</v>
      </c>
      <c r="L2709">
        <v>2</v>
      </c>
    </row>
    <row r="2710" spans="1:14" x14ac:dyDescent="0.25">
      <c r="A2710">
        <v>2021</v>
      </c>
      <c r="B2710" s="8">
        <v>44328</v>
      </c>
      <c r="C2710" s="50">
        <v>2300</v>
      </c>
      <c r="D2710" t="s">
        <v>286</v>
      </c>
      <c r="E2710" s="22" t="s">
        <v>289</v>
      </c>
      <c r="F2710" t="s">
        <v>292</v>
      </c>
      <c r="G2710" s="9">
        <v>0.9671643518518519</v>
      </c>
      <c r="H2710" t="s">
        <v>36</v>
      </c>
      <c r="I2710">
        <v>72.099999999999994</v>
      </c>
      <c r="J2710">
        <v>2885</v>
      </c>
      <c r="K2710">
        <v>9.8800000000000008</v>
      </c>
      <c r="L2710">
        <v>1</v>
      </c>
    </row>
    <row r="2711" spans="1:14" x14ac:dyDescent="0.25">
      <c r="A2711">
        <v>2021</v>
      </c>
      <c r="B2711" s="8">
        <v>44328</v>
      </c>
      <c r="C2711" s="50">
        <v>2300</v>
      </c>
      <c r="D2711" t="s">
        <v>286</v>
      </c>
      <c r="E2711" s="22" t="s">
        <v>289</v>
      </c>
      <c r="F2711" t="s">
        <v>292</v>
      </c>
      <c r="G2711" s="9">
        <v>0.96912037037037047</v>
      </c>
      <c r="H2711" t="s">
        <v>35</v>
      </c>
      <c r="I2711">
        <v>65.3</v>
      </c>
      <c r="J2711">
        <v>3520</v>
      </c>
      <c r="K2711">
        <v>14.71</v>
      </c>
      <c r="L2711">
        <v>1</v>
      </c>
    </row>
    <row r="2712" spans="1:14" x14ac:dyDescent="0.25">
      <c r="A2712">
        <v>2021</v>
      </c>
      <c r="B2712" s="8">
        <v>44328</v>
      </c>
      <c r="C2712" s="50">
        <v>2300</v>
      </c>
      <c r="D2712" t="s">
        <v>286</v>
      </c>
      <c r="E2712" s="22" t="s">
        <v>289</v>
      </c>
      <c r="F2712" t="s">
        <v>292</v>
      </c>
      <c r="G2712" s="9">
        <v>0.97815972222222225</v>
      </c>
      <c r="H2712" t="s">
        <v>35</v>
      </c>
      <c r="I2712">
        <v>55.6</v>
      </c>
      <c r="J2712">
        <v>6397</v>
      </c>
      <c r="K2712">
        <v>14</v>
      </c>
      <c r="L2712">
        <v>1</v>
      </c>
    </row>
    <row r="2713" spans="1:14" x14ac:dyDescent="0.25">
      <c r="A2713">
        <v>2021</v>
      </c>
      <c r="B2713" s="16">
        <v>44329</v>
      </c>
      <c r="C2713" s="50">
        <v>0</v>
      </c>
      <c r="D2713" t="s">
        <v>286</v>
      </c>
      <c r="E2713" t="s">
        <v>289</v>
      </c>
      <c r="F2713" t="s">
        <v>290</v>
      </c>
      <c r="G2713" s="9">
        <v>8.9120370370370362E-4</v>
      </c>
      <c r="H2713" t="s">
        <v>13</v>
      </c>
      <c r="I2713" s="13">
        <v>72.5</v>
      </c>
      <c r="J2713">
        <v>296</v>
      </c>
      <c r="K2713" s="10">
        <v>7.18</v>
      </c>
      <c r="L2713">
        <v>1</v>
      </c>
      <c r="M2713" s="22" t="s">
        <v>302</v>
      </c>
      <c r="N2713" s="22"/>
    </row>
    <row r="2714" spans="1:14" x14ac:dyDescent="0.25">
      <c r="A2714">
        <v>2021</v>
      </c>
      <c r="B2714" s="16">
        <v>44329</v>
      </c>
      <c r="C2714" s="50">
        <v>300</v>
      </c>
      <c r="D2714" t="s">
        <v>286</v>
      </c>
      <c r="E2714" t="s">
        <v>289</v>
      </c>
      <c r="F2714" t="s">
        <v>290</v>
      </c>
      <c r="G2714" s="9">
        <v>0.14531249999999998</v>
      </c>
      <c r="H2714" t="s">
        <v>14</v>
      </c>
      <c r="I2714" s="13">
        <v>55.7</v>
      </c>
      <c r="J2714">
        <v>6771</v>
      </c>
      <c r="K2714" s="10">
        <v>10.42</v>
      </c>
      <c r="L2714">
        <v>1</v>
      </c>
      <c r="M2714" s="22" t="s">
        <v>302</v>
      </c>
      <c r="N2714" s="22"/>
    </row>
    <row r="2715" spans="1:14" x14ac:dyDescent="0.25">
      <c r="A2715">
        <v>2021</v>
      </c>
      <c r="B2715" s="16">
        <v>44329</v>
      </c>
      <c r="C2715" s="50">
        <v>2100</v>
      </c>
      <c r="D2715" t="s">
        <v>286</v>
      </c>
      <c r="E2715" t="s">
        <v>289</v>
      </c>
      <c r="F2715" t="s">
        <v>290</v>
      </c>
      <c r="G2715" s="9">
        <v>0.87890046296296298</v>
      </c>
      <c r="H2715" t="s">
        <v>13</v>
      </c>
      <c r="I2715" s="13">
        <v>74.5</v>
      </c>
      <c r="J2715">
        <v>1084</v>
      </c>
      <c r="K2715" s="10">
        <v>11.47</v>
      </c>
      <c r="L2715">
        <v>1</v>
      </c>
      <c r="M2715" s="22" t="s">
        <v>302</v>
      </c>
      <c r="N2715" s="22"/>
    </row>
    <row r="2716" spans="1:14" x14ac:dyDescent="0.25">
      <c r="A2716">
        <v>2021</v>
      </c>
      <c r="B2716" s="16">
        <v>44329</v>
      </c>
      <c r="C2716" s="50">
        <v>2100</v>
      </c>
      <c r="D2716" t="s">
        <v>286</v>
      </c>
      <c r="E2716" t="s">
        <v>289</v>
      </c>
      <c r="F2716" t="s">
        <v>290</v>
      </c>
      <c r="G2716" s="9">
        <v>0.88241898148148146</v>
      </c>
      <c r="H2716" t="s">
        <v>14</v>
      </c>
      <c r="I2716" s="13">
        <v>81.7</v>
      </c>
      <c r="J2716">
        <v>2012</v>
      </c>
      <c r="K2716" s="10">
        <v>13.78</v>
      </c>
      <c r="L2716">
        <v>1</v>
      </c>
      <c r="M2716" s="22" t="s">
        <v>302</v>
      </c>
      <c r="N2716" s="22"/>
    </row>
    <row r="2717" spans="1:14" x14ac:dyDescent="0.25">
      <c r="A2717">
        <v>2021</v>
      </c>
      <c r="B2717" s="16">
        <v>44329</v>
      </c>
      <c r="C2717" s="50">
        <v>2100</v>
      </c>
      <c r="D2717" t="s">
        <v>286</v>
      </c>
      <c r="E2717" t="s">
        <v>289</v>
      </c>
      <c r="F2717" t="s">
        <v>290</v>
      </c>
      <c r="G2717" s="9">
        <v>0.88348379629629636</v>
      </c>
      <c r="H2717" t="s">
        <v>14</v>
      </c>
      <c r="I2717" s="13">
        <v>46.3</v>
      </c>
      <c r="J2717">
        <v>2333</v>
      </c>
      <c r="K2717" s="10">
        <v>13.78</v>
      </c>
      <c r="L2717">
        <v>1</v>
      </c>
      <c r="M2717" s="22" t="s">
        <v>302</v>
      </c>
      <c r="N2717" s="22"/>
    </row>
    <row r="2718" spans="1:14" x14ac:dyDescent="0.25">
      <c r="A2718">
        <v>2021</v>
      </c>
      <c r="B2718" s="16">
        <v>44329</v>
      </c>
      <c r="C2718" s="50">
        <v>2100</v>
      </c>
      <c r="D2718" t="s">
        <v>286</v>
      </c>
      <c r="E2718" t="s">
        <v>289</v>
      </c>
      <c r="F2718" t="s">
        <v>290</v>
      </c>
      <c r="G2718" s="9">
        <v>0.89107638888888896</v>
      </c>
      <c r="H2718" t="s">
        <v>14</v>
      </c>
      <c r="I2718" s="13">
        <v>66.900000000000006</v>
      </c>
      <c r="J2718">
        <v>4801</v>
      </c>
      <c r="K2718" s="10">
        <v>12.93</v>
      </c>
      <c r="L2718">
        <v>1</v>
      </c>
      <c r="M2718" s="22" t="s">
        <v>302</v>
      </c>
      <c r="N2718" s="22"/>
    </row>
    <row r="2719" spans="1:14" x14ac:dyDescent="0.25">
      <c r="A2719">
        <v>2021</v>
      </c>
      <c r="B2719" s="16">
        <v>44329</v>
      </c>
      <c r="C2719" s="50">
        <v>2300</v>
      </c>
      <c r="D2719" t="s">
        <v>286</v>
      </c>
      <c r="E2719" t="s">
        <v>289</v>
      </c>
      <c r="F2719" t="s">
        <v>290</v>
      </c>
      <c r="G2719" s="9">
        <v>0.96313657407407405</v>
      </c>
      <c r="H2719" t="s">
        <v>14</v>
      </c>
      <c r="I2719" s="13">
        <v>79.2</v>
      </c>
      <c r="J2719">
        <v>1526</v>
      </c>
      <c r="K2719" s="10">
        <v>10.130000000000001</v>
      </c>
      <c r="L2719">
        <v>1</v>
      </c>
      <c r="M2719" s="22" t="s">
        <v>302</v>
      </c>
      <c r="N2719" s="22"/>
    </row>
    <row r="2720" spans="1:14" x14ac:dyDescent="0.25">
      <c r="A2720">
        <v>2021</v>
      </c>
      <c r="B2720" s="16">
        <v>44329</v>
      </c>
      <c r="C2720" s="50">
        <v>2300</v>
      </c>
      <c r="D2720" t="s">
        <v>286</v>
      </c>
      <c r="E2720" t="s">
        <v>289</v>
      </c>
      <c r="F2720" t="s">
        <v>290</v>
      </c>
      <c r="G2720" s="9">
        <v>0.97031250000000002</v>
      </c>
      <c r="H2720" t="s">
        <v>14</v>
      </c>
      <c r="I2720" s="13">
        <v>85.8</v>
      </c>
      <c r="J2720">
        <v>3572</v>
      </c>
      <c r="K2720" s="10">
        <v>14.07</v>
      </c>
      <c r="L2720">
        <v>1</v>
      </c>
      <c r="M2720" s="22" t="s">
        <v>302</v>
      </c>
      <c r="N2720" s="22"/>
    </row>
    <row r="2721" spans="1:12" x14ac:dyDescent="0.25">
      <c r="A2721">
        <v>2021</v>
      </c>
      <c r="B2721" s="8">
        <v>44330</v>
      </c>
      <c r="C2721" s="50">
        <v>0</v>
      </c>
      <c r="D2721" t="s">
        <v>286</v>
      </c>
      <c r="E2721" s="22" t="s">
        <v>289</v>
      </c>
      <c r="F2721" t="s">
        <v>290</v>
      </c>
      <c r="G2721" t="s">
        <v>247</v>
      </c>
      <c r="I2721"/>
      <c r="K2721"/>
    </row>
    <row r="2722" spans="1:12" x14ac:dyDescent="0.25">
      <c r="A2722">
        <v>2021</v>
      </c>
      <c r="B2722" s="8">
        <v>44330</v>
      </c>
      <c r="C2722" s="50">
        <v>100</v>
      </c>
      <c r="D2722" t="s">
        <v>286</v>
      </c>
      <c r="E2722" s="22" t="s">
        <v>289</v>
      </c>
      <c r="F2722" t="s">
        <v>290</v>
      </c>
      <c r="G2722" t="s">
        <v>247</v>
      </c>
      <c r="I2722"/>
      <c r="K2722"/>
    </row>
    <row r="2723" spans="1:12" x14ac:dyDescent="0.25">
      <c r="A2723">
        <v>2021</v>
      </c>
      <c r="B2723" s="8">
        <v>44330</v>
      </c>
      <c r="C2723" s="50">
        <v>200</v>
      </c>
      <c r="D2723" t="s">
        <v>286</v>
      </c>
      <c r="E2723" s="22" t="s">
        <v>289</v>
      </c>
      <c r="F2723" t="s">
        <v>290</v>
      </c>
      <c r="G2723" t="s">
        <v>247</v>
      </c>
      <c r="I2723"/>
      <c r="K2723"/>
    </row>
    <row r="2724" spans="1:12" x14ac:dyDescent="0.25">
      <c r="A2724">
        <v>2021</v>
      </c>
      <c r="B2724" s="8">
        <v>44330</v>
      </c>
      <c r="C2724" s="50">
        <v>300</v>
      </c>
      <c r="D2724" t="s">
        <v>286</v>
      </c>
      <c r="E2724" s="22" t="s">
        <v>289</v>
      </c>
      <c r="F2724" t="s">
        <v>290</v>
      </c>
      <c r="G2724" t="s">
        <v>247</v>
      </c>
      <c r="I2724"/>
      <c r="K2724"/>
    </row>
    <row r="2725" spans="1:12" x14ac:dyDescent="0.25">
      <c r="A2725">
        <v>2021</v>
      </c>
      <c r="B2725" s="8">
        <v>44330</v>
      </c>
      <c r="C2725" s="50">
        <v>400</v>
      </c>
      <c r="D2725" t="s">
        <v>286</v>
      </c>
      <c r="E2725" s="22" t="s">
        <v>289</v>
      </c>
      <c r="F2725" t="s">
        <v>290</v>
      </c>
      <c r="G2725" s="9">
        <v>0.1746875</v>
      </c>
      <c r="H2725" t="s">
        <v>14</v>
      </c>
      <c r="I2725">
        <v>55.9</v>
      </c>
      <c r="J2725">
        <v>2276</v>
      </c>
      <c r="K2725">
        <v>8.0299999999999994</v>
      </c>
      <c r="L2725">
        <v>1</v>
      </c>
    </row>
    <row r="2726" spans="1:12" x14ac:dyDescent="0.25">
      <c r="A2726">
        <v>2021</v>
      </c>
      <c r="B2726" s="8">
        <v>44330</v>
      </c>
      <c r="C2726" s="50">
        <v>500</v>
      </c>
      <c r="D2726" t="s">
        <v>286</v>
      </c>
      <c r="E2726" s="22" t="s">
        <v>289</v>
      </c>
      <c r="F2726" t="s">
        <v>290</v>
      </c>
      <c r="G2726" t="s">
        <v>247</v>
      </c>
      <c r="I2726"/>
      <c r="K2726"/>
    </row>
    <row r="2727" spans="1:12" x14ac:dyDescent="0.25">
      <c r="A2727">
        <v>2021</v>
      </c>
      <c r="B2727" s="8">
        <v>44330</v>
      </c>
      <c r="C2727" s="50">
        <v>600</v>
      </c>
      <c r="D2727" t="s">
        <v>286</v>
      </c>
      <c r="E2727" s="22" t="s">
        <v>289</v>
      </c>
      <c r="F2727" t="s">
        <v>290</v>
      </c>
      <c r="G2727" t="s">
        <v>247</v>
      </c>
      <c r="I2727"/>
      <c r="K2727"/>
    </row>
    <row r="2728" spans="1:12" x14ac:dyDescent="0.25">
      <c r="A2728">
        <v>2021</v>
      </c>
      <c r="B2728" s="8">
        <v>44330</v>
      </c>
      <c r="C2728" s="50">
        <v>700</v>
      </c>
      <c r="D2728" t="s">
        <v>286</v>
      </c>
      <c r="E2728" s="22" t="s">
        <v>289</v>
      </c>
      <c r="F2728" t="s">
        <v>290</v>
      </c>
      <c r="G2728" t="s">
        <v>247</v>
      </c>
      <c r="I2728"/>
      <c r="K2728"/>
    </row>
    <row r="2729" spans="1:12" x14ac:dyDescent="0.25">
      <c r="A2729">
        <v>2021</v>
      </c>
      <c r="B2729" s="8">
        <v>44330</v>
      </c>
      <c r="C2729" s="50">
        <v>800</v>
      </c>
      <c r="D2729" t="s">
        <v>286</v>
      </c>
      <c r="E2729" s="22" t="s">
        <v>289</v>
      </c>
      <c r="F2729" t="s">
        <v>290</v>
      </c>
      <c r="G2729" t="s">
        <v>247</v>
      </c>
      <c r="I2729"/>
      <c r="K2729"/>
    </row>
    <row r="2730" spans="1:12" x14ac:dyDescent="0.25">
      <c r="A2730">
        <v>2021</v>
      </c>
      <c r="B2730" s="8">
        <v>44330</v>
      </c>
      <c r="C2730" s="50">
        <v>900</v>
      </c>
      <c r="D2730" t="s">
        <v>286</v>
      </c>
      <c r="E2730" s="22" t="s">
        <v>289</v>
      </c>
      <c r="F2730" t="s">
        <v>290</v>
      </c>
      <c r="G2730" t="s">
        <v>247</v>
      </c>
      <c r="I2730"/>
      <c r="K2730"/>
    </row>
    <row r="2731" spans="1:12" x14ac:dyDescent="0.25">
      <c r="A2731">
        <v>2021</v>
      </c>
      <c r="B2731" s="8">
        <v>44330</v>
      </c>
      <c r="C2731" s="50">
        <v>1000</v>
      </c>
      <c r="D2731" t="s">
        <v>286</v>
      </c>
      <c r="E2731" s="22" t="s">
        <v>289</v>
      </c>
      <c r="F2731" t="s">
        <v>290</v>
      </c>
      <c r="G2731" t="s">
        <v>247</v>
      </c>
      <c r="I2731"/>
      <c r="K2731"/>
    </row>
    <row r="2732" spans="1:12" x14ac:dyDescent="0.25">
      <c r="A2732">
        <v>2021</v>
      </c>
      <c r="B2732" s="8">
        <v>44330</v>
      </c>
      <c r="C2732" s="50">
        <v>1100</v>
      </c>
      <c r="D2732" t="s">
        <v>286</v>
      </c>
      <c r="E2732" s="22" t="s">
        <v>289</v>
      </c>
      <c r="F2732" t="s">
        <v>290</v>
      </c>
      <c r="G2732" t="s">
        <v>247</v>
      </c>
      <c r="I2732"/>
      <c r="K2732"/>
    </row>
    <row r="2733" spans="1:12" x14ac:dyDescent="0.25">
      <c r="A2733">
        <v>2021</v>
      </c>
      <c r="B2733" s="8">
        <v>44330</v>
      </c>
      <c r="C2733" s="50">
        <v>1200</v>
      </c>
      <c r="D2733" t="s">
        <v>286</v>
      </c>
      <c r="E2733" s="22" t="s">
        <v>289</v>
      </c>
      <c r="F2733" t="s">
        <v>290</v>
      </c>
      <c r="G2733" t="s">
        <v>247</v>
      </c>
      <c r="I2733"/>
      <c r="K2733"/>
    </row>
    <row r="2734" spans="1:12" x14ac:dyDescent="0.25">
      <c r="A2734">
        <v>2021</v>
      </c>
      <c r="B2734" s="8">
        <v>44330</v>
      </c>
      <c r="C2734" s="50">
        <v>1300</v>
      </c>
      <c r="D2734" t="s">
        <v>286</v>
      </c>
      <c r="E2734" s="22" t="s">
        <v>289</v>
      </c>
      <c r="F2734" t="s">
        <v>290</v>
      </c>
      <c r="G2734" t="s">
        <v>247</v>
      </c>
      <c r="I2734"/>
      <c r="K2734"/>
    </row>
    <row r="2735" spans="1:12" x14ac:dyDescent="0.25">
      <c r="A2735">
        <v>2021</v>
      </c>
      <c r="B2735" s="8">
        <v>44330</v>
      </c>
      <c r="C2735" s="50">
        <v>1400</v>
      </c>
      <c r="D2735" t="s">
        <v>286</v>
      </c>
      <c r="E2735" s="22" t="s">
        <v>289</v>
      </c>
      <c r="F2735" t="s">
        <v>290</v>
      </c>
      <c r="G2735" t="s">
        <v>247</v>
      </c>
      <c r="I2735"/>
      <c r="K2735"/>
    </row>
    <row r="2736" spans="1:12" x14ac:dyDescent="0.25">
      <c r="A2736">
        <v>2021</v>
      </c>
      <c r="B2736" s="8">
        <v>44330</v>
      </c>
      <c r="C2736" s="50">
        <v>1500</v>
      </c>
      <c r="D2736" t="s">
        <v>286</v>
      </c>
      <c r="E2736" s="22" t="s">
        <v>289</v>
      </c>
      <c r="F2736" t="s">
        <v>290</v>
      </c>
      <c r="G2736" t="s">
        <v>247</v>
      </c>
      <c r="I2736"/>
      <c r="K2736"/>
    </row>
    <row r="2737" spans="1:12" x14ac:dyDescent="0.25">
      <c r="A2737">
        <v>2021</v>
      </c>
      <c r="B2737" s="8">
        <v>44330</v>
      </c>
      <c r="C2737" s="50">
        <v>1600</v>
      </c>
      <c r="D2737" t="s">
        <v>286</v>
      </c>
      <c r="E2737" s="22" t="s">
        <v>289</v>
      </c>
      <c r="F2737" t="s">
        <v>290</v>
      </c>
      <c r="G2737" t="s">
        <v>247</v>
      </c>
      <c r="I2737"/>
      <c r="K2737"/>
    </row>
    <row r="2738" spans="1:12" x14ac:dyDescent="0.25">
      <c r="A2738">
        <v>2021</v>
      </c>
      <c r="B2738" s="8">
        <v>44330</v>
      </c>
      <c r="C2738" s="50">
        <v>1700</v>
      </c>
      <c r="D2738" t="s">
        <v>286</v>
      </c>
      <c r="E2738" s="22" t="s">
        <v>289</v>
      </c>
      <c r="F2738" t="s">
        <v>290</v>
      </c>
      <c r="G2738" t="s">
        <v>247</v>
      </c>
      <c r="I2738"/>
      <c r="K2738"/>
    </row>
    <row r="2739" spans="1:12" x14ac:dyDescent="0.25">
      <c r="A2739">
        <v>2021</v>
      </c>
      <c r="B2739" s="8">
        <v>44330</v>
      </c>
      <c r="C2739" s="50">
        <v>1800</v>
      </c>
      <c r="D2739" t="s">
        <v>286</v>
      </c>
      <c r="E2739" s="22" t="s">
        <v>289</v>
      </c>
      <c r="F2739" t="s">
        <v>290</v>
      </c>
      <c r="G2739" t="s">
        <v>247</v>
      </c>
      <c r="I2739"/>
      <c r="K2739"/>
    </row>
    <row r="2740" spans="1:12" x14ac:dyDescent="0.25">
      <c r="A2740">
        <v>2021</v>
      </c>
      <c r="B2740" s="8">
        <v>44330</v>
      </c>
      <c r="C2740" s="50">
        <v>1900</v>
      </c>
      <c r="D2740" t="s">
        <v>286</v>
      </c>
      <c r="E2740" s="22" t="s">
        <v>289</v>
      </c>
      <c r="F2740" t="s">
        <v>290</v>
      </c>
      <c r="G2740" t="s">
        <v>247</v>
      </c>
      <c r="I2740"/>
      <c r="K2740"/>
    </row>
    <row r="2741" spans="1:12" x14ac:dyDescent="0.25">
      <c r="A2741">
        <v>2021</v>
      </c>
      <c r="B2741" s="8">
        <v>44330</v>
      </c>
      <c r="C2741" s="50">
        <v>2000</v>
      </c>
      <c r="D2741" t="s">
        <v>286</v>
      </c>
      <c r="E2741" s="22" t="s">
        <v>289</v>
      </c>
      <c r="F2741" t="s">
        <v>290</v>
      </c>
      <c r="G2741" t="s">
        <v>247</v>
      </c>
      <c r="I2741"/>
      <c r="K2741"/>
    </row>
    <row r="2742" spans="1:12" x14ac:dyDescent="0.25">
      <c r="A2742">
        <v>2021</v>
      </c>
      <c r="B2742" s="8">
        <v>44330</v>
      </c>
      <c r="C2742" s="50">
        <v>2100</v>
      </c>
      <c r="D2742" t="s">
        <v>286</v>
      </c>
      <c r="E2742" s="22" t="s">
        <v>289</v>
      </c>
      <c r="F2742" t="s">
        <v>290</v>
      </c>
      <c r="G2742" t="s">
        <v>247</v>
      </c>
      <c r="I2742"/>
      <c r="K2742"/>
    </row>
    <row r="2743" spans="1:12" x14ac:dyDescent="0.25">
      <c r="A2743">
        <v>2021</v>
      </c>
      <c r="B2743" s="8">
        <v>44330</v>
      </c>
      <c r="C2743" s="50">
        <v>2200</v>
      </c>
      <c r="D2743" t="s">
        <v>286</v>
      </c>
      <c r="E2743" s="22" t="s">
        <v>289</v>
      </c>
      <c r="F2743" t="s">
        <v>290</v>
      </c>
      <c r="G2743" s="9">
        <v>0.92866898148148147</v>
      </c>
      <c r="H2743" t="s">
        <v>13</v>
      </c>
      <c r="I2743">
        <v>48.4</v>
      </c>
      <c r="J2743">
        <v>3797</v>
      </c>
      <c r="K2743">
        <v>9.5500000000000007</v>
      </c>
      <c r="L2743">
        <v>1</v>
      </c>
    </row>
    <row r="2744" spans="1:12" x14ac:dyDescent="0.25">
      <c r="A2744">
        <v>2021</v>
      </c>
      <c r="B2744" s="8">
        <v>44330</v>
      </c>
      <c r="C2744" s="50">
        <v>2300</v>
      </c>
      <c r="D2744" t="s">
        <v>286</v>
      </c>
      <c r="E2744" s="22" t="s">
        <v>289</v>
      </c>
      <c r="F2744" t="s">
        <v>290</v>
      </c>
      <c r="G2744" t="s">
        <v>247</v>
      </c>
      <c r="I2744"/>
      <c r="K2744"/>
    </row>
    <row r="2745" spans="1:12" x14ac:dyDescent="0.25">
      <c r="A2745">
        <v>2021</v>
      </c>
      <c r="B2745" s="8">
        <v>44331</v>
      </c>
      <c r="C2745" s="50">
        <v>0</v>
      </c>
      <c r="D2745" t="s">
        <v>286</v>
      </c>
      <c r="E2745" s="22" t="s">
        <v>289</v>
      </c>
      <c r="F2745" t="s">
        <v>290</v>
      </c>
      <c r="G2745" s="11" t="s">
        <v>247</v>
      </c>
      <c r="I2745"/>
      <c r="K2745"/>
    </row>
    <row r="2746" spans="1:12" x14ac:dyDescent="0.25">
      <c r="A2746">
        <v>2021</v>
      </c>
      <c r="B2746" s="8">
        <v>44331</v>
      </c>
      <c r="C2746" s="50">
        <v>100</v>
      </c>
      <c r="D2746" t="s">
        <v>286</v>
      </c>
      <c r="E2746" s="22" t="s">
        <v>289</v>
      </c>
      <c r="F2746" t="s">
        <v>290</v>
      </c>
      <c r="G2746" s="9">
        <v>4.2164351851851856E-2</v>
      </c>
      <c r="H2746" t="s">
        <v>14</v>
      </c>
      <c r="I2746">
        <v>68.8</v>
      </c>
      <c r="J2746">
        <v>160</v>
      </c>
      <c r="K2746">
        <v>15.98</v>
      </c>
      <c r="L2746">
        <v>1</v>
      </c>
    </row>
    <row r="2747" spans="1:12" x14ac:dyDescent="0.25">
      <c r="A2747">
        <v>2021</v>
      </c>
      <c r="B2747" s="8">
        <v>44331</v>
      </c>
      <c r="C2747" s="50">
        <v>100</v>
      </c>
      <c r="D2747" t="s">
        <v>286</v>
      </c>
      <c r="E2747" s="22" t="s">
        <v>289</v>
      </c>
      <c r="F2747" t="s">
        <v>290</v>
      </c>
      <c r="G2747" s="9">
        <v>4.5289351851851851E-2</v>
      </c>
      <c r="H2747" t="s">
        <v>14</v>
      </c>
      <c r="I2747">
        <v>56.8</v>
      </c>
      <c r="J2747">
        <v>1198</v>
      </c>
      <c r="K2747">
        <v>18.77</v>
      </c>
      <c r="L2747">
        <v>1</v>
      </c>
    </row>
    <row r="2748" spans="1:12" x14ac:dyDescent="0.25">
      <c r="A2748">
        <v>2021</v>
      </c>
      <c r="B2748" s="8">
        <v>44331</v>
      </c>
      <c r="C2748" s="50">
        <v>200</v>
      </c>
      <c r="D2748" t="s">
        <v>286</v>
      </c>
      <c r="E2748" s="22" t="s">
        <v>289</v>
      </c>
      <c r="F2748" t="s">
        <v>290</v>
      </c>
      <c r="G2748" s="9">
        <v>0.10317129629629629</v>
      </c>
      <c r="H2748" t="s">
        <v>14</v>
      </c>
      <c r="I2748">
        <v>73</v>
      </c>
      <c r="J2748">
        <v>6558</v>
      </c>
      <c r="K2748">
        <v>18.03</v>
      </c>
      <c r="L2748">
        <v>1</v>
      </c>
    </row>
    <row r="2749" spans="1:12" x14ac:dyDescent="0.25">
      <c r="A2749">
        <v>2021</v>
      </c>
      <c r="B2749" s="8">
        <v>44331</v>
      </c>
      <c r="C2749" s="50">
        <v>300</v>
      </c>
      <c r="D2749" t="s">
        <v>286</v>
      </c>
      <c r="E2749" s="22" t="s">
        <v>289</v>
      </c>
      <c r="F2749" t="s">
        <v>290</v>
      </c>
      <c r="G2749" s="9">
        <v>0.13918981481481482</v>
      </c>
      <c r="H2749" t="s">
        <v>14</v>
      </c>
      <c r="I2749">
        <v>71.3</v>
      </c>
      <c r="J2749">
        <v>4721</v>
      </c>
      <c r="K2749">
        <v>20.100000000000001</v>
      </c>
      <c r="L2749">
        <v>1</v>
      </c>
    </row>
    <row r="2750" spans="1:12" x14ac:dyDescent="0.25">
      <c r="A2750">
        <v>2021</v>
      </c>
      <c r="B2750" s="8">
        <v>44331</v>
      </c>
      <c r="C2750" s="50">
        <v>400</v>
      </c>
      <c r="D2750" t="s">
        <v>286</v>
      </c>
      <c r="E2750" s="22" t="s">
        <v>289</v>
      </c>
      <c r="F2750" t="s">
        <v>290</v>
      </c>
      <c r="G2750" t="s">
        <v>247</v>
      </c>
      <c r="I2750"/>
      <c r="K2750"/>
    </row>
    <row r="2751" spans="1:12" x14ac:dyDescent="0.25">
      <c r="A2751">
        <v>2021</v>
      </c>
      <c r="B2751" s="8">
        <v>44331</v>
      </c>
      <c r="C2751" s="50">
        <v>500</v>
      </c>
      <c r="D2751" t="s">
        <v>286</v>
      </c>
      <c r="E2751" s="22" t="s">
        <v>289</v>
      </c>
      <c r="F2751" t="s">
        <v>290</v>
      </c>
      <c r="G2751" t="s">
        <v>247</v>
      </c>
      <c r="I2751"/>
      <c r="K2751"/>
    </row>
    <row r="2752" spans="1:12" x14ac:dyDescent="0.25">
      <c r="A2752">
        <v>2021</v>
      </c>
      <c r="B2752" s="8">
        <v>44331</v>
      </c>
      <c r="C2752" s="50">
        <v>600</v>
      </c>
      <c r="D2752" t="s">
        <v>286</v>
      </c>
      <c r="E2752" s="22" t="s">
        <v>289</v>
      </c>
      <c r="F2752" t="s">
        <v>290</v>
      </c>
      <c r="G2752" s="9">
        <v>0.25673611111111111</v>
      </c>
      <c r="H2752" t="s">
        <v>13</v>
      </c>
      <c r="I2752">
        <v>70.3</v>
      </c>
      <c r="J2752">
        <v>2224</v>
      </c>
      <c r="K2752">
        <v>15.65</v>
      </c>
      <c r="L2752">
        <v>1</v>
      </c>
    </row>
    <row r="2753" spans="1:12" x14ac:dyDescent="0.25">
      <c r="A2753">
        <v>2021</v>
      </c>
      <c r="B2753" s="8">
        <v>44331</v>
      </c>
      <c r="C2753" s="50">
        <v>700</v>
      </c>
      <c r="D2753" t="s">
        <v>286</v>
      </c>
      <c r="E2753" s="22" t="s">
        <v>289</v>
      </c>
      <c r="F2753" t="s">
        <v>290</v>
      </c>
      <c r="G2753" t="s">
        <v>247</v>
      </c>
      <c r="I2753"/>
      <c r="K2753"/>
    </row>
    <row r="2754" spans="1:12" x14ac:dyDescent="0.25">
      <c r="A2754">
        <v>2021</v>
      </c>
      <c r="B2754" s="8">
        <v>44331</v>
      </c>
      <c r="C2754" s="50">
        <v>800</v>
      </c>
      <c r="D2754" t="s">
        <v>286</v>
      </c>
      <c r="E2754" s="22" t="s">
        <v>289</v>
      </c>
      <c r="F2754" t="s">
        <v>290</v>
      </c>
      <c r="G2754" t="s">
        <v>247</v>
      </c>
      <c r="I2754"/>
      <c r="K2754"/>
    </row>
    <row r="2755" spans="1:12" x14ac:dyDescent="0.25">
      <c r="A2755">
        <v>2021</v>
      </c>
      <c r="B2755" s="8">
        <v>44331</v>
      </c>
      <c r="C2755" s="50">
        <v>900</v>
      </c>
      <c r="D2755" t="s">
        <v>286</v>
      </c>
      <c r="E2755" s="22" t="s">
        <v>289</v>
      </c>
      <c r="F2755" t="s">
        <v>290</v>
      </c>
      <c r="G2755" t="s">
        <v>247</v>
      </c>
      <c r="I2755"/>
      <c r="K2755"/>
    </row>
    <row r="2756" spans="1:12" x14ac:dyDescent="0.25">
      <c r="A2756">
        <v>2021</v>
      </c>
      <c r="B2756" s="8">
        <v>44331</v>
      </c>
      <c r="C2756" s="50">
        <v>1000</v>
      </c>
      <c r="D2756" t="s">
        <v>286</v>
      </c>
      <c r="E2756" s="22" t="s">
        <v>289</v>
      </c>
      <c r="F2756" t="s">
        <v>290</v>
      </c>
      <c r="G2756" t="s">
        <v>247</v>
      </c>
      <c r="I2756"/>
      <c r="K2756"/>
    </row>
    <row r="2757" spans="1:12" x14ac:dyDescent="0.25">
      <c r="A2757">
        <v>2021</v>
      </c>
      <c r="B2757" s="8">
        <v>44331</v>
      </c>
      <c r="C2757" s="50">
        <v>1100</v>
      </c>
      <c r="D2757" t="s">
        <v>286</v>
      </c>
      <c r="E2757" s="22" t="s">
        <v>289</v>
      </c>
      <c r="F2757" t="s">
        <v>290</v>
      </c>
      <c r="G2757" t="s">
        <v>247</v>
      </c>
      <c r="I2757"/>
      <c r="K2757"/>
    </row>
    <row r="2758" spans="1:12" x14ac:dyDescent="0.25">
      <c r="A2758">
        <v>2021</v>
      </c>
      <c r="B2758" s="8">
        <v>44331</v>
      </c>
      <c r="C2758" s="50">
        <v>1200</v>
      </c>
      <c r="D2758" t="s">
        <v>286</v>
      </c>
      <c r="E2758" s="22" t="s">
        <v>289</v>
      </c>
      <c r="F2758" t="s">
        <v>290</v>
      </c>
      <c r="G2758" t="s">
        <v>247</v>
      </c>
      <c r="I2758"/>
      <c r="K2758"/>
    </row>
    <row r="2759" spans="1:12" x14ac:dyDescent="0.25">
      <c r="A2759">
        <v>2021</v>
      </c>
      <c r="B2759" s="8">
        <v>44331</v>
      </c>
      <c r="C2759" s="50">
        <v>1300</v>
      </c>
      <c r="D2759" t="s">
        <v>286</v>
      </c>
      <c r="E2759" s="22" t="s">
        <v>289</v>
      </c>
      <c r="F2759" t="s">
        <v>290</v>
      </c>
      <c r="G2759" s="9">
        <v>0.55300925925925926</v>
      </c>
      <c r="H2759" t="s">
        <v>14</v>
      </c>
      <c r="I2759">
        <v>69.3</v>
      </c>
      <c r="J2759">
        <v>3648</v>
      </c>
      <c r="K2759">
        <v>15.09</v>
      </c>
      <c r="L2759">
        <v>1</v>
      </c>
    </row>
    <row r="2760" spans="1:12" x14ac:dyDescent="0.25">
      <c r="A2760">
        <v>2021</v>
      </c>
      <c r="B2760" s="8">
        <v>44331</v>
      </c>
      <c r="C2760" s="50">
        <v>1300</v>
      </c>
      <c r="D2760" t="s">
        <v>286</v>
      </c>
      <c r="E2760" s="22" t="s">
        <v>289</v>
      </c>
      <c r="F2760" t="s">
        <v>290</v>
      </c>
      <c r="G2760" s="9">
        <v>0.55863425925925925</v>
      </c>
      <c r="H2760" t="s">
        <v>13</v>
      </c>
      <c r="I2760">
        <v>64.599999999999994</v>
      </c>
      <c r="J2760">
        <v>5506</v>
      </c>
      <c r="K2760">
        <v>12.96</v>
      </c>
      <c r="L2760">
        <v>1</v>
      </c>
    </row>
    <row r="2761" spans="1:12" x14ac:dyDescent="0.25">
      <c r="A2761">
        <v>2021</v>
      </c>
      <c r="B2761" s="8">
        <v>44331</v>
      </c>
      <c r="C2761" s="50">
        <v>1400</v>
      </c>
      <c r="D2761" t="s">
        <v>286</v>
      </c>
      <c r="E2761" s="22" t="s">
        <v>289</v>
      </c>
      <c r="F2761" t="s">
        <v>290</v>
      </c>
      <c r="G2761" t="s">
        <v>247</v>
      </c>
      <c r="I2761"/>
      <c r="K2761"/>
    </row>
    <row r="2762" spans="1:12" x14ac:dyDescent="0.25">
      <c r="A2762">
        <v>2021</v>
      </c>
      <c r="B2762" s="8">
        <v>44331</v>
      </c>
      <c r="C2762" s="50">
        <v>1500</v>
      </c>
      <c r="D2762" t="s">
        <v>286</v>
      </c>
      <c r="E2762" s="22" t="s">
        <v>289</v>
      </c>
      <c r="F2762" t="s">
        <v>290</v>
      </c>
      <c r="G2762" t="s">
        <v>247</v>
      </c>
      <c r="I2762"/>
      <c r="K2762"/>
    </row>
    <row r="2763" spans="1:12" x14ac:dyDescent="0.25">
      <c r="A2763">
        <v>2021</v>
      </c>
      <c r="B2763" s="8">
        <v>44331</v>
      </c>
      <c r="C2763" s="50">
        <v>1600</v>
      </c>
      <c r="D2763" t="s">
        <v>286</v>
      </c>
      <c r="E2763" s="22" t="s">
        <v>289</v>
      </c>
      <c r="F2763" t="s">
        <v>290</v>
      </c>
      <c r="G2763" t="s">
        <v>247</v>
      </c>
      <c r="I2763"/>
      <c r="K2763"/>
    </row>
    <row r="2764" spans="1:12" x14ac:dyDescent="0.25">
      <c r="A2764">
        <v>2021</v>
      </c>
      <c r="B2764" s="8">
        <v>44331</v>
      </c>
      <c r="C2764" s="50">
        <v>1700</v>
      </c>
      <c r="D2764" t="s">
        <v>286</v>
      </c>
      <c r="E2764" s="22" t="s">
        <v>289</v>
      </c>
      <c r="F2764" t="s">
        <v>290</v>
      </c>
      <c r="G2764" t="s">
        <v>247</v>
      </c>
      <c r="I2764"/>
      <c r="K2764"/>
    </row>
    <row r="2765" spans="1:12" x14ac:dyDescent="0.25">
      <c r="A2765">
        <v>2021</v>
      </c>
      <c r="B2765" s="8">
        <v>44331</v>
      </c>
      <c r="C2765" s="50">
        <v>1800</v>
      </c>
      <c r="D2765" t="s">
        <v>286</v>
      </c>
      <c r="E2765" s="22" t="s">
        <v>289</v>
      </c>
      <c r="F2765" t="s">
        <v>290</v>
      </c>
      <c r="G2765" t="s">
        <v>247</v>
      </c>
      <c r="I2765"/>
      <c r="K2765"/>
    </row>
    <row r="2766" spans="1:12" x14ac:dyDescent="0.25">
      <c r="A2766">
        <v>2021</v>
      </c>
      <c r="B2766" s="8">
        <v>44331</v>
      </c>
      <c r="C2766" s="50">
        <v>1900</v>
      </c>
      <c r="D2766" t="s">
        <v>286</v>
      </c>
      <c r="E2766" s="22" t="s">
        <v>289</v>
      </c>
      <c r="F2766" t="s">
        <v>290</v>
      </c>
      <c r="G2766" t="s">
        <v>247</v>
      </c>
      <c r="I2766"/>
      <c r="K2766"/>
    </row>
    <row r="2767" spans="1:12" x14ac:dyDescent="0.25">
      <c r="A2767">
        <v>2021</v>
      </c>
      <c r="B2767" s="8">
        <v>44331</v>
      </c>
      <c r="C2767" s="50">
        <v>2000</v>
      </c>
      <c r="D2767" t="s">
        <v>286</v>
      </c>
      <c r="E2767" s="22" t="s">
        <v>289</v>
      </c>
      <c r="F2767" t="s">
        <v>290</v>
      </c>
      <c r="G2767" s="9">
        <v>0.85065972222222219</v>
      </c>
      <c r="H2767" t="s">
        <v>14</v>
      </c>
      <c r="I2767">
        <v>70.8</v>
      </c>
      <c r="J2767">
        <v>5693</v>
      </c>
      <c r="K2767">
        <v>14.46</v>
      </c>
      <c r="L2767">
        <v>1</v>
      </c>
    </row>
    <row r="2768" spans="1:12" x14ac:dyDescent="0.25">
      <c r="A2768">
        <v>2021</v>
      </c>
      <c r="B2768" s="8">
        <v>44331</v>
      </c>
      <c r="C2768" s="50">
        <v>2100</v>
      </c>
      <c r="D2768" t="s">
        <v>286</v>
      </c>
      <c r="E2768" s="22" t="s">
        <v>289</v>
      </c>
      <c r="F2768" t="s">
        <v>290</v>
      </c>
      <c r="G2768" t="s">
        <v>247</v>
      </c>
      <c r="I2768"/>
      <c r="K2768"/>
    </row>
    <row r="2769" spans="1:12" x14ac:dyDescent="0.25">
      <c r="A2769">
        <v>2021</v>
      </c>
      <c r="B2769" s="8">
        <v>44331</v>
      </c>
      <c r="C2769" s="50">
        <v>2200</v>
      </c>
      <c r="D2769" t="s">
        <v>286</v>
      </c>
      <c r="E2769" s="22" t="s">
        <v>289</v>
      </c>
      <c r="F2769" t="s">
        <v>290</v>
      </c>
      <c r="G2769" t="s">
        <v>247</v>
      </c>
      <c r="I2769"/>
      <c r="K2769"/>
    </row>
    <row r="2770" spans="1:12" x14ac:dyDescent="0.25">
      <c r="A2770">
        <v>2021</v>
      </c>
      <c r="B2770" s="8">
        <v>44331</v>
      </c>
      <c r="C2770" s="50">
        <v>2300</v>
      </c>
      <c r="D2770" t="s">
        <v>286</v>
      </c>
      <c r="E2770" s="22" t="s">
        <v>289</v>
      </c>
      <c r="F2770" t="s">
        <v>290</v>
      </c>
      <c r="G2770" t="s">
        <v>247</v>
      </c>
      <c r="I2770"/>
      <c r="K2770"/>
    </row>
    <row r="2771" spans="1:12" x14ac:dyDescent="0.25">
      <c r="A2771">
        <v>2021</v>
      </c>
      <c r="B2771" s="8">
        <v>44332</v>
      </c>
      <c r="C2771" s="50">
        <v>0</v>
      </c>
      <c r="D2771" t="s">
        <v>286</v>
      </c>
      <c r="E2771" s="22" t="s">
        <v>289</v>
      </c>
      <c r="F2771" t="s">
        <v>292</v>
      </c>
      <c r="G2771" t="s">
        <v>247</v>
      </c>
      <c r="I2771"/>
      <c r="K2771"/>
    </row>
    <row r="2772" spans="1:12" x14ac:dyDescent="0.25">
      <c r="A2772">
        <v>2021</v>
      </c>
      <c r="B2772" s="8">
        <v>44332</v>
      </c>
      <c r="C2772" s="50">
        <v>100</v>
      </c>
      <c r="D2772" t="s">
        <v>286</v>
      </c>
      <c r="E2772" s="22" t="s">
        <v>289</v>
      </c>
      <c r="F2772" t="s">
        <v>292</v>
      </c>
      <c r="G2772" t="s">
        <v>247</v>
      </c>
      <c r="I2772"/>
      <c r="K2772"/>
    </row>
    <row r="2773" spans="1:12" x14ac:dyDescent="0.25">
      <c r="A2773">
        <v>2021</v>
      </c>
      <c r="B2773" s="8">
        <v>44332</v>
      </c>
      <c r="C2773" s="50">
        <v>200</v>
      </c>
      <c r="D2773" t="s">
        <v>286</v>
      </c>
      <c r="E2773" s="22" t="s">
        <v>289</v>
      </c>
      <c r="F2773" t="s">
        <v>292</v>
      </c>
      <c r="G2773" t="s">
        <v>247</v>
      </c>
      <c r="I2773"/>
      <c r="K2773"/>
    </row>
    <row r="2774" spans="1:12" x14ac:dyDescent="0.25">
      <c r="A2774">
        <v>2021</v>
      </c>
      <c r="B2774" s="8">
        <v>44332</v>
      </c>
      <c r="C2774" s="50">
        <v>300</v>
      </c>
      <c r="D2774" t="s">
        <v>286</v>
      </c>
      <c r="E2774" s="22" t="s">
        <v>289</v>
      </c>
      <c r="F2774" t="s">
        <v>292</v>
      </c>
      <c r="G2774" s="9">
        <v>0.12840277777777778</v>
      </c>
      <c r="H2774" t="s">
        <v>35</v>
      </c>
      <c r="I2774">
        <v>74.8</v>
      </c>
      <c r="J2774">
        <v>1130</v>
      </c>
      <c r="K2774">
        <v>20.88</v>
      </c>
      <c r="L2774">
        <v>1</v>
      </c>
    </row>
    <row r="2775" spans="1:12" x14ac:dyDescent="0.25">
      <c r="A2775">
        <v>2021</v>
      </c>
      <c r="B2775" s="8">
        <v>44332</v>
      </c>
      <c r="C2775" s="50">
        <v>300</v>
      </c>
      <c r="D2775" t="s">
        <v>286</v>
      </c>
      <c r="E2775" s="22" t="s">
        <v>289</v>
      </c>
      <c r="F2775" t="s">
        <v>292</v>
      </c>
      <c r="G2775" s="9">
        <v>0.13219907407407408</v>
      </c>
      <c r="H2775" t="s">
        <v>35</v>
      </c>
      <c r="I2775">
        <v>67.599999999999994</v>
      </c>
      <c r="J2775">
        <v>2406</v>
      </c>
      <c r="K2775">
        <v>19.170000000000002</v>
      </c>
      <c r="L2775">
        <v>1</v>
      </c>
    </row>
    <row r="2776" spans="1:12" x14ac:dyDescent="0.25">
      <c r="A2776">
        <v>2021</v>
      </c>
      <c r="B2776" s="8">
        <v>44332</v>
      </c>
      <c r="C2776" s="50">
        <v>400</v>
      </c>
      <c r="D2776" t="s">
        <v>286</v>
      </c>
      <c r="E2776" s="22" t="s">
        <v>289</v>
      </c>
      <c r="F2776" t="s">
        <v>292</v>
      </c>
      <c r="G2776" t="s">
        <v>247</v>
      </c>
      <c r="I2776"/>
      <c r="K2776"/>
    </row>
    <row r="2777" spans="1:12" x14ac:dyDescent="0.25">
      <c r="A2777">
        <v>2021</v>
      </c>
      <c r="B2777" s="8">
        <v>44332</v>
      </c>
      <c r="C2777" s="50">
        <v>500</v>
      </c>
      <c r="D2777" t="s">
        <v>286</v>
      </c>
      <c r="E2777" s="22" t="s">
        <v>289</v>
      </c>
      <c r="F2777" t="s">
        <v>292</v>
      </c>
      <c r="G2777" t="s">
        <v>247</v>
      </c>
      <c r="I2777"/>
      <c r="K2777"/>
    </row>
    <row r="2778" spans="1:12" x14ac:dyDescent="0.25">
      <c r="A2778">
        <v>2021</v>
      </c>
      <c r="B2778" s="8">
        <v>44332</v>
      </c>
      <c r="C2778" s="50">
        <v>600</v>
      </c>
      <c r="D2778" t="s">
        <v>286</v>
      </c>
      <c r="E2778" s="22" t="s">
        <v>289</v>
      </c>
      <c r="F2778" t="s">
        <v>292</v>
      </c>
      <c r="G2778" t="s">
        <v>247</v>
      </c>
      <c r="I2778"/>
      <c r="K2778"/>
    </row>
    <row r="2779" spans="1:12" x14ac:dyDescent="0.25">
      <c r="A2779">
        <v>2021</v>
      </c>
      <c r="B2779" s="8">
        <v>44332</v>
      </c>
      <c r="C2779" s="50">
        <v>700</v>
      </c>
      <c r="D2779" t="s">
        <v>286</v>
      </c>
      <c r="E2779" s="22" t="s">
        <v>289</v>
      </c>
      <c r="F2779" t="s">
        <v>292</v>
      </c>
      <c r="G2779" t="s">
        <v>247</v>
      </c>
      <c r="I2779"/>
      <c r="K2779"/>
    </row>
    <row r="2780" spans="1:12" x14ac:dyDescent="0.25">
      <c r="A2780">
        <v>2021</v>
      </c>
      <c r="B2780" s="8">
        <v>44332</v>
      </c>
      <c r="C2780" s="50">
        <v>800</v>
      </c>
      <c r="D2780" t="s">
        <v>286</v>
      </c>
      <c r="E2780" s="22" t="s">
        <v>289</v>
      </c>
      <c r="F2780" t="s">
        <v>292</v>
      </c>
      <c r="G2780" t="s">
        <v>247</v>
      </c>
      <c r="I2780"/>
      <c r="K2780"/>
    </row>
    <row r="2781" spans="1:12" x14ac:dyDescent="0.25">
      <c r="A2781">
        <v>2021</v>
      </c>
      <c r="B2781" s="8">
        <v>44332</v>
      </c>
      <c r="C2781" s="50">
        <v>900</v>
      </c>
      <c r="D2781" t="s">
        <v>286</v>
      </c>
      <c r="E2781" s="22" t="s">
        <v>289</v>
      </c>
      <c r="F2781" t="s">
        <v>292</v>
      </c>
      <c r="G2781" s="9">
        <v>0.37729166666666664</v>
      </c>
      <c r="H2781" t="s">
        <v>36</v>
      </c>
      <c r="I2781">
        <v>47.2</v>
      </c>
      <c r="J2781">
        <v>690</v>
      </c>
      <c r="K2781">
        <v>18.329999999999998</v>
      </c>
      <c r="L2781">
        <v>1</v>
      </c>
    </row>
    <row r="2782" spans="1:12" x14ac:dyDescent="0.25">
      <c r="A2782">
        <v>2021</v>
      </c>
      <c r="B2782" s="8">
        <v>44332</v>
      </c>
      <c r="C2782" s="50">
        <v>1000</v>
      </c>
      <c r="D2782" t="s">
        <v>286</v>
      </c>
      <c r="E2782" s="22" t="s">
        <v>289</v>
      </c>
      <c r="F2782" t="s">
        <v>292</v>
      </c>
      <c r="G2782" t="s">
        <v>247</v>
      </c>
      <c r="I2782"/>
      <c r="K2782"/>
    </row>
    <row r="2783" spans="1:12" x14ac:dyDescent="0.25">
      <c r="A2783">
        <v>2021</v>
      </c>
      <c r="B2783" s="8">
        <v>44332</v>
      </c>
      <c r="C2783" s="50">
        <v>1100</v>
      </c>
      <c r="D2783" t="s">
        <v>286</v>
      </c>
      <c r="E2783" s="22" t="s">
        <v>289</v>
      </c>
      <c r="F2783" t="s">
        <v>292</v>
      </c>
      <c r="G2783" t="s">
        <v>247</v>
      </c>
      <c r="I2783"/>
      <c r="K2783"/>
    </row>
    <row r="2784" spans="1:12" x14ac:dyDescent="0.25">
      <c r="A2784">
        <v>2021</v>
      </c>
      <c r="B2784" s="8">
        <v>44332</v>
      </c>
      <c r="C2784" s="50">
        <v>1200</v>
      </c>
      <c r="D2784" t="s">
        <v>286</v>
      </c>
      <c r="E2784" s="22" t="s">
        <v>289</v>
      </c>
      <c r="F2784" t="s">
        <v>292</v>
      </c>
      <c r="G2784" t="s">
        <v>247</v>
      </c>
      <c r="I2784"/>
      <c r="K2784"/>
    </row>
    <row r="2785" spans="1:13" x14ac:dyDescent="0.25">
      <c r="A2785">
        <v>2021</v>
      </c>
      <c r="B2785" s="8">
        <v>44332</v>
      </c>
      <c r="C2785" s="50">
        <v>1300</v>
      </c>
      <c r="D2785" t="s">
        <v>286</v>
      </c>
      <c r="E2785" s="22" t="s">
        <v>289</v>
      </c>
      <c r="F2785" t="s">
        <v>292</v>
      </c>
      <c r="G2785" t="s">
        <v>247</v>
      </c>
      <c r="I2785"/>
      <c r="K2785"/>
    </row>
    <row r="2786" spans="1:13" x14ac:dyDescent="0.25">
      <c r="A2786">
        <v>2021</v>
      </c>
      <c r="B2786" s="8">
        <v>44332</v>
      </c>
      <c r="C2786" s="50">
        <v>1400</v>
      </c>
      <c r="D2786" t="s">
        <v>79</v>
      </c>
      <c r="E2786" s="22" t="s">
        <v>289</v>
      </c>
      <c r="F2786" t="s">
        <v>292</v>
      </c>
      <c r="G2786" t="s">
        <v>247</v>
      </c>
      <c r="I2786"/>
      <c r="K2786"/>
      <c r="M2786" s="22" t="s">
        <v>266</v>
      </c>
    </row>
    <row r="2787" spans="1:13" x14ac:dyDescent="0.25">
      <c r="A2787">
        <v>2021</v>
      </c>
      <c r="B2787" s="8">
        <v>44332</v>
      </c>
      <c r="C2787" s="50">
        <v>1500</v>
      </c>
      <c r="D2787" t="s">
        <v>261</v>
      </c>
      <c r="E2787" s="22" t="s">
        <v>289</v>
      </c>
      <c r="F2787" t="s">
        <v>292</v>
      </c>
      <c r="G2787" s="22" t="s">
        <v>295</v>
      </c>
      <c r="I2787"/>
      <c r="K2787"/>
      <c r="M2787" s="22" t="s">
        <v>267</v>
      </c>
    </row>
    <row r="2788" spans="1:13" x14ac:dyDescent="0.25">
      <c r="A2788">
        <v>2021</v>
      </c>
      <c r="B2788" s="8">
        <v>44332</v>
      </c>
      <c r="C2788" s="50">
        <v>1600</v>
      </c>
      <c r="D2788" t="s">
        <v>79</v>
      </c>
      <c r="E2788" s="22" t="s">
        <v>289</v>
      </c>
      <c r="F2788" t="s">
        <v>292</v>
      </c>
      <c r="G2788" s="22" t="s">
        <v>247</v>
      </c>
      <c r="I2788"/>
      <c r="K2788"/>
      <c r="M2788" s="22" t="s">
        <v>268</v>
      </c>
    </row>
    <row r="2789" spans="1:13" x14ac:dyDescent="0.25">
      <c r="A2789">
        <v>2021</v>
      </c>
      <c r="B2789" s="8">
        <v>44332</v>
      </c>
      <c r="C2789" s="50">
        <v>1700</v>
      </c>
      <c r="D2789" t="s">
        <v>286</v>
      </c>
      <c r="E2789" s="22" t="s">
        <v>289</v>
      </c>
      <c r="F2789" t="s">
        <v>292</v>
      </c>
      <c r="G2789" t="s">
        <v>247</v>
      </c>
      <c r="I2789"/>
      <c r="K2789"/>
    </row>
    <row r="2790" spans="1:13" x14ac:dyDescent="0.25">
      <c r="A2790">
        <v>2021</v>
      </c>
      <c r="B2790" s="8">
        <v>44332</v>
      </c>
      <c r="C2790" s="50">
        <v>1800</v>
      </c>
      <c r="D2790" t="s">
        <v>286</v>
      </c>
      <c r="E2790" s="22" t="s">
        <v>289</v>
      </c>
      <c r="F2790" t="s">
        <v>292</v>
      </c>
      <c r="G2790" t="s">
        <v>247</v>
      </c>
      <c r="I2790"/>
      <c r="K2790"/>
    </row>
    <row r="2791" spans="1:13" x14ac:dyDescent="0.25">
      <c r="A2791">
        <v>2021</v>
      </c>
      <c r="B2791" s="8">
        <v>44332</v>
      </c>
      <c r="C2791" s="50">
        <v>1900</v>
      </c>
      <c r="D2791" t="s">
        <v>286</v>
      </c>
      <c r="E2791" s="22" t="s">
        <v>289</v>
      </c>
      <c r="F2791" t="s">
        <v>292</v>
      </c>
      <c r="G2791" s="9">
        <v>0.81030092592592595</v>
      </c>
      <c r="H2791" t="s">
        <v>35</v>
      </c>
      <c r="I2791">
        <v>63.2</v>
      </c>
      <c r="J2791">
        <v>5861</v>
      </c>
      <c r="K2791">
        <v>13.38</v>
      </c>
      <c r="L2791">
        <v>1</v>
      </c>
    </row>
    <row r="2792" spans="1:13" x14ac:dyDescent="0.25">
      <c r="A2792">
        <v>2021</v>
      </c>
      <c r="B2792" s="8">
        <v>44332</v>
      </c>
      <c r="C2792" s="50">
        <v>2000</v>
      </c>
      <c r="D2792" t="s">
        <v>286</v>
      </c>
      <c r="E2792" s="22" t="s">
        <v>289</v>
      </c>
      <c r="F2792" t="s">
        <v>292</v>
      </c>
      <c r="G2792" t="s">
        <v>247</v>
      </c>
      <c r="I2792"/>
      <c r="K2792"/>
    </row>
    <row r="2793" spans="1:13" x14ac:dyDescent="0.25">
      <c r="A2793">
        <v>2021</v>
      </c>
      <c r="B2793" s="8">
        <v>44332</v>
      </c>
      <c r="C2793" s="50">
        <v>2100</v>
      </c>
      <c r="D2793" t="s">
        <v>286</v>
      </c>
      <c r="E2793" s="22" t="s">
        <v>289</v>
      </c>
      <c r="F2793" t="s">
        <v>292</v>
      </c>
      <c r="G2793" s="9">
        <v>0.88979166666666665</v>
      </c>
      <c r="H2793" t="s">
        <v>35</v>
      </c>
      <c r="I2793">
        <v>65.7</v>
      </c>
      <c r="J2793">
        <v>4703</v>
      </c>
      <c r="K2793">
        <v>13.82</v>
      </c>
      <c r="L2793">
        <v>1</v>
      </c>
    </row>
    <row r="2794" spans="1:13" x14ac:dyDescent="0.25">
      <c r="A2794">
        <v>2021</v>
      </c>
      <c r="B2794" s="8">
        <v>44332</v>
      </c>
      <c r="C2794" s="50">
        <v>2200</v>
      </c>
      <c r="D2794" t="s">
        <v>286</v>
      </c>
      <c r="E2794" s="22" t="s">
        <v>289</v>
      </c>
      <c r="F2794" t="s">
        <v>292</v>
      </c>
      <c r="G2794" s="9">
        <v>0.9302893518518518</v>
      </c>
      <c r="H2794" t="s">
        <v>13</v>
      </c>
      <c r="I2794">
        <v>96.5</v>
      </c>
      <c r="J2794">
        <v>4362</v>
      </c>
      <c r="K2794">
        <v>14.48</v>
      </c>
      <c r="L2794">
        <v>2</v>
      </c>
      <c r="M2794" s="22" t="s">
        <v>269</v>
      </c>
    </row>
    <row r="2795" spans="1:13" x14ac:dyDescent="0.25">
      <c r="A2795">
        <v>2021</v>
      </c>
      <c r="B2795" s="8">
        <v>44332</v>
      </c>
      <c r="C2795" s="50">
        <v>2300</v>
      </c>
      <c r="D2795" t="s">
        <v>286</v>
      </c>
      <c r="E2795" s="22" t="s">
        <v>289</v>
      </c>
      <c r="F2795" t="s">
        <v>292</v>
      </c>
      <c r="G2795" s="9">
        <v>0.96932870370370372</v>
      </c>
      <c r="H2795" t="s">
        <v>36</v>
      </c>
      <c r="I2795">
        <v>54.8</v>
      </c>
      <c r="J2795">
        <v>3584</v>
      </c>
      <c r="K2795">
        <v>9.2200000000000006</v>
      </c>
      <c r="L2795">
        <v>1</v>
      </c>
    </row>
    <row r="2796" spans="1:13" x14ac:dyDescent="0.25">
      <c r="A2796">
        <v>2021</v>
      </c>
      <c r="B2796" s="8">
        <v>44333</v>
      </c>
      <c r="C2796" s="50">
        <v>0</v>
      </c>
      <c r="D2796" t="s">
        <v>286</v>
      </c>
      <c r="E2796" s="22" t="s">
        <v>289</v>
      </c>
      <c r="F2796" t="s">
        <v>292</v>
      </c>
      <c r="G2796" t="s">
        <v>247</v>
      </c>
      <c r="I2796"/>
      <c r="K2796"/>
    </row>
    <row r="2797" spans="1:13" x14ac:dyDescent="0.25">
      <c r="A2797">
        <v>2021</v>
      </c>
      <c r="B2797" s="8">
        <v>44333</v>
      </c>
      <c r="C2797" s="50">
        <v>100</v>
      </c>
      <c r="D2797" t="s">
        <v>286</v>
      </c>
      <c r="E2797" s="22" t="s">
        <v>289</v>
      </c>
      <c r="F2797" t="s">
        <v>292</v>
      </c>
      <c r="G2797" s="9">
        <v>4.701388888888889E-2</v>
      </c>
      <c r="H2797" t="s">
        <v>35</v>
      </c>
      <c r="I2797">
        <v>76.400000000000006</v>
      </c>
      <c r="J2797">
        <v>1781</v>
      </c>
      <c r="K2797">
        <v>7.73</v>
      </c>
      <c r="L2797">
        <v>2</v>
      </c>
    </row>
    <row r="2798" spans="1:13" x14ac:dyDescent="0.25">
      <c r="A2798">
        <v>2021</v>
      </c>
      <c r="B2798" s="8">
        <v>44333</v>
      </c>
      <c r="C2798" s="50">
        <v>100</v>
      </c>
      <c r="D2798" t="s">
        <v>286</v>
      </c>
      <c r="E2798" s="22" t="s">
        <v>289</v>
      </c>
      <c r="F2798" t="s">
        <v>292</v>
      </c>
      <c r="G2798" s="9">
        <v>6.0787037037037035E-2</v>
      </c>
      <c r="H2798" t="s">
        <v>35</v>
      </c>
      <c r="I2798">
        <v>55.8</v>
      </c>
      <c r="J2798">
        <v>6288</v>
      </c>
      <c r="K2798">
        <v>8.01</v>
      </c>
      <c r="L2798">
        <v>2</v>
      </c>
    </row>
    <row r="2799" spans="1:13" x14ac:dyDescent="0.25">
      <c r="A2799">
        <v>2021</v>
      </c>
      <c r="B2799" s="8">
        <v>44333</v>
      </c>
      <c r="C2799" s="50">
        <v>200</v>
      </c>
      <c r="D2799" t="s">
        <v>286</v>
      </c>
      <c r="E2799" s="22" t="s">
        <v>289</v>
      </c>
      <c r="F2799" t="s">
        <v>292</v>
      </c>
      <c r="G2799" t="s">
        <v>247</v>
      </c>
      <c r="I2799"/>
      <c r="K2799"/>
    </row>
    <row r="2800" spans="1:13" x14ac:dyDescent="0.25">
      <c r="A2800">
        <v>2021</v>
      </c>
      <c r="B2800" s="8">
        <v>44333</v>
      </c>
      <c r="C2800" s="50">
        <v>300</v>
      </c>
      <c r="D2800" t="s">
        <v>286</v>
      </c>
      <c r="E2800" s="22" t="s">
        <v>289</v>
      </c>
      <c r="F2800" t="s">
        <v>292</v>
      </c>
      <c r="G2800" t="s">
        <v>247</v>
      </c>
      <c r="I2800"/>
      <c r="K2800"/>
    </row>
    <row r="2801" spans="1:13" x14ac:dyDescent="0.25">
      <c r="A2801">
        <v>2021</v>
      </c>
      <c r="B2801" s="8">
        <v>44333</v>
      </c>
      <c r="C2801" s="50">
        <v>400</v>
      </c>
      <c r="D2801" t="s">
        <v>286</v>
      </c>
      <c r="E2801" s="22" t="s">
        <v>289</v>
      </c>
      <c r="F2801" t="s">
        <v>292</v>
      </c>
      <c r="G2801" t="s">
        <v>247</v>
      </c>
      <c r="I2801"/>
      <c r="K2801"/>
    </row>
    <row r="2802" spans="1:13" x14ac:dyDescent="0.25">
      <c r="A2802">
        <v>2021</v>
      </c>
      <c r="B2802" s="8">
        <v>44333</v>
      </c>
      <c r="C2802" s="50">
        <v>500</v>
      </c>
      <c r="D2802" t="s">
        <v>286</v>
      </c>
      <c r="E2802" s="22" t="s">
        <v>289</v>
      </c>
      <c r="F2802" t="s">
        <v>292</v>
      </c>
      <c r="G2802" t="s">
        <v>247</v>
      </c>
      <c r="I2802"/>
      <c r="K2802"/>
    </row>
    <row r="2803" spans="1:13" x14ac:dyDescent="0.25">
      <c r="A2803">
        <v>2021</v>
      </c>
      <c r="B2803" s="8">
        <v>44333</v>
      </c>
      <c r="C2803" s="50">
        <v>600</v>
      </c>
      <c r="D2803" t="s">
        <v>286</v>
      </c>
      <c r="E2803" s="22" t="s">
        <v>289</v>
      </c>
      <c r="F2803" t="s">
        <v>292</v>
      </c>
      <c r="G2803" t="s">
        <v>247</v>
      </c>
      <c r="I2803"/>
      <c r="K2803"/>
    </row>
    <row r="2804" spans="1:13" x14ac:dyDescent="0.25">
      <c r="A2804">
        <v>2021</v>
      </c>
      <c r="B2804" s="8">
        <v>44333</v>
      </c>
      <c r="C2804" s="50">
        <v>700</v>
      </c>
      <c r="D2804" t="s">
        <v>286</v>
      </c>
      <c r="E2804" s="22" t="s">
        <v>289</v>
      </c>
      <c r="F2804" t="s">
        <v>292</v>
      </c>
      <c r="G2804" t="s">
        <v>247</v>
      </c>
      <c r="I2804"/>
      <c r="K2804"/>
    </row>
    <row r="2805" spans="1:13" x14ac:dyDescent="0.25">
      <c r="A2805">
        <v>2021</v>
      </c>
      <c r="B2805" s="8">
        <v>44333</v>
      </c>
      <c r="C2805" s="50">
        <v>800</v>
      </c>
      <c r="D2805" t="s">
        <v>286</v>
      </c>
      <c r="E2805" s="22" t="s">
        <v>289</v>
      </c>
      <c r="F2805" t="s">
        <v>292</v>
      </c>
      <c r="G2805" t="s">
        <v>247</v>
      </c>
      <c r="I2805"/>
      <c r="K2805"/>
    </row>
    <row r="2806" spans="1:13" x14ac:dyDescent="0.25">
      <c r="A2806">
        <v>2021</v>
      </c>
      <c r="B2806" s="8">
        <v>44333</v>
      </c>
      <c r="C2806" s="50">
        <v>900</v>
      </c>
      <c r="D2806" t="s">
        <v>286</v>
      </c>
      <c r="E2806" s="22" t="s">
        <v>289</v>
      </c>
      <c r="F2806" t="s">
        <v>292</v>
      </c>
      <c r="G2806" t="s">
        <v>247</v>
      </c>
      <c r="I2806"/>
      <c r="K2806"/>
    </row>
    <row r="2807" spans="1:13" x14ac:dyDescent="0.25">
      <c r="A2807">
        <v>2021</v>
      </c>
      <c r="B2807" s="8">
        <v>44333</v>
      </c>
      <c r="C2807" s="50">
        <v>1000</v>
      </c>
      <c r="D2807" t="s">
        <v>286</v>
      </c>
      <c r="E2807" s="22" t="s">
        <v>289</v>
      </c>
      <c r="F2807" t="s">
        <v>292</v>
      </c>
      <c r="G2807" t="s">
        <v>247</v>
      </c>
      <c r="I2807"/>
      <c r="K2807"/>
    </row>
    <row r="2808" spans="1:13" x14ac:dyDescent="0.25">
      <c r="A2808">
        <v>2021</v>
      </c>
      <c r="B2808" s="8">
        <v>44333</v>
      </c>
      <c r="C2808" s="50">
        <v>1100</v>
      </c>
      <c r="D2808" t="s">
        <v>286</v>
      </c>
      <c r="E2808" s="22" t="s">
        <v>289</v>
      </c>
      <c r="F2808" t="s">
        <v>292</v>
      </c>
      <c r="G2808" s="9">
        <v>0.4591898148148148</v>
      </c>
      <c r="H2808" t="s">
        <v>35</v>
      </c>
      <c r="I2808">
        <v>65.099999999999994</v>
      </c>
      <c r="J2808">
        <v>269</v>
      </c>
      <c r="K2808">
        <v>16.62</v>
      </c>
      <c r="L2808">
        <v>1</v>
      </c>
    </row>
    <row r="2809" spans="1:13" x14ac:dyDescent="0.25">
      <c r="A2809">
        <v>2021</v>
      </c>
      <c r="B2809" s="8">
        <v>44333</v>
      </c>
      <c r="C2809" s="50">
        <v>1100</v>
      </c>
      <c r="D2809" t="s">
        <v>286</v>
      </c>
      <c r="E2809" s="22" t="s">
        <v>289</v>
      </c>
      <c r="F2809" t="s">
        <v>292</v>
      </c>
      <c r="G2809" s="9">
        <v>0.46876157407407404</v>
      </c>
      <c r="H2809" t="s">
        <v>36</v>
      </c>
      <c r="I2809">
        <v>62.1</v>
      </c>
      <c r="J2809">
        <v>3315</v>
      </c>
      <c r="K2809">
        <v>20.87</v>
      </c>
      <c r="L2809">
        <v>1</v>
      </c>
      <c r="M2809" s="22" t="s">
        <v>270</v>
      </c>
    </row>
    <row r="2810" spans="1:13" x14ac:dyDescent="0.25">
      <c r="A2810">
        <v>2021</v>
      </c>
      <c r="B2810" s="8">
        <v>44333</v>
      </c>
      <c r="C2810" s="50">
        <v>1200</v>
      </c>
      <c r="D2810" t="s">
        <v>286</v>
      </c>
      <c r="E2810" s="22" t="s">
        <v>289</v>
      </c>
      <c r="F2810" t="s">
        <v>292</v>
      </c>
      <c r="G2810" t="s">
        <v>247</v>
      </c>
      <c r="I2810"/>
      <c r="K2810"/>
    </row>
    <row r="2811" spans="1:13" x14ac:dyDescent="0.25">
      <c r="A2811">
        <v>2021</v>
      </c>
      <c r="B2811" s="8">
        <v>44333</v>
      </c>
      <c r="C2811" s="50">
        <v>1300</v>
      </c>
      <c r="D2811" t="s">
        <v>286</v>
      </c>
      <c r="E2811" s="22" t="s">
        <v>289</v>
      </c>
      <c r="F2811" t="s">
        <v>292</v>
      </c>
      <c r="G2811" t="s">
        <v>247</v>
      </c>
      <c r="I2811"/>
      <c r="K2811"/>
    </row>
    <row r="2812" spans="1:13" x14ac:dyDescent="0.25">
      <c r="A2812">
        <v>2021</v>
      </c>
      <c r="B2812" s="8">
        <v>44333</v>
      </c>
      <c r="C2812" s="50">
        <v>1400</v>
      </c>
      <c r="D2812" t="s">
        <v>286</v>
      </c>
      <c r="E2812" s="22" t="s">
        <v>289</v>
      </c>
      <c r="F2812" t="s">
        <v>292</v>
      </c>
      <c r="G2812" t="s">
        <v>247</v>
      </c>
      <c r="I2812"/>
      <c r="K2812"/>
      <c r="M2812" s="22" t="s">
        <v>271</v>
      </c>
    </row>
    <row r="2813" spans="1:13" x14ac:dyDescent="0.25">
      <c r="A2813">
        <v>2021</v>
      </c>
      <c r="B2813" s="8">
        <v>44333</v>
      </c>
      <c r="C2813" s="50">
        <v>1500</v>
      </c>
      <c r="D2813" t="s">
        <v>286</v>
      </c>
      <c r="E2813" s="22" t="s">
        <v>289</v>
      </c>
      <c r="F2813" t="s">
        <v>292</v>
      </c>
      <c r="G2813" t="s">
        <v>247</v>
      </c>
      <c r="I2813"/>
      <c r="K2813"/>
    </row>
    <row r="2814" spans="1:13" x14ac:dyDescent="0.25">
      <c r="A2814">
        <v>2021</v>
      </c>
      <c r="B2814" s="8">
        <v>44333</v>
      </c>
      <c r="C2814" s="50">
        <v>1600</v>
      </c>
      <c r="D2814" t="s">
        <v>286</v>
      </c>
      <c r="E2814" s="22" t="s">
        <v>289</v>
      </c>
      <c r="F2814" t="s">
        <v>292</v>
      </c>
      <c r="G2814" s="9">
        <v>0.67143518518518519</v>
      </c>
      <c r="H2814" t="s">
        <v>36</v>
      </c>
      <c r="I2814">
        <v>45.6</v>
      </c>
      <c r="J2814">
        <v>1593</v>
      </c>
      <c r="K2814">
        <v>18.64</v>
      </c>
      <c r="L2814">
        <v>1</v>
      </c>
      <c r="M2814" s="22" t="s">
        <v>271</v>
      </c>
    </row>
    <row r="2815" spans="1:13" x14ac:dyDescent="0.25">
      <c r="A2815">
        <v>2021</v>
      </c>
      <c r="B2815" s="8">
        <v>44333</v>
      </c>
      <c r="C2815" s="50">
        <v>1700</v>
      </c>
      <c r="D2815" t="s">
        <v>286</v>
      </c>
      <c r="E2815" s="22" t="s">
        <v>289</v>
      </c>
      <c r="F2815" t="s">
        <v>292</v>
      </c>
      <c r="G2815" s="9">
        <v>0.7270833333333333</v>
      </c>
      <c r="H2815" t="s">
        <v>36</v>
      </c>
      <c r="I2815">
        <v>66.099999999999994</v>
      </c>
      <c r="J2815">
        <v>6031</v>
      </c>
      <c r="K2815">
        <v>14.54</v>
      </c>
      <c r="L2815">
        <v>1</v>
      </c>
    </row>
    <row r="2816" spans="1:13" x14ac:dyDescent="0.25">
      <c r="A2816">
        <v>2021</v>
      </c>
      <c r="B2816" s="8">
        <v>44333</v>
      </c>
      <c r="C2816" s="50">
        <v>1800</v>
      </c>
      <c r="D2816" t="s">
        <v>286</v>
      </c>
      <c r="E2816" s="22" t="s">
        <v>289</v>
      </c>
      <c r="F2816" t="s">
        <v>292</v>
      </c>
      <c r="G2816" t="s">
        <v>247</v>
      </c>
      <c r="I2816"/>
      <c r="K2816"/>
    </row>
    <row r="2817" spans="1:13" x14ac:dyDescent="0.25">
      <c r="A2817">
        <v>2021</v>
      </c>
      <c r="B2817" s="8">
        <v>44333</v>
      </c>
      <c r="C2817" s="50">
        <v>1900</v>
      </c>
      <c r="D2817" t="s">
        <v>286</v>
      </c>
      <c r="E2817" s="22" t="s">
        <v>289</v>
      </c>
      <c r="F2817" t="s">
        <v>292</v>
      </c>
      <c r="G2817" t="s">
        <v>247</v>
      </c>
      <c r="I2817"/>
      <c r="K2817"/>
    </row>
    <row r="2818" spans="1:13" x14ac:dyDescent="0.25">
      <c r="A2818">
        <v>2021</v>
      </c>
      <c r="B2818" s="8">
        <v>44333</v>
      </c>
      <c r="C2818" s="50">
        <v>2000</v>
      </c>
      <c r="D2818" t="s">
        <v>286</v>
      </c>
      <c r="E2818" s="22" t="s">
        <v>289</v>
      </c>
      <c r="F2818" t="s">
        <v>292</v>
      </c>
      <c r="G2818" t="s">
        <v>247</v>
      </c>
      <c r="I2818"/>
      <c r="K2818"/>
    </row>
    <row r="2819" spans="1:13" x14ac:dyDescent="0.25">
      <c r="A2819">
        <v>2021</v>
      </c>
      <c r="B2819" s="8">
        <v>44333</v>
      </c>
      <c r="C2819" s="50">
        <v>2100</v>
      </c>
      <c r="D2819" t="s">
        <v>286</v>
      </c>
      <c r="E2819" s="22" t="s">
        <v>289</v>
      </c>
      <c r="F2819" t="s">
        <v>292</v>
      </c>
      <c r="G2819" t="s">
        <v>247</v>
      </c>
      <c r="I2819"/>
      <c r="K2819"/>
    </row>
    <row r="2820" spans="1:13" x14ac:dyDescent="0.25">
      <c r="A2820">
        <v>2021</v>
      </c>
      <c r="B2820" s="8">
        <v>44333</v>
      </c>
      <c r="C2820" s="50">
        <v>2200</v>
      </c>
      <c r="D2820" t="s">
        <v>286</v>
      </c>
      <c r="E2820" s="22" t="s">
        <v>289</v>
      </c>
      <c r="F2820" t="s">
        <v>292</v>
      </c>
      <c r="G2820" t="s">
        <v>247</v>
      </c>
      <c r="I2820"/>
      <c r="K2820"/>
    </row>
    <row r="2821" spans="1:13" x14ac:dyDescent="0.25">
      <c r="A2821">
        <v>2021</v>
      </c>
      <c r="B2821" s="8">
        <v>44333</v>
      </c>
      <c r="C2821" s="50">
        <v>2300</v>
      </c>
      <c r="D2821" t="s">
        <v>286</v>
      </c>
      <c r="E2821" s="22" t="s">
        <v>289</v>
      </c>
      <c r="F2821" t="s">
        <v>292</v>
      </c>
      <c r="G2821" t="s">
        <v>247</v>
      </c>
      <c r="I2821"/>
      <c r="K2821"/>
    </row>
    <row r="2822" spans="1:13" x14ac:dyDescent="0.25">
      <c r="A2822">
        <v>2021</v>
      </c>
      <c r="B2822" s="8">
        <v>44334</v>
      </c>
      <c r="C2822" s="50">
        <v>0</v>
      </c>
      <c r="D2822" t="s">
        <v>286</v>
      </c>
      <c r="E2822" s="22" t="s">
        <v>289</v>
      </c>
      <c r="F2822" t="s">
        <v>292</v>
      </c>
      <c r="G2822" s="9">
        <v>5.3587962962962964E-3</v>
      </c>
      <c r="H2822" t="s">
        <v>36</v>
      </c>
      <c r="I2822">
        <v>70.400000000000006</v>
      </c>
      <c r="J2822">
        <v>1778</v>
      </c>
      <c r="K2822">
        <v>18.66</v>
      </c>
      <c r="L2822">
        <v>1</v>
      </c>
      <c r="M2822" s="22" t="s">
        <v>272</v>
      </c>
    </row>
    <row r="2823" spans="1:13" x14ac:dyDescent="0.25">
      <c r="A2823">
        <v>2021</v>
      </c>
      <c r="B2823" s="8">
        <v>44334</v>
      </c>
      <c r="C2823" s="50">
        <v>100</v>
      </c>
      <c r="D2823" t="s">
        <v>286</v>
      </c>
      <c r="E2823" s="22" t="s">
        <v>289</v>
      </c>
      <c r="F2823" t="s">
        <v>292</v>
      </c>
      <c r="G2823" t="s">
        <v>247</v>
      </c>
      <c r="I2823"/>
      <c r="K2823"/>
    </row>
    <row r="2824" spans="1:13" x14ac:dyDescent="0.25">
      <c r="A2824">
        <v>2021</v>
      </c>
      <c r="B2824" s="8">
        <v>44334</v>
      </c>
      <c r="C2824" s="50">
        <v>200</v>
      </c>
      <c r="D2824" t="s">
        <v>286</v>
      </c>
      <c r="E2824" s="22" t="s">
        <v>289</v>
      </c>
      <c r="F2824" t="s">
        <v>292</v>
      </c>
      <c r="G2824" t="s">
        <v>247</v>
      </c>
      <c r="I2824"/>
      <c r="K2824"/>
    </row>
    <row r="2825" spans="1:13" x14ac:dyDescent="0.25">
      <c r="A2825">
        <v>2021</v>
      </c>
      <c r="B2825" s="8">
        <v>44334</v>
      </c>
      <c r="C2825" s="50">
        <v>300</v>
      </c>
      <c r="D2825" t="s">
        <v>286</v>
      </c>
      <c r="E2825" s="22" t="s">
        <v>289</v>
      </c>
      <c r="F2825" t="s">
        <v>292</v>
      </c>
      <c r="G2825" t="s">
        <v>247</v>
      </c>
      <c r="I2825"/>
      <c r="K2825"/>
    </row>
    <row r="2826" spans="1:13" x14ac:dyDescent="0.25">
      <c r="A2826">
        <v>2021</v>
      </c>
      <c r="B2826" s="8">
        <v>44334</v>
      </c>
      <c r="C2826" s="50">
        <v>400</v>
      </c>
      <c r="D2826" t="s">
        <v>286</v>
      </c>
      <c r="E2826" s="22" t="s">
        <v>289</v>
      </c>
      <c r="F2826" t="s">
        <v>292</v>
      </c>
      <c r="G2826" t="s">
        <v>247</v>
      </c>
      <c r="I2826"/>
      <c r="K2826"/>
    </row>
    <row r="2827" spans="1:13" x14ac:dyDescent="0.25">
      <c r="A2827">
        <v>2021</v>
      </c>
      <c r="B2827" s="8">
        <v>44334</v>
      </c>
      <c r="C2827" s="50">
        <v>500</v>
      </c>
      <c r="D2827" t="s">
        <v>286</v>
      </c>
      <c r="E2827" s="22" t="s">
        <v>289</v>
      </c>
      <c r="F2827" t="s">
        <v>292</v>
      </c>
      <c r="G2827" s="9">
        <v>0.22619212962962965</v>
      </c>
      <c r="H2827" t="s">
        <v>35</v>
      </c>
      <c r="I2827">
        <v>67.2</v>
      </c>
      <c r="J2827">
        <v>5542</v>
      </c>
      <c r="K2827">
        <v>15.4</v>
      </c>
      <c r="L2827">
        <v>1</v>
      </c>
    </row>
    <row r="2828" spans="1:13" x14ac:dyDescent="0.25">
      <c r="A2828">
        <v>2021</v>
      </c>
      <c r="B2828" s="8">
        <v>44334</v>
      </c>
      <c r="C2828" s="50">
        <v>600</v>
      </c>
      <c r="D2828" t="s">
        <v>286</v>
      </c>
      <c r="E2828" s="22" t="s">
        <v>289</v>
      </c>
      <c r="F2828" t="s">
        <v>292</v>
      </c>
      <c r="G2828" s="9">
        <v>0.26745370370370369</v>
      </c>
      <c r="H2828" t="s">
        <v>36</v>
      </c>
      <c r="I2828">
        <v>65.3</v>
      </c>
      <c r="J2828">
        <v>5417</v>
      </c>
      <c r="K2828">
        <v>20.059999999999999</v>
      </c>
      <c r="L2828">
        <v>1</v>
      </c>
    </row>
    <row r="2829" spans="1:13" x14ac:dyDescent="0.25">
      <c r="A2829">
        <v>2021</v>
      </c>
      <c r="B2829" s="8">
        <v>44334</v>
      </c>
      <c r="C2829" s="50">
        <v>600</v>
      </c>
      <c r="D2829" t="s">
        <v>286</v>
      </c>
      <c r="E2829" s="22" t="s">
        <v>289</v>
      </c>
      <c r="F2829" t="s">
        <v>292</v>
      </c>
      <c r="G2829" s="9">
        <v>0.26881944444444444</v>
      </c>
      <c r="H2829" t="s">
        <v>35</v>
      </c>
      <c r="I2829">
        <v>62.3</v>
      </c>
      <c r="J2829">
        <v>5862</v>
      </c>
      <c r="K2829">
        <v>18.260000000000002</v>
      </c>
      <c r="L2829">
        <v>1</v>
      </c>
      <c r="M2829" s="22" t="s">
        <v>273</v>
      </c>
    </row>
    <row r="2830" spans="1:13" x14ac:dyDescent="0.25">
      <c r="A2830">
        <v>2021</v>
      </c>
      <c r="B2830" s="8">
        <v>44334</v>
      </c>
      <c r="C2830" s="50">
        <v>700</v>
      </c>
      <c r="D2830" t="s">
        <v>286</v>
      </c>
      <c r="E2830" s="22" t="s">
        <v>289</v>
      </c>
      <c r="F2830" t="s">
        <v>292</v>
      </c>
      <c r="G2830" s="9">
        <v>0.30737268518518518</v>
      </c>
      <c r="H2830" t="s">
        <v>35</v>
      </c>
      <c r="I2830">
        <v>63.4</v>
      </c>
      <c r="J2830">
        <v>4997</v>
      </c>
      <c r="K2830">
        <v>14.61</v>
      </c>
      <c r="L2830">
        <v>1</v>
      </c>
    </row>
    <row r="2831" spans="1:13" x14ac:dyDescent="0.25">
      <c r="A2831">
        <v>2021</v>
      </c>
      <c r="B2831" s="8">
        <v>44334</v>
      </c>
      <c r="C2831" s="50">
        <v>800</v>
      </c>
      <c r="D2831" t="s">
        <v>286</v>
      </c>
      <c r="E2831" s="22" t="s">
        <v>289</v>
      </c>
      <c r="F2831" t="s">
        <v>292</v>
      </c>
      <c r="G2831" s="9">
        <v>0.33391203703703703</v>
      </c>
      <c r="H2831" t="s">
        <v>35</v>
      </c>
      <c r="I2831">
        <v>59.7</v>
      </c>
      <c r="J2831">
        <v>182</v>
      </c>
      <c r="K2831">
        <v>18.34</v>
      </c>
      <c r="L2831">
        <v>1</v>
      </c>
    </row>
    <row r="2832" spans="1:13" x14ac:dyDescent="0.25">
      <c r="A2832">
        <v>2021</v>
      </c>
      <c r="B2832" s="8">
        <v>44334</v>
      </c>
      <c r="C2832" s="50">
        <v>900</v>
      </c>
      <c r="D2832" t="s">
        <v>286</v>
      </c>
      <c r="E2832" s="22" t="s">
        <v>289</v>
      </c>
      <c r="F2832" t="s">
        <v>292</v>
      </c>
      <c r="G2832" t="s">
        <v>247</v>
      </c>
      <c r="I2832"/>
      <c r="K2832"/>
    </row>
    <row r="2833" spans="1:12" x14ac:dyDescent="0.25">
      <c r="A2833">
        <v>2021</v>
      </c>
      <c r="B2833" s="8">
        <v>44334</v>
      </c>
      <c r="C2833" s="50">
        <v>1000</v>
      </c>
      <c r="D2833" t="s">
        <v>286</v>
      </c>
      <c r="E2833" s="22" t="s">
        <v>289</v>
      </c>
      <c r="F2833" t="s">
        <v>292</v>
      </c>
      <c r="G2833" t="s">
        <v>247</v>
      </c>
      <c r="I2833"/>
      <c r="K2833"/>
    </row>
    <row r="2834" spans="1:12" x14ac:dyDescent="0.25">
      <c r="A2834">
        <v>2021</v>
      </c>
      <c r="B2834" s="8">
        <v>44334</v>
      </c>
      <c r="C2834" s="50">
        <v>1100</v>
      </c>
      <c r="D2834" t="s">
        <v>286</v>
      </c>
      <c r="E2834" s="22" t="s">
        <v>289</v>
      </c>
      <c r="F2834" t="s">
        <v>292</v>
      </c>
      <c r="G2834" t="s">
        <v>247</v>
      </c>
      <c r="I2834"/>
      <c r="K2834"/>
    </row>
    <row r="2835" spans="1:12" x14ac:dyDescent="0.25">
      <c r="A2835">
        <v>2021</v>
      </c>
      <c r="B2835" s="8">
        <v>44334</v>
      </c>
      <c r="C2835" s="50">
        <v>1200</v>
      </c>
      <c r="D2835" t="s">
        <v>286</v>
      </c>
      <c r="E2835" s="22" t="s">
        <v>289</v>
      </c>
      <c r="F2835" t="s">
        <v>292</v>
      </c>
      <c r="G2835" t="s">
        <v>247</v>
      </c>
      <c r="I2835"/>
      <c r="K2835"/>
    </row>
    <row r="2836" spans="1:12" x14ac:dyDescent="0.25">
      <c r="A2836">
        <v>2021</v>
      </c>
      <c r="B2836" s="8">
        <v>44334</v>
      </c>
      <c r="C2836" s="50">
        <v>1300</v>
      </c>
      <c r="D2836" t="s">
        <v>286</v>
      </c>
      <c r="E2836" s="22" t="s">
        <v>289</v>
      </c>
      <c r="F2836" t="s">
        <v>292</v>
      </c>
      <c r="G2836" t="s">
        <v>247</v>
      </c>
      <c r="I2836"/>
      <c r="K2836"/>
    </row>
    <row r="2837" spans="1:12" x14ac:dyDescent="0.25">
      <c r="A2837">
        <v>2021</v>
      </c>
      <c r="B2837" s="8">
        <v>44334</v>
      </c>
      <c r="C2837" s="50">
        <v>1400</v>
      </c>
      <c r="D2837" t="s">
        <v>286</v>
      </c>
      <c r="E2837" s="22" t="s">
        <v>289</v>
      </c>
      <c r="F2837" t="s">
        <v>292</v>
      </c>
      <c r="G2837" t="s">
        <v>247</v>
      </c>
      <c r="I2837"/>
      <c r="K2837"/>
    </row>
    <row r="2838" spans="1:12" x14ac:dyDescent="0.25">
      <c r="A2838">
        <v>2021</v>
      </c>
      <c r="B2838" s="8">
        <v>44334</v>
      </c>
      <c r="C2838" s="50">
        <v>1500</v>
      </c>
      <c r="D2838" t="s">
        <v>286</v>
      </c>
      <c r="E2838" s="22" t="s">
        <v>289</v>
      </c>
      <c r="F2838" t="s">
        <v>292</v>
      </c>
      <c r="G2838" t="s">
        <v>247</v>
      </c>
      <c r="I2838"/>
      <c r="K2838"/>
    </row>
    <row r="2839" spans="1:12" x14ac:dyDescent="0.25">
      <c r="A2839">
        <v>2021</v>
      </c>
      <c r="B2839" s="8">
        <v>44334</v>
      </c>
      <c r="C2839" s="50">
        <v>1600</v>
      </c>
      <c r="D2839" t="s">
        <v>286</v>
      </c>
      <c r="E2839" s="22" t="s">
        <v>289</v>
      </c>
      <c r="F2839" t="s">
        <v>292</v>
      </c>
      <c r="G2839" t="s">
        <v>247</v>
      </c>
      <c r="I2839"/>
      <c r="K2839"/>
    </row>
    <row r="2840" spans="1:12" x14ac:dyDescent="0.25">
      <c r="A2840">
        <v>2021</v>
      </c>
      <c r="B2840" s="8">
        <v>44334</v>
      </c>
      <c r="C2840" s="50">
        <v>1700</v>
      </c>
      <c r="D2840" t="s">
        <v>286</v>
      </c>
      <c r="E2840" s="22" t="s">
        <v>289</v>
      </c>
      <c r="F2840" t="s">
        <v>292</v>
      </c>
      <c r="G2840" t="s">
        <v>247</v>
      </c>
      <c r="I2840"/>
      <c r="K2840"/>
    </row>
    <row r="2841" spans="1:12" x14ac:dyDescent="0.25">
      <c r="A2841">
        <v>2021</v>
      </c>
      <c r="B2841" s="8">
        <v>44334</v>
      </c>
      <c r="C2841" s="50">
        <v>1800</v>
      </c>
      <c r="D2841" t="s">
        <v>286</v>
      </c>
      <c r="E2841" s="22" t="s">
        <v>289</v>
      </c>
      <c r="F2841" t="s">
        <v>292</v>
      </c>
      <c r="G2841" t="s">
        <v>247</v>
      </c>
      <c r="I2841"/>
      <c r="K2841"/>
    </row>
    <row r="2842" spans="1:12" x14ac:dyDescent="0.25">
      <c r="A2842">
        <v>2021</v>
      </c>
      <c r="B2842" s="8">
        <v>44334</v>
      </c>
      <c r="C2842" s="50">
        <v>1900</v>
      </c>
      <c r="D2842" t="s">
        <v>286</v>
      </c>
      <c r="E2842" s="22" t="s">
        <v>289</v>
      </c>
      <c r="F2842" t="s">
        <v>292</v>
      </c>
      <c r="G2842" t="s">
        <v>247</v>
      </c>
      <c r="I2842"/>
      <c r="K2842"/>
    </row>
    <row r="2843" spans="1:12" x14ac:dyDescent="0.25">
      <c r="A2843">
        <v>2021</v>
      </c>
      <c r="B2843" s="8">
        <v>44334</v>
      </c>
      <c r="C2843" s="50">
        <v>2000</v>
      </c>
      <c r="D2843" t="s">
        <v>286</v>
      </c>
      <c r="E2843" s="22" t="s">
        <v>289</v>
      </c>
      <c r="F2843" t="s">
        <v>292</v>
      </c>
      <c r="G2843" t="s">
        <v>247</v>
      </c>
      <c r="I2843"/>
      <c r="K2843"/>
    </row>
    <row r="2844" spans="1:12" x14ac:dyDescent="0.25">
      <c r="A2844">
        <v>2021</v>
      </c>
      <c r="B2844" s="8">
        <v>44334</v>
      </c>
      <c r="C2844" s="50">
        <v>2100</v>
      </c>
      <c r="D2844" t="s">
        <v>286</v>
      </c>
      <c r="E2844" s="22" t="s">
        <v>289</v>
      </c>
      <c r="F2844" t="s">
        <v>292</v>
      </c>
      <c r="G2844" s="9">
        <v>0.89388888888888884</v>
      </c>
      <c r="H2844" t="s">
        <v>35</v>
      </c>
      <c r="I2844">
        <v>72.2</v>
      </c>
      <c r="J2844">
        <v>5813</v>
      </c>
      <c r="K2844">
        <v>7.69</v>
      </c>
      <c r="L2844">
        <v>2</v>
      </c>
    </row>
    <row r="2845" spans="1:12" x14ac:dyDescent="0.25">
      <c r="A2845">
        <v>2021</v>
      </c>
      <c r="B2845" s="8">
        <v>44334</v>
      </c>
      <c r="C2845" s="50">
        <v>2200</v>
      </c>
      <c r="D2845" t="s">
        <v>286</v>
      </c>
      <c r="E2845" s="22" t="s">
        <v>289</v>
      </c>
      <c r="F2845" t="s">
        <v>292</v>
      </c>
      <c r="G2845" t="s">
        <v>247</v>
      </c>
      <c r="I2845"/>
      <c r="K2845"/>
    </row>
    <row r="2846" spans="1:12" x14ac:dyDescent="0.25">
      <c r="A2846">
        <v>2021</v>
      </c>
      <c r="B2846" s="8">
        <v>44334</v>
      </c>
      <c r="C2846" s="50">
        <v>2300</v>
      </c>
      <c r="D2846" t="s">
        <v>286</v>
      </c>
      <c r="E2846" s="22" t="s">
        <v>289</v>
      </c>
      <c r="F2846" t="s">
        <v>292</v>
      </c>
      <c r="G2846" t="s">
        <v>247</v>
      </c>
      <c r="I2846"/>
      <c r="K2846"/>
    </row>
    <row r="2847" spans="1:12" x14ac:dyDescent="0.25">
      <c r="A2847">
        <v>2021</v>
      </c>
      <c r="B2847" s="8">
        <v>44335</v>
      </c>
      <c r="C2847" s="50">
        <v>0</v>
      </c>
      <c r="D2847" t="s">
        <v>286</v>
      </c>
      <c r="E2847" s="22" t="s">
        <v>289</v>
      </c>
      <c r="F2847" t="s">
        <v>292</v>
      </c>
      <c r="G2847" t="s">
        <v>247</v>
      </c>
      <c r="I2847"/>
      <c r="K2847"/>
    </row>
    <row r="2848" spans="1:12" x14ac:dyDescent="0.25">
      <c r="A2848">
        <v>2021</v>
      </c>
      <c r="B2848" s="8">
        <v>44335</v>
      </c>
      <c r="C2848" s="50">
        <v>100</v>
      </c>
      <c r="D2848" t="s">
        <v>286</v>
      </c>
      <c r="E2848" s="22" t="s">
        <v>289</v>
      </c>
      <c r="F2848" t="s">
        <v>292</v>
      </c>
      <c r="G2848" t="s">
        <v>247</v>
      </c>
      <c r="I2848"/>
      <c r="K2848"/>
    </row>
    <row r="2849" spans="1:11" x14ac:dyDescent="0.25">
      <c r="A2849">
        <v>2021</v>
      </c>
      <c r="B2849" s="8">
        <v>44335</v>
      </c>
      <c r="C2849" s="50">
        <v>200</v>
      </c>
      <c r="D2849" t="s">
        <v>286</v>
      </c>
      <c r="E2849" s="22" t="s">
        <v>289</v>
      </c>
      <c r="F2849" t="s">
        <v>292</v>
      </c>
      <c r="G2849" t="s">
        <v>247</v>
      </c>
      <c r="I2849"/>
      <c r="K2849"/>
    </row>
    <row r="2850" spans="1:11" x14ac:dyDescent="0.25">
      <c r="A2850">
        <v>2021</v>
      </c>
      <c r="B2850" s="8">
        <v>44335</v>
      </c>
      <c r="C2850" s="50">
        <v>300</v>
      </c>
      <c r="D2850" t="s">
        <v>286</v>
      </c>
      <c r="E2850" s="22" t="s">
        <v>289</v>
      </c>
      <c r="F2850" t="s">
        <v>292</v>
      </c>
      <c r="G2850" t="s">
        <v>247</v>
      </c>
      <c r="I2850"/>
      <c r="K2850"/>
    </row>
    <row r="2851" spans="1:11" x14ac:dyDescent="0.25">
      <c r="A2851">
        <v>2021</v>
      </c>
      <c r="B2851" s="8">
        <v>44335</v>
      </c>
      <c r="C2851" s="50">
        <v>400</v>
      </c>
      <c r="D2851" t="s">
        <v>286</v>
      </c>
      <c r="E2851" s="22" t="s">
        <v>289</v>
      </c>
      <c r="F2851" t="s">
        <v>292</v>
      </c>
      <c r="G2851" t="s">
        <v>247</v>
      </c>
      <c r="I2851"/>
      <c r="K2851"/>
    </row>
    <row r="2852" spans="1:11" x14ac:dyDescent="0.25">
      <c r="A2852">
        <v>2021</v>
      </c>
      <c r="B2852" s="8">
        <v>44335</v>
      </c>
      <c r="C2852" s="50">
        <v>500</v>
      </c>
      <c r="D2852" t="s">
        <v>286</v>
      </c>
      <c r="E2852" s="22" t="s">
        <v>289</v>
      </c>
      <c r="F2852" t="s">
        <v>292</v>
      </c>
      <c r="G2852" t="s">
        <v>247</v>
      </c>
      <c r="I2852"/>
      <c r="K2852"/>
    </row>
    <row r="2853" spans="1:11" x14ac:dyDescent="0.25">
      <c r="A2853">
        <v>2021</v>
      </c>
      <c r="B2853" s="8">
        <v>44335</v>
      </c>
      <c r="C2853" s="50">
        <v>600</v>
      </c>
      <c r="D2853" t="s">
        <v>286</v>
      </c>
      <c r="E2853" s="22" t="s">
        <v>289</v>
      </c>
      <c r="F2853" t="s">
        <v>292</v>
      </c>
      <c r="G2853" t="s">
        <v>247</v>
      </c>
      <c r="I2853"/>
      <c r="K2853"/>
    </row>
    <row r="2854" spans="1:11" x14ac:dyDescent="0.25">
      <c r="A2854">
        <v>2021</v>
      </c>
      <c r="B2854" s="8">
        <v>44335</v>
      </c>
      <c r="C2854" s="50">
        <v>700</v>
      </c>
      <c r="D2854" t="s">
        <v>286</v>
      </c>
      <c r="E2854" s="22" t="s">
        <v>289</v>
      </c>
      <c r="F2854" t="s">
        <v>292</v>
      </c>
      <c r="G2854" t="s">
        <v>247</v>
      </c>
      <c r="I2854"/>
      <c r="K2854"/>
    </row>
    <row r="2855" spans="1:11" x14ac:dyDescent="0.25">
      <c r="A2855">
        <v>2021</v>
      </c>
      <c r="B2855" s="8">
        <v>44335</v>
      </c>
      <c r="C2855" s="50">
        <v>800</v>
      </c>
      <c r="D2855" t="s">
        <v>286</v>
      </c>
      <c r="E2855" s="22" t="s">
        <v>289</v>
      </c>
      <c r="F2855" t="s">
        <v>292</v>
      </c>
      <c r="G2855" t="s">
        <v>247</v>
      </c>
      <c r="I2855"/>
      <c r="K2855"/>
    </row>
    <row r="2856" spans="1:11" x14ac:dyDescent="0.25">
      <c r="A2856">
        <v>2021</v>
      </c>
      <c r="B2856" s="8">
        <v>44335</v>
      </c>
      <c r="C2856" s="50">
        <v>900</v>
      </c>
      <c r="D2856" t="s">
        <v>286</v>
      </c>
      <c r="E2856" s="22" t="s">
        <v>289</v>
      </c>
      <c r="F2856" t="s">
        <v>292</v>
      </c>
      <c r="G2856" t="s">
        <v>247</v>
      </c>
      <c r="I2856"/>
      <c r="K2856"/>
    </row>
    <row r="2857" spans="1:11" x14ac:dyDescent="0.25">
      <c r="A2857">
        <v>2021</v>
      </c>
      <c r="B2857" s="8">
        <v>44335</v>
      </c>
      <c r="C2857" s="50">
        <v>1000</v>
      </c>
      <c r="D2857" t="s">
        <v>286</v>
      </c>
      <c r="E2857" s="22" t="s">
        <v>289</v>
      </c>
      <c r="F2857" t="s">
        <v>292</v>
      </c>
      <c r="G2857" t="s">
        <v>247</v>
      </c>
      <c r="I2857"/>
      <c r="K2857"/>
    </row>
    <row r="2858" spans="1:11" x14ac:dyDescent="0.25">
      <c r="A2858">
        <v>2021</v>
      </c>
      <c r="B2858" s="8">
        <v>44335</v>
      </c>
      <c r="C2858" s="50">
        <v>1100</v>
      </c>
      <c r="D2858" t="s">
        <v>286</v>
      </c>
      <c r="E2858" s="22" t="s">
        <v>289</v>
      </c>
      <c r="F2858" t="s">
        <v>292</v>
      </c>
      <c r="G2858" t="s">
        <v>247</v>
      </c>
      <c r="I2858"/>
      <c r="K2858"/>
    </row>
    <row r="2859" spans="1:11" x14ac:dyDescent="0.25">
      <c r="A2859">
        <v>2021</v>
      </c>
      <c r="B2859" s="8">
        <v>44335</v>
      </c>
      <c r="C2859" s="50">
        <v>1200</v>
      </c>
      <c r="D2859" t="s">
        <v>286</v>
      </c>
      <c r="E2859" s="22" t="s">
        <v>289</v>
      </c>
      <c r="F2859" t="s">
        <v>292</v>
      </c>
      <c r="G2859" t="s">
        <v>247</v>
      </c>
      <c r="I2859"/>
      <c r="K2859"/>
    </row>
    <row r="2860" spans="1:11" x14ac:dyDescent="0.25">
      <c r="A2860">
        <v>2021</v>
      </c>
      <c r="B2860" s="8">
        <v>44335</v>
      </c>
      <c r="C2860" s="50">
        <v>1300</v>
      </c>
      <c r="D2860" t="s">
        <v>286</v>
      </c>
      <c r="E2860" s="22" t="s">
        <v>289</v>
      </c>
      <c r="F2860" t="s">
        <v>292</v>
      </c>
      <c r="G2860" t="s">
        <v>247</v>
      </c>
      <c r="I2860"/>
      <c r="K2860"/>
    </row>
    <row r="2861" spans="1:11" x14ac:dyDescent="0.25">
      <c r="A2861">
        <v>2021</v>
      </c>
      <c r="B2861" s="8">
        <v>44335</v>
      </c>
      <c r="C2861" s="50">
        <v>1400</v>
      </c>
      <c r="D2861" t="s">
        <v>286</v>
      </c>
      <c r="E2861" s="22" t="s">
        <v>289</v>
      </c>
      <c r="F2861" t="s">
        <v>292</v>
      </c>
      <c r="G2861" t="s">
        <v>247</v>
      </c>
      <c r="I2861"/>
      <c r="K2861"/>
    </row>
    <row r="2862" spans="1:11" x14ac:dyDescent="0.25">
      <c r="A2862">
        <v>2021</v>
      </c>
      <c r="B2862" s="8">
        <v>44335</v>
      </c>
      <c r="C2862" s="50">
        <v>1500</v>
      </c>
      <c r="D2862" t="s">
        <v>286</v>
      </c>
      <c r="E2862" s="22" t="s">
        <v>289</v>
      </c>
      <c r="F2862" t="s">
        <v>292</v>
      </c>
      <c r="G2862" t="s">
        <v>247</v>
      </c>
      <c r="I2862"/>
      <c r="K2862"/>
    </row>
    <row r="2863" spans="1:11" x14ac:dyDescent="0.25">
      <c r="A2863">
        <v>2021</v>
      </c>
      <c r="B2863" s="8">
        <v>44335</v>
      </c>
      <c r="C2863" s="50">
        <v>1600</v>
      </c>
      <c r="D2863" t="s">
        <v>286</v>
      </c>
      <c r="E2863" s="22" t="s">
        <v>289</v>
      </c>
      <c r="F2863" t="s">
        <v>292</v>
      </c>
      <c r="G2863" t="s">
        <v>247</v>
      </c>
      <c r="I2863"/>
      <c r="K2863"/>
    </row>
    <row r="2864" spans="1:11" x14ac:dyDescent="0.25">
      <c r="A2864">
        <v>2021</v>
      </c>
      <c r="B2864" s="8">
        <v>44335</v>
      </c>
      <c r="C2864" s="50">
        <v>1700</v>
      </c>
      <c r="D2864" t="s">
        <v>286</v>
      </c>
      <c r="E2864" s="22" t="s">
        <v>289</v>
      </c>
      <c r="F2864" t="s">
        <v>292</v>
      </c>
      <c r="G2864" t="s">
        <v>247</v>
      </c>
      <c r="I2864"/>
      <c r="K2864"/>
    </row>
    <row r="2865" spans="1:13" x14ac:dyDescent="0.25">
      <c r="A2865">
        <v>2021</v>
      </c>
      <c r="B2865" s="8">
        <v>44335</v>
      </c>
      <c r="C2865" s="50">
        <v>1800</v>
      </c>
      <c r="D2865" t="s">
        <v>286</v>
      </c>
      <c r="E2865" s="22" t="s">
        <v>289</v>
      </c>
      <c r="F2865" t="s">
        <v>292</v>
      </c>
      <c r="G2865" t="s">
        <v>247</v>
      </c>
      <c r="I2865"/>
      <c r="K2865"/>
    </row>
    <row r="2866" spans="1:13" x14ac:dyDescent="0.25">
      <c r="A2866">
        <v>2021</v>
      </c>
      <c r="B2866" s="8">
        <v>44335</v>
      </c>
      <c r="C2866" s="50">
        <v>1900</v>
      </c>
      <c r="D2866" t="s">
        <v>286</v>
      </c>
      <c r="E2866" s="22" t="s">
        <v>289</v>
      </c>
      <c r="F2866" t="s">
        <v>292</v>
      </c>
      <c r="G2866" t="s">
        <v>247</v>
      </c>
      <c r="I2866"/>
      <c r="K2866"/>
    </row>
    <row r="2867" spans="1:13" x14ac:dyDescent="0.25">
      <c r="A2867">
        <v>2021</v>
      </c>
      <c r="B2867" s="8">
        <v>44335</v>
      </c>
      <c r="C2867" s="50">
        <v>2000</v>
      </c>
      <c r="D2867" t="s">
        <v>286</v>
      </c>
      <c r="E2867" s="22" t="s">
        <v>289</v>
      </c>
      <c r="F2867" t="s">
        <v>292</v>
      </c>
      <c r="G2867" t="s">
        <v>247</v>
      </c>
      <c r="I2867"/>
      <c r="K2867"/>
    </row>
    <row r="2868" spans="1:13" x14ac:dyDescent="0.25">
      <c r="A2868">
        <v>2021</v>
      </c>
      <c r="B2868" s="8">
        <v>44335</v>
      </c>
      <c r="C2868" s="50">
        <v>2100</v>
      </c>
      <c r="D2868" t="s">
        <v>286</v>
      </c>
      <c r="E2868" s="22" t="s">
        <v>289</v>
      </c>
      <c r="F2868" t="s">
        <v>292</v>
      </c>
      <c r="G2868" s="9">
        <v>0.88907407407407402</v>
      </c>
      <c r="H2868" t="s">
        <v>36</v>
      </c>
      <c r="I2868">
        <v>69.8</v>
      </c>
      <c r="J2868">
        <v>4784</v>
      </c>
      <c r="K2868">
        <v>16.670000000000002</v>
      </c>
      <c r="L2868">
        <v>1</v>
      </c>
      <c r="M2868" s="22" t="s">
        <v>274</v>
      </c>
    </row>
    <row r="2869" spans="1:13" x14ac:dyDescent="0.25">
      <c r="A2869">
        <v>2021</v>
      </c>
      <c r="B2869" s="8">
        <v>44335</v>
      </c>
      <c r="C2869" s="50">
        <v>2200</v>
      </c>
      <c r="D2869" t="s">
        <v>286</v>
      </c>
      <c r="E2869" s="22" t="s">
        <v>289</v>
      </c>
      <c r="F2869" t="s">
        <v>292</v>
      </c>
      <c r="G2869" s="9">
        <v>0.92707175925925922</v>
      </c>
      <c r="H2869" t="s">
        <v>35</v>
      </c>
      <c r="I2869">
        <v>84.6</v>
      </c>
      <c r="J2869">
        <v>3488</v>
      </c>
      <c r="K2869">
        <v>7.66</v>
      </c>
      <c r="L2869">
        <v>1</v>
      </c>
    </row>
    <row r="2870" spans="1:13" x14ac:dyDescent="0.25">
      <c r="A2870">
        <v>2021</v>
      </c>
      <c r="B2870" s="8">
        <v>44335</v>
      </c>
      <c r="C2870" s="50">
        <v>2300</v>
      </c>
      <c r="D2870" t="s">
        <v>286</v>
      </c>
      <c r="E2870" s="22" t="s">
        <v>289</v>
      </c>
      <c r="F2870" t="s">
        <v>292</v>
      </c>
      <c r="G2870" t="s">
        <v>247</v>
      </c>
      <c r="I2870"/>
      <c r="K2870"/>
    </row>
    <row r="2871" spans="1:13" x14ac:dyDescent="0.25">
      <c r="A2871">
        <v>2021</v>
      </c>
      <c r="B2871" s="8">
        <v>44336</v>
      </c>
      <c r="C2871" s="50">
        <v>0</v>
      </c>
      <c r="D2871" t="s">
        <v>286</v>
      </c>
      <c r="E2871" s="22" t="s">
        <v>289</v>
      </c>
      <c r="F2871" t="s">
        <v>292</v>
      </c>
      <c r="G2871" s="9">
        <v>1.0162037037037037E-2</v>
      </c>
      <c r="H2871" t="s">
        <v>36</v>
      </c>
      <c r="I2871">
        <v>72</v>
      </c>
      <c r="J2871">
        <v>3239</v>
      </c>
      <c r="K2871">
        <v>1.32</v>
      </c>
      <c r="L2871">
        <v>2</v>
      </c>
      <c r="M2871" s="22" t="s">
        <v>275</v>
      </c>
    </row>
    <row r="2872" spans="1:13" x14ac:dyDescent="0.25">
      <c r="A2872">
        <v>2021</v>
      </c>
      <c r="B2872" s="8">
        <v>44336</v>
      </c>
      <c r="C2872" s="50">
        <v>100</v>
      </c>
      <c r="D2872" t="s">
        <v>286</v>
      </c>
      <c r="E2872" s="22" t="s">
        <v>289</v>
      </c>
      <c r="F2872" t="s">
        <v>292</v>
      </c>
      <c r="G2872" t="s">
        <v>247</v>
      </c>
      <c r="I2872"/>
      <c r="K2872"/>
    </row>
    <row r="2873" spans="1:13" x14ac:dyDescent="0.25">
      <c r="A2873">
        <v>2021</v>
      </c>
      <c r="B2873" s="8">
        <v>44336</v>
      </c>
      <c r="C2873" s="50">
        <v>200</v>
      </c>
      <c r="D2873" t="s">
        <v>286</v>
      </c>
      <c r="E2873" s="22" t="s">
        <v>289</v>
      </c>
      <c r="F2873" t="s">
        <v>292</v>
      </c>
      <c r="G2873" t="s">
        <v>247</v>
      </c>
      <c r="I2873"/>
      <c r="K2873"/>
    </row>
    <row r="2874" spans="1:13" x14ac:dyDescent="0.25">
      <c r="A2874">
        <v>2021</v>
      </c>
      <c r="B2874" s="8">
        <v>44336</v>
      </c>
      <c r="C2874" s="50">
        <v>300</v>
      </c>
      <c r="D2874" t="s">
        <v>286</v>
      </c>
      <c r="E2874" s="22" t="s">
        <v>289</v>
      </c>
      <c r="F2874" t="s">
        <v>292</v>
      </c>
      <c r="G2874" t="s">
        <v>247</v>
      </c>
      <c r="I2874"/>
      <c r="K2874"/>
    </row>
    <row r="2875" spans="1:13" x14ac:dyDescent="0.25">
      <c r="A2875">
        <v>2021</v>
      </c>
      <c r="B2875" s="8">
        <v>44336</v>
      </c>
      <c r="C2875" s="50">
        <v>400</v>
      </c>
      <c r="D2875" t="s">
        <v>286</v>
      </c>
      <c r="E2875" s="22" t="s">
        <v>289</v>
      </c>
      <c r="F2875" t="s">
        <v>292</v>
      </c>
      <c r="G2875" t="s">
        <v>247</v>
      </c>
      <c r="I2875"/>
      <c r="K2875"/>
    </row>
    <row r="2876" spans="1:13" x14ac:dyDescent="0.25">
      <c r="A2876">
        <v>2021</v>
      </c>
      <c r="B2876" s="8">
        <v>44336</v>
      </c>
      <c r="C2876" s="50">
        <v>500</v>
      </c>
      <c r="D2876" t="s">
        <v>286</v>
      </c>
      <c r="E2876" s="22" t="s">
        <v>289</v>
      </c>
      <c r="F2876" t="s">
        <v>292</v>
      </c>
      <c r="G2876" t="s">
        <v>247</v>
      </c>
      <c r="I2876"/>
      <c r="K2876"/>
    </row>
    <row r="2877" spans="1:13" x14ac:dyDescent="0.25">
      <c r="A2877">
        <v>2021</v>
      </c>
      <c r="B2877" s="8">
        <v>44336</v>
      </c>
      <c r="C2877" s="50">
        <v>600</v>
      </c>
      <c r="D2877" t="s">
        <v>286</v>
      </c>
      <c r="E2877" s="22" t="s">
        <v>289</v>
      </c>
      <c r="F2877" t="s">
        <v>292</v>
      </c>
      <c r="G2877" t="s">
        <v>247</v>
      </c>
      <c r="I2877"/>
      <c r="K2877"/>
    </row>
    <row r="2878" spans="1:13" x14ac:dyDescent="0.25">
      <c r="A2878">
        <v>2021</v>
      </c>
      <c r="B2878" s="8">
        <v>44336</v>
      </c>
      <c r="C2878" s="50">
        <v>700</v>
      </c>
      <c r="D2878" t="s">
        <v>286</v>
      </c>
      <c r="E2878" s="22" t="s">
        <v>289</v>
      </c>
      <c r="F2878" t="s">
        <v>292</v>
      </c>
      <c r="G2878" t="s">
        <v>247</v>
      </c>
      <c r="I2878"/>
      <c r="K2878"/>
    </row>
    <row r="2879" spans="1:13" x14ac:dyDescent="0.25">
      <c r="A2879">
        <v>2021</v>
      </c>
      <c r="B2879" s="8">
        <v>44336</v>
      </c>
      <c r="C2879" s="50">
        <v>800</v>
      </c>
      <c r="D2879" t="s">
        <v>286</v>
      </c>
      <c r="E2879" s="22" t="s">
        <v>289</v>
      </c>
      <c r="F2879" t="s">
        <v>292</v>
      </c>
      <c r="G2879" s="9">
        <v>0.34244212962962961</v>
      </c>
      <c r="H2879" t="s">
        <v>36</v>
      </c>
      <c r="I2879">
        <v>66.900000000000006</v>
      </c>
      <c r="J2879">
        <v>3139</v>
      </c>
      <c r="K2879">
        <v>11.34</v>
      </c>
      <c r="L2879">
        <v>1</v>
      </c>
    </row>
    <row r="2880" spans="1:13" x14ac:dyDescent="0.25">
      <c r="A2880">
        <v>2021</v>
      </c>
      <c r="B2880" s="8">
        <v>44336</v>
      </c>
      <c r="C2880" s="50">
        <v>900</v>
      </c>
      <c r="D2880" t="s">
        <v>286</v>
      </c>
      <c r="E2880" s="22" t="s">
        <v>289</v>
      </c>
      <c r="F2880" t="s">
        <v>292</v>
      </c>
      <c r="G2880" t="s">
        <v>247</v>
      </c>
      <c r="I2880"/>
      <c r="K2880"/>
    </row>
    <row r="2881" spans="1:12" x14ac:dyDescent="0.25">
      <c r="A2881">
        <v>2021</v>
      </c>
      <c r="B2881" s="8">
        <v>44336</v>
      </c>
      <c r="C2881" s="50">
        <v>1000</v>
      </c>
      <c r="D2881" t="s">
        <v>286</v>
      </c>
      <c r="E2881" s="22" t="s">
        <v>289</v>
      </c>
      <c r="F2881" t="s">
        <v>292</v>
      </c>
      <c r="G2881" t="s">
        <v>247</v>
      </c>
      <c r="I2881"/>
      <c r="K2881"/>
    </row>
    <row r="2882" spans="1:12" x14ac:dyDescent="0.25">
      <c r="A2882">
        <v>2021</v>
      </c>
      <c r="B2882" s="8">
        <v>44336</v>
      </c>
      <c r="C2882" s="50">
        <v>1100</v>
      </c>
      <c r="D2882" t="s">
        <v>286</v>
      </c>
      <c r="E2882" s="22" t="s">
        <v>289</v>
      </c>
      <c r="F2882" t="s">
        <v>292</v>
      </c>
      <c r="G2882" t="s">
        <v>247</v>
      </c>
      <c r="I2882"/>
      <c r="K2882"/>
    </row>
    <row r="2883" spans="1:12" x14ac:dyDescent="0.25">
      <c r="A2883">
        <v>2021</v>
      </c>
      <c r="B2883" s="8">
        <v>44336</v>
      </c>
      <c r="C2883" s="50">
        <v>1200</v>
      </c>
      <c r="D2883" t="s">
        <v>286</v>
      </c>
      <c r="E2883" s="22" t="s">
        <v>289</v>
      </c>
      <c r="F2883" t="s">
        <v>292</v>
      </c>
      <c r="G2883" t="s">
        <v>247</v>
      </c>
      <c r="I2883"/>
      <c r="K2883"/>
    </row>
    <row r="2884" spans="1:12" x14ac:dyDescent="0.25">
      <c r="A2884">
        <v>2021</v>
      </c>
      <c r="B2884" s="8">
        <v>44336</v>
      </c>
      <c r="C2884" s="50">
        <v>1300</v>
      </c>
      <c r="D2884" t="s">
        <v>286</v>
      </c>
      <c r="E2884" s="22" t="s">
        <v>289</v>
      </c>
      <c r="F2884" t="s">
        <v>292</v>
      </c>
      <c r="G2884" t="s">
        <v>247</v>
      </c>
      <c r="I2884"/>
      <c r="K2884"/>
    </row>
    <row r="2885" spans="1:12" x14ac:dyDescent="0.25">
      <c r="A2885">
        <v>2021</v>
      </c>
      <c r="B2885" s="8">
        <v>44336</v>
      </c>
      <c r="C2885" s="50">
        <v>1400</v>
      </c>
      <c r="D2885" t="s">
        <v>286</v>
      </c>
      <c r="E2885" s="22" t="s">
        <v>289</v>
      </c>
      <c r="F2885" t="s">
        <v>292</v>
      </c>
      <c r="G2885" t="s">
        <v>247</v>
      </c>
      <c r="I2885"/>
      <c r="K2885"/>
    </row>
    <row r="2886" spans="1:12" x14ac:dyDescent="0.25">
      <c r="A2886">
        <v>2021</v>
      </c>
      <c r="B2886" s="8">
        <v>44336</v>
      </c>
      <c r="C2886" s="50">
        <v>1500</v>
      </c>
      <c r="D2886" t="s">
        <v>286</v>
      </c>
      <c r="E2886" s="22" t="s">
        <v>289</v>
      </c>
      <c r="F2886" t="s">
        <v>292</v>
      </c>
      <c r="G2886" t="s">
        <v>247</v>
      </c>
      <c r="I2886"/>
      <c r="K2886"/>
    </row>
    <row r="2887" spans="1:12" x14ac:dyDescent="0.25">
      <c r="A2887">
        <v>2021</v>
      </c>
      <c r="B2887" s="8">
        <v>44336</v>
      </c>
      <c r="C2887" s="50">
        <v>1600</v>
      </c>
      <c r="D2887" t="s">
        <v>286</v>
      </c>
      <c r="E2887" s="22" t="s">
        <v>289</v>
      </c>
      <c r="F2887" t="s">
        <v>292</v>
      </c>
      <c r="G2887" t="s">
        <v>247</v>
      </c>
      <c r="I2887"/>
      <c r="K2887"/>
    </row>
    <row r="2888" spans="1:12" x14ac:dyDescent="0.25">
      <c r="A2888">
        <v>2021</v>
      </c>
      <c r="B2888" s="8">
        <v>44336</v>
      </c>
      <c r="C2888" s="50">
        <v>1700</v>
      </c>
      <c r="D2888" t="s">
        <v>286</v>
      </c>
      <c r="E2888" s="22" t="s">
        <v>289</v>
      </c>
      <c r="F2888" t="s">
        <v>292</v>
      </c>
      <c r="G2888" t="s">
        <v>247</v>
      </c>
      <c r="I2888"/>
      <c r="K2888"/>
    </row>
    <row r="2889" spans="1:12" x14ac:dyDescent="0.25">
      <c r="A2889">
        <v>2021</v>
      </c>
      <c r="B2889" s="8">
        <v>44336</v>
      </c>
      <c r="C2889" s="50">
        <v>1800</v>
      </c>
      <c r="D2889" t="s">
        <v>286</v>
      </c>
      <c r="E2889" s="22" t="s">
        <v>289</v>
      </c>
      <c r="F2889" t="s">
        <v>292</v>
      </c>
      <c r="G2889" t="s">
        <v>247</v>
      </c>
      <c r="I2889"/>
      <c r="K2889"/>
    </row>
    <row r="2890" spans="1:12" x14ac:dyDescent="0.25">
      <c r="A2890">
        <v>2021</v>
      </c>
      <c r="B2890" s="8">
        <v>44336</v>
      </c>
      <c r="C2890" s="50">
        <v>1900</v>
      </c>
      <c r="D2890" t="s">
        <v>286</v>
      </c>
      <c r="E2890" s="22" t="s">
        <v>289</v>
      </c>
      <c r="F2890" t="s">
        <v>292</v>
      </c>
      <c r="G2890" t="s">
        <v>247</v>
      </c>
      <c r="I2890"/>
      <c r="K2890"/>
    </row>
    <row r="2891" spans="1:12" x14ac:dyDescent="0.25">
      <c r="A2891">
        <v>2021</v>
      </c>
      <c r="B2891" s="8">
        <v>44336</v>
      </c>
      <c r="C2891" s="50">
        <v>2000</v>
      </c>
      <c r="D2891" t="s">
        <v>286</v>
      </c>
      <c r="E2891" s="22" t="s">
        <v>289</v>
      </c>
      <c r="F2891" t="s">
        <v>292</v>
      </c>
      <c r="G2891" t="s">
        <v>247</v>
      </c>
      <c r="I2891"/>
      <c r="K2891"/>
    </row>
    <row r="2892" spans="1:12" x14ac:dyDescent="0.25">
      <c r="A2892">
        <v>2021</v>
      </c>
      <c r="B2892" s="8">
        <v>44336</v>
      </c>
      <c r="C2892" s="50">
        <v>2100</v>
      </c>
      <c r="D2892" t="s">
        <v>286</v>
      </c>
      <c r="E2892" s="22" t="s">
        <v>289</v>
      </c>
      <c r="F2892" t="s">
        <v>292</v>
      </c>
      <c r="G2892" t="s">
        <v>247</v>
      </c>
      <c r="I2892"/>
      <c r="K2892"/>
    </row>
    <row r="2893" spans="1:12" x14ac:dyDescent="0.25">
      <c r="A2893">
        <v>2021</v>
      </c>
      <c r="B2893" s="8">
        <v>44336</v>
      </c>
      <c r="C2893" s="50">
        <v>2200</v>
      </c>
      <c r="D2893" t="s">
        <v>286</v>
      </c>
      <c r="E2893" s="22" t="s">
        <v>289</v>
      </c>
      <c r="F2893" t="s">
        <v>292</v>
      </c>
      <c r="G2893" t="s">
        <v>247</v>
      </c>
      <c r="I2893"/>
      <c r="K2893"/>
    </row>
    <row r="2894" spans="1:12" x14ac:dyDescent="0.25">
      <c r="A2894">
        <v>2021</v>
      </c>
      <c r="B2894" s="8">
        <v>44336</v>
      </c>
      <c r="C2894" s="50">
        <v>2300</v>
      </c>
      <c r="D2894" t="s">
        <v>286</v>
      </c>
      <c r="E2894" s="22" t="s">
        <v>289</v>
      </c>
      <c r="F2894" t="s">
        <v>292</v>
      </c>
      <c r="G2894" s="9">
        <v>0.96567129629629633</v>
      </c>
      <c r="H2894" t="s">
        <v>35</v>
      </c>
      <c r="I2894">
        <v>81.099999999999994</v>
      </c>
      <c r="J2894">
        <v>2457</v>
      </c>
      <c r="K2894">
        <v>11.58</v>
      </c>
      <c r="L2894">
        <v>2</v>
      </c>
    </row>
    <row r="2895" spans="1:12" x14ac:dyDescent="0.25">
      <c r="A2895">
        <v>2021</v>
      </c>
      <c r="B2895" s="8">
        <v>44336</v>
      </c>
      <c r="C2895" s="50">
        <v>2300</v>
      </c>
      <c r="D2895" t="s">
        <v>286</v>
      </c>
      <c r="E2895" s="22" t="s">
        <v>289</v>
      </c>
      <c r="F2895" t="s">
        <v>292</v>
      </c>
      <c r="G2895" s="9">
        <v>0.97481481481481491</v>
      </c>
      <c r="H2895" t="s">
        <v>36</v>
      </c>
      <c r="I2895">
        <v>59.6</v>
      </c>
      <c r="J2895">
        <v>5507</v>
      </c>
      <c r="K2895">
        <v>17.28</v>
      </c>
      <c r="L2895">
        <v>1</v>
      </c>
    </row>
    <row r="2896" spans="1:12" x14ac:dyDescent="0.25">
      <c r="A2896">
        <v>2021</v>
      </c>
      <c r="B2896" s="8">
        <v>44337</v>
      </c>
      <c r="C2896" s="50">
        <v>0</v>
      </c>
      <c r="D2896" t="s">
        <v>286</v>
      </c>
      <c r="E2896" s="22" t="s">
        <v>289</v>
      </c>
      <c r="F2896" t="s">
        <v>292</v>
      </c>
      <c r="G2896" s="9">
        <v>1.6712962962962961E-2</v>
      </c>
      <c r="H2896" t="s">
        <v>35</v>
      </c>
      <c r="I2896">
        <v>67.7</v>
      </c>
      <c r="J2896">
        <v>5592</v>
      </c>
      <c r="K2896">
        <v>13.18</v>
      </c>
      <c r="L2896">
        <v>1</v>
      </c>
    </row>
    <row r="2897" spans="1:13" x14ac:dyDescent="0.25">
      <c r="A2897">
        <v>2021</v>
      </c>
      <c r="B2897" s="8">
        <v>44337</v>
      </c>
      <c r="C2897" s="50">
        <v>100</v>
      </c>
      <c r="D2897" t="s">
        <v>286</v>
      </c>
      <c r="E2897" s="22" t="s">
        <v>289</v>
      </c>
      <c r="F2897" t="s">
        <v>292</v>
      </c>
      <c r="G2897" s="9">
        <v>4.6967592592592589E-2</v>
      </c>
      <c r="H2897" t="s">
        <v>36</v>
      </c>
      <c r="I2897">
        <v>78.8</v>
      </c>
      <c r="J2897">
        <v>1758</v>
      </c>
      <c r="K2897">
        <v>1.89</v>
      </c>
      <c r="L2897">
        <v>2</v>
      </c>
      <c r="M2897" s="22" t="s">
        <v>276</v>
      </c>
    </row>
    <row r="2898" spans="1:13" x14ac:dyDescent="0.25">
      <c r="A2898">
        <v>2021</v>
      </c>
      <c r="B2898" s="8">
        <v>44337</v>
      </c>
      <c r="C2898" s="50">
        <v>200</v>
      </c>
      <c r="D2898" t="s">
        <v>286</v>
      </c>
      <c r="E2898" s="22" t="s">
        <v>289</v>
      </c>
      <c r="F2898" t="s">
        <v>292</v>
      </c>
      <c r="G2898" t="s">
        <v>247</v>
      </c>
      <c r="I2898"/>
      <c r="K2898"/>
    </row>
    <row r="2899" spans="1:13" x14ac:dyDescent="0.25">
      <c r="A2899">
        <v>2021</v>
      </c>
      <c r="B2899" s="8">
        <v>44337</v>
      </c>
      <c r="C2899" s="50">
        <v>300</v>
      </c>
      <c r="D2899" t="s">
        <v>286</v>
      </c>
      <c r="E2899" s="22" t="s">
        <v>289</v>
      </c>
      <c r="F2899" t="s">
        <v>292</v>
      </c>
      <c r="G2899" s="9">
        <v>0.1310763888888889</v>
      </c>
      <c r="H2899" t="s">
        <v>35</v>
      </c>
      <c r="I2899">
        <v>51.5</v>
      </c>
      <c r="J2899">
        <v>2001</v>
      </c>
      <c r="K2899">
        <v>4.75</v>
      </c>
      <c r="L2899">
        <v>2</v>
      </c>
    </row>
    <row r="2900" spans="1:13" x14ac:dyDescent="0.25">
      <c r="A2900">
        <v>2021</v>
      </c>
      <c r="B2900" s="8">
        <v>44337</v>
      </c>
      <c r="C2900" s="50">
        <v>400</v>
      </c>
      <c r="D2900" t="s">
        <v>286</v>
      </c>
      <c r="E2900" s="22" t="s">
        <v>289</v>
      </c>
      <c r="F2900" t="s">
        <v>292</v>
      </c>
      <c r="G2900" s="9">
        <v>0.17787037037037037</v>
      </c>
      <c r="H2900" t="s">
        <v>36</v>
      </c>
      <c r="I2900">
        <v>88.6</v>
      </c>
      <c r="J2900">
        <v>3671</v>
      </c>
      <c r="K2900">
        <v>14.13</v>
      </c>
      <c r="L2900">
        <v>1</v>
      </c>
    </row>
    <row r="2901" spans="1:13" x14ac:dyDescent="0.25">
      <c r="A2901">
        <v>2021</v>
      </c>
      <c r="B2901" s="8">
        <v>44337</v>
      </c>
      <c r="C2901" s="50">
        <v>500</v>
      </c>
      <c r="D2901" t="s">
        <v>286</v>
      </c>
      <c r="E2901" s="22" t="s">
        <v>289</v>
      </c>
      <c r="F2901" t="s">
        <v>292</v>
      </c>
      <c r="G2901" s="9">
        <v>0.21520833333333333</v>
      </c>
      <c r="H2901" t="s">
        <v>36</v>
      </c>
      <c r="I2901">
        <v>63.4</v>
      </c>
      <c r="J2901">
        <v>2219</v>
      </c>
      <c r="K2901">
        <v>14.78</v>
      </c>
      <c r="L2901">
        <v>1</v>
      </c>
    </row>
    <row r="2902" spans="1:13" x14ac:dyDescent="0.25">
      <c r="A2902">
        <v>2021</v>
      </c>
      <c r="B2902" s="8">
        <v>44337</v>
      </c>
      <c r="C2902" s="50">
        <v>600</v>
      </c>
      <c r="D2902" t="s">
        <v>286</v>
      </c>
      <c r="E2902" s="22" t="s">
        <v>289</v>
      </c>
      <c r="F2902" t="s">
        <v>292</v>
      </c>
      <c r="G2902" t="s">
        <v>247</v>
      </c>
      <c r="I2902"/>
      <c r="K2902"/>
    </row>
    <row r="2903" spans="1:13" x14ac:dyDescent="0.25">
      <c r="A2903">
        <v>2021</v>
      </c>
      <c r="B2903" s="8">
        <v>44337</v>
      </c>
      <c r="C2903" s="50">
        <v>700</v>
      </c>
      <c r="D2903" t="s">
        <v>286</v>
      </c>
      <c r="E2903" s="22" t="s">
        <v>289</v>
      </c>
      <c r="F2903" t="s">
        <v>292</v>
      </c>
      <c r="G2903" t="s">
        <v>247</v>
      </c>
      <c r="I2903"/>
      <c r="K2903"/>
    </row>
    <row r="2904" spans="1:13" x14ac:dyDescent="0.25">
      <c r="A2904">
        <v>2021</v>
      </c>
      <c r="B2904" s="8">
        <v>44337</v>
      </c>
      <c r="C2904" s="50">
        <v>800</v>
      </c>
      <c r="D2904" t="s">
        <v>286</v>
      </c>
      <c r="E2904" s="22" t="s">
        <v>289</v>
      </c>
      <c r="F2904" t="s">
        <v>292</v>
      </c>
      <c r="G2904" t="s">
        <v>247</v>
      </c>
      <c r="I2904"/>
      <c r="K2904"/>
    </row>
    <row r="2905" spans="1:13" x14ac:dyDescent="0.25">
      <c r="A2905">
        <v>2021</v>
      </c>
      <c r="B2905" s="8">
        <v>44337</v>
      </c>
      <c r="C2905" s="50">
        <v>900</v>
      </c>
      <c r="D2905" t="s">
        <v>286</v>
      </c>
      <c r="E2905" s="22" t="s">
        <v>289</v>
      </c>
      <c r="F2905" t="s">
        <v>292</v>
      </c>
      <c r="G2905" s="9">
        <v>0.37725694444444446</v>
      </c>
      <c r="H2905" t="s">
        <v>36</v>
      </c>
      <c r="I2905">
        <v>64.2</v>
      </c>
      <c r="J2905">
        <v>766</v>
      </c>
      <c r="K2905">
        <v>14.35</v>
      </c>
      <c r="L2905">
        <v>1</v>
      </c>
      <c r="M2905" s="22" t="s">
        <v>277</v>
      </c>
    </row>
    <row r="2906" spans="1:13" x14ac:dyDescent="0.25">
      <c r="A2906">
        <v>2021</v>
      </c>
      <c r="B2906" s="8">
        <v>44337</v>
      </c>
      <c r="C2906" s="50">
        <v>1000</v>
      </c>
      <c r="D2906" t="s">
        <v>286</v>
      </c>
      <c r="E2906" s="22" t="s">
        <v>289</v>
      </c>
      <c r="F2906" t="s">
        <v>292</v>
      </c>
      <c r="G2906" t="s">
        <v>247</v>
      </c>
      <c r="I2906"/>
      <c r="K2906"/>
    </row>
    <row r="2907" spans="1:13" x14ac:dyDescent="0.25">
      <c r="A2907">
        <v>2021</v>
      </c>
      <c r="B2907" s="8">
        <v>44337</v>
      </c>
      <c r="C2907" s="50">
        <v>1100</v>
      </c>
      <c r="D2907" t="s">
        <v>286</v>
      </c>
      <c r="E2907" s="22" t="s">
        <v>289</v>
      </c>
      <c r="F2907" t="s">
        <v>292</v>
      </c>
      <c r="G2907" t="s">
        <v>247</v>
      </c>
      <c r="I2907"/>
      <c r="K2907"/>
    </row>
    <row r="2908" spans="1:13" x14ac:dyDescent="0.25">
      <c r="A2908">
        <v>2021</v>
      </c>
      <c r="B2908" s="8">
        <v>44337</v>
      </c>
      <c r="C2908" s="50">
        <v>1200</v>
      </c>
      <c r="D2908" t="s">
        <v>286</v>
      </c>
      <c r="E2908" s="22" t="s">
        <v>289</v>
      </c>
      <c r="F2908" t="s">
        <v>292</v>
      </c>
      <c r="G2908" t="s">
        <v>247</v>
      </c>
      <c r="I2908"/>
      <c r="K2908"/>
    </row>
    <row r="2909" spans="1:13" x14ac:dyDescent="0.25">
      <c r="A2909">
        <v>2021</v>
      </c>
      <c r="B2909" s="8">
        <v>44337</v>
      </c>
      <c r="C2909" s="50">
        <v>1300</v>
      </c>
      <c r="D2909" t="s">
        <v>286</v>
      </c>
      <c r="E2909" s="22" t="s">
        <v>289</v>
      </c>
      <c r="F2909" t="s">
        <v>292</v>
      </c>
      <c r="G2909" t="s">
        <v>247</v>
      </c>
      <c r="I2909"/>
      <c r="K2909"/>
    </row>
    <row r="2910" spans="1:13" x14ac:dyDescent="0.25">
      <c r="A2910">
        <v>2021</v>
      </c>
      <c r="B2910" s="8">
        <v>44337</v>
      </c>
      <c r="C2910" s="50">
        <v>1400</v>
      </c>
      <c r="D2910" t="s">
        <v>286</v>
      </c>
      <c r="E2910" s="22" t="s">
        <v>289</v>
      </c>
      <c r="F2910" t="s">
        <v>292</v>
      </c>
      <c r="G2910" t="s">
        <v>247</v>
      </c>
      <c r="I2910"/>
      <c r="K2910"/>
    </row>
    <row r="2911" spans="1:13" x14ac:dyDescent="0.25">
      <c r="A2911">
        <v>2021</v>
      </c>
      <c r="B2911" s="8">
        <v>44337</v>
      </c>
      <c r="C2911" s="50">
        <v>1500</v>
      </c>
      <c r="D2911" t="s">
        <v>286</v>
      </c>
      <c r="E2911" s="22" t="s">
        <v>289</v>
      </c>
      <c r="F2911" t="s">
        <v>292</v>
      </c>
      <c r="G2911" t="s">
        <v>247</v>
      </c>
      <c r="I2911"/>
      <c r="K2911"/>
    </row>
    <row r="2912" spans="1:13" x14ac:dyDescent="0.25">
      <c r="A2912">
        <v>2021</v>
      </c>
      <c r="B2912" s="8">
        <v>44337</v>
      </c>
      <c r="C2912" s="50">
        <v>1600</v>
      </c>
      <c r="D2912" t="s">
        <v>286</v>
      </c>
      <c r="E2912" s="22" t="s">
        <v>289</v>
      </c>
      <c r="F2912" t="s">
        <v>292</v>
      </c>
      <c r="G2912" t="s">
        <v>247</v>
      </c>
      <c r="I2912"/>
      <c r="K2912"/>
    </row>
    <row r="2913" spans="1:13" x14ac:dyDescent="0.25">
      <c r="A2913">
        <v>2021</v>
      </c>
      <c r="B2913" s="8">
        <v>44337</v>
      </c>
      <c r="C2913" s="50">
        <v>1700</v>
      </c>
      <c r="D2913" t="s">
        <v>286</v>
      </c>
      <c r="E2913" s="22" t="s">
        <v>289</v>
      </c>
      <c r="F2913" t="s">
        <v>292</v>
      </c>
      <c r="G2913" t="s">
        <v>247</v>
      </c>
      <c r="I2913"/>
      <c r="K2913"/>
    </row>
    <row r="2914" spans="1:13" x14ac:dyDescent="0.25">
      <c r="A2914">
        <v>2021</v>
      </c>
      <c r="B2914" s="8">
        <v>44337</v>
      </c>
      <c r="C2914" s="50">
        <v>1800</v>
      </c>
      <c r="D2914" t="s">
        <v>286</v>
      </c>
      <c r="E2914" s="22" t="s">
        <v>289</v>
      </c>
      <c r="F2914" t="s">
        <v>292</v>
      </c>
      <c r="G2914" t="s">
        <v>247</v>
      </c>
      <c r="I2914"/>
      <c r="K2914"/>
    </row>
    <row r="2915" spans="1:13" x14ac:dyDescent="0.25">
      <c r="A2915">
        <v>2021</v>
      </c>
      <c r="B2915" s="8">
        <v>44337</v>
      </c>
      <c r="C2915" s="50">
        <v>1900</v>
      </c>
      <c r="D2915" t="s">
        <v>286</v>
      </c>
      <c r="E2915" s="22" t="s">
        <v>289</v>
      </c>
      <c r="F2915" t="s">
        <v>292</v>
      </c>
      <c r="G2915" t="s">
        <v>247</v>
      </c>
      <c r="I2915"/>
      <c r="K2915"/>
    </row>
    <row r="2916" spans="1:13" x14ac:dyDescent="0.25">
      <c r="A2916">
        <v>2021</v>
      </c>
      <c r="B2916" s="8">
        <v>44337</v>
      </c>
      <c r="C2916" s="50">
        <v>2000</v>
      </c>
      <c r="D2916" t="s">
        <v>286</v>
      </c>
      <c r="E2916" s="22" t="s">
        <v>289</v>
      </c>
      <c r="F2916" t="s">
        <v>292</v>
      </c>
      <c r="G2916" t="s">
        <v>247</v>
      </c>
      <c r="I2916"/>
      <c r="K2916"/>
    </row>
    <row r="2917" spans="1:13" x14ac:dyDescent="0.25">
      <c r="A2917">
        <v>2021</v>
      </c>
      <c r="B2917" s="8">
        <v>44337</v>
      </c>
      <c r="C2917" s="50">
        <v>2100</v>
      </c>
      <c r="D2917" t="s">
        <v>286</v>
      </c>
      <c r="E2917" s="22" t="s">
        <v>289</v>
      </c>
      <c r="F2917" t="s">
        <v>292</v>
      </c>
      <c r="G2917" s="9">
        <v>0.87768518518518512</v>
      </c>
      <c r="H2917" t="s">
        <v>36</v>
      </c>
      <c r="I2917">
        <v>48.2</v>
      </c>
      <c r="J2917">
        <v>887</v>
      </c>
      <c r="K2917">
        <v>14.67</v>
      </c>
      <c r="L2917">
        <v>1</v>
      </c>
    </row>
    <row r="2918" spans="1:13" x14ac:dyDescent="0.25">
      <c r="A2918">
        <v>2021</v>
      </c>
      <c r="B2918" s="8">
        <v>44337</v>
      </c>
      <c r="C2918" s="50">
        <v>2100</v>
      </c>
      <c r="D2918" t="s">
        <v>286</v>
      </c>
      <c r="E2918" s="22" t="s">
        <v>289</v>
      </c>
      <c r="F2918" t="s">
        <v>292</v>
      </c>
      <c r="G2918" s="9">
        <v>0.88328703703703704</v>
      </c>
      <c r="H2918" t="s">
        <v>36</v>
      </c>
      <c r="I2918">
        <v>76.2</v>
      </c>
      <c r="J2918">
        <v>2738</v>
      </c>
      <c r="K2918">
        <v>17.170000000000002</v>
      </c>
      <c r="L2918">
        <v>1</v>
      </c>
    </row>
    <row r="2919" spans="1:13" x14ac:dyDescent="0.25">
      <c r="A2919">
        <v>2021</v>
      </c>
      <c r="B2919" s="8">
        <v>44337</v>
      </c>
      <c r="C2919" s="50">
        <v>2200</v>
      </c>
      <c r="D2919" t="s">
        <v>286</v>
      </c>
      <c r="E2919" s="22" t="s">
        <v>289</v>
      </c>
      <c r="F2919" t="s">
        <v>292</v>
      </c>
      <c r="G2919" t="s">
        <v>247</v>
      </c>
      <c r="I2919"/>
      <c r="K2919"/>
    </row>
    <row r="2920" spans="1:13" x14ac:dyDescent="0.25">
      <c r="A2920">
        <v>2021</v>
      </c>
      <c r="B2920" s="8">
        <v>44337</v>
      </c>
      <c r="C2920" s="50">
        <v>2300</v>
      </c>
      <c r="D2920" t="s">
        <v>286</v>
      </c>
      <c r="E2920" s="22" t="s">
        <v>289</v>
      </c>
      <c r="F2920" t="s">
        <v>292</v>
      </c>
      <c r="G2920" s="9">
        <v>0.97326388888888893</v>
      </c>
      <c r="H2920" t="s">
        <v>36</v>
      </c>
      <c r="I2920">
        <v>69.3</v>
      </c>
      <c r="J2920">
        <v>4989</v>
      </c>
      <c r="K2920">
        <v>1.69</v>
      </c>
      <c r="L2920">
        <v>2</v>
      </c>
    </row>
    <row r="2921" spans="1:13" x14ac:dyDescent="0.25">
      <c r="A2921" s="22">
        <v>2021</v>
      </c>
      <c r="B2921" s="16">
        <v>44338</v>
      </c>
      <c r="C2921" s="50">
        <v>0</v>
      </c>
      <c r="D2921" s="22" t="s">
        <v>286</v>
      </c>
      <c r="E2921" s="22" t="s">
        <v>289</v>
      </c>
      <c r="F2921" s="22" t="s">
        <v>290</v>
      </c>
      <c r="G2921" t="s">
        <v>247</v>
      </c>
      <c r="I2921"/>
      <c r="K2921"/>
      <c r="M2921" s="22" t="s">
        <v>302</v>
      </c>
    </row>
    <row r="2922" spans="1:13" x14ac:dyDescent="0.25">
      <c r="A2922">
        <v>2021</v>
      </c>
      <c r="B2922" s="8">
        <v>44339</v>
      </c>
      <c r="C2922" s="50">
        <v>0</v>
      </c>
      <c r="D2922" t="s">
        <v>286</v>
      </c>
      <c r="E2922" s="22" t="s">
        <v>289</v>
      </c>
      <c r="F2922" t="s">
        <v>290</v>
      </c>
      <c r="G2922" t="s">
        <v>247</v>
      </c>
      <c r="I2922"/>
      <c r="K2922"/>
    </row>
    <row r="2923" spans="1:13" x14ac:dyDescent="0.25">
      <c r="A2923">
        <v>2021</v>
      </c>
      <c r="B2923" s="8">
        <v>44339</v>
      </c>
      <c r="C2923" s="50">
        <v>100</v>
      </c>
      <c r="D2923" t="s">
        <v>286</v>
      </c>
      <c r="E2923" s="22" t="s">
        <v>289</v>
      </c>
      <c r="F2923" t="s">
        <v>290</v>
      </c>
      <c r="G2923" t="s">
        <v>247</v>
      </c>
      <c r="I2923"/>
      <c r="K2923"/>
    </row>
    <row r="2924" spans="1:13" x14ac:dyDescent="0.25">
      <c r="A2924">
        <v>2021</v>
      </c>
      <c r="B2924" s="8">
        <v>44339</v>
      </c>
      <c r="C2924" s="50">
        <v>200</v>
      </c>
      <c r="D2924" t="s">
        <v>286</v>
      </c>
      <c r="E2924" s="22" t="s">
        <v>289</v>
      </c>
      <c r="F2924" t="s">
        <v>290</v>
      </c>
      <c r="G2924" s="9">
        <v>0.10305555555555555</v>
      </c>
      <c r="H2924" t="s">
        <v>14</v>
      </c>
      <c r="I2924">
        <v>68.8</v>
      </c>
      <c r="J2924">
        <v>6354</v>
      </c>
      <c r="K2924">
        <v>18.829999999999998</v>
      </c>
      <c r="L2924">
        <v>1</v>
      </c>
    </row>
    <row r="2925" spans="1:13" x14ac:dyDescent="0.25">
      <c r="A2925">
        <v>2021</v>
      </c>
      <c r="B2925" s="8">
        <v>44339</v>
      </c>
      <c r="C2925" s="50">
        <v>300</v>
      </c>
      <c r="D2925" t="s">
        <v>286</v>
      </c>
      <c r="E2925" s="22" t="s">
        <v>289</v>
      </c>
      <c r="F2925" t="s">
        <v>290</v>
      </c>
      <c r="G2925" t="s">
        <v>247</v>
      </c>
      <c r="I2925"/>
      <c r="K2925"/>
    </row>
    <row r="2926" spans="1:13" x14ac:dyDescent="0.25">
      <c r="A2926">
        <v>2021</v>
      </c>
      <c r="B2926" s="8">
        <v>44339</v>
      </c>
      <c r="C2926" s="50">
        <v>400</v>
      </c>
      <c r="D2926" t="s">
        <v>286</v>
      </c>
      <c r="E2926" s="22" t="s">
        <v>289</v>
      </c>
      <c r="F2926" t="s">
        <v>290</v>
      </c>
      <c r="G2926" t="s">
        <v>247</v>
      </c>
      <c r="I2926"/>
      <c r="K2926"/>
    </row>
    <row r="2927" spans="1:13" x14ac:dyDescent="0.25">
      <c r="A2927">
        <v>2021</v>
      </c>
      <c r="B2927" s="8">
        <v>44339</v>
      </c>
      <c r="C2927" s="50">
        <v>500</v>
      </c>
      <c r="D2927" t="s">
        <v>286</v>
      </c>
      <c r="E2927" s="22" t="s">
        <v>289</v>
      </c>
      <c r="F2927" t="s">
        <v>290</v>
      </c>
      <c r="G2927" s="9">
        <v>0.21091435185185184</v>
      </c>
      <c r="H2927" t="s">
        <v>13</v>
      </c>
      <c r="I2927">
        <v>77.8</v>
      </c>
      <c r="J2927">
        <v>863</v>
      </c>
      <c r="K2927">
        <v>13.15</v>
      </c>
      <c r="L2927">
        <v>1</v>
      </c>
    </row>
    <row r="2928" spans="1:13" x14ac:dyDescent="0.25">
      <c r="A2928">
        <v>2021</v>
      </c>
      <c r="B2928" s="8">
        <v>44339</v>
      </c>
      <c r="C2928" s="50">
        <v>600</v>
      </c>
      <c r="D2928" t="s">
        <v>286</v>
      </c>
      <c r="E2928" s="22" t="s">
        <v>289</v>
      </c>
      <c r="F2928" t="s">
        <v>290</v>
      </c>
      <c r="G2928" s="9">
        <v>0.26975694444444448</v>
      </c>
      <c r="H2928" t="s">
        <v>14</v>
      </c>
      <c r="I2928">
        <v>73.5</v>
      </c>
      <c r="J2928">
        <v>6591</v>
      </c>
      <c r="K2928">
        <v>6.75</v>
      </c>
      <c r="L2928">
        <v>1</v>
      </c>
    </row>
    <row r="2929" spans="1:12" x14ac:dyDescent="0.25">
      <c r="A2929">
        <v>2021</v>
      </c>
      <c r="B2929" s="8">
        <v>44339</v>
      </c>
      <c r="C2929" s="50">
        <v>700</v>
      </c>
      <c r="D2929" t="s">
        <v>286</v>
      </c>
      <c r="E2929" s="22" t="s">
        <v>289</v>
      </c>
      <c r="F2929" t="s">
        <v>290</v>
      </c>
      <c r="G2929" t="s">
        <v>247</v>
      </c>
      <c r="I2929"/>
      <c r="K2929"/>
    </row>
    <row r="2930" spans="1:12" x14ac:dyDescent="0.25">
      <c r="A2930">
        <v>2021</v>
      </c>
      <c r="B2930" s="8">
        <v>44339</v>
      </c>
      <c r="C2930" s="50">
        <v>800</v>
      </c>
      <c r="D2930" t="s">
        <v>286</v>
      </c>
      <c r="E2930" s="22" t="s">
        <v>289</v>
      </c>
      <c r="F2930" t="s">
        <v>290</v>
      </c>
      <c r="G2930" t="s">
        <v>247</v>
      </c>
      <c r="I2930"/>
      <c r="K2930"/>
    </row>
    <row r="2931" spans="1:12" x14ac:dyDescent="0.25">
      <c r="A2931">
        <v>2021</v>
      </c>
      <c r="B2931" s="8">
        <v>44339</v>
      </c>
      <c r="C2931" s="50">
        <v>900</v>
      </c>
      <c r="D2931" t="s">
        <v>286</v>
      </c>
      <c r="E2931" s="22" t="s">
        <v>289</v>
      </c>
      <c r="F2931" t="s">
        <v>290</v>
      </c>
      <c r="G2931" t="s">
        <v>247</v>
      </c>
      <c r="I2931"/>
      <c r="K2931"/>
    </row>
    <row r="2932" spans="1:12" x14ac:dyDescent="0.25">
      <c r="A2932">
        <v>2021</v>
      </c>
      <c r="B2932" s="8">
        <v>44339</v>
      </c>
      <c r="C2932" s="50">
        <v>1000</v>
      </c>
      <c r="D2932" t="s">
        <v>286</v>
      </c>
      <c r="E2932" s="22" t="s">
        <v>289</v>
      </c>
      <c r="F2932" t="s">
        <v>290</v>
      </c>
      <c r="G2932" t="s">
        <v>247</v>
      </c>
      <c r="I2932"/>
      <c r="K2932"/>
    </row>
    <row r="2933" spans="1:12" x14ac:dyDescent="0.25">
      <c r="A2933">
        <v>2021</v>
      </c>
      <c r="B2933" s="8">
        <v>44339</v>
      </c>
      <c r="C2933" s="50">
        <v>1100</v>
      </c>
      <c r="D2933" t="s">
        <v>286</v>
      </c>
      <c r="E2933" s="22" t="s">
        <v>289</v>
      </c>
      <c r="F2933" t="s">
        <v>290</v>
      </c>
      <c r="G2933" t="s">
        <v>247</v>
      </c>
      <c r="I2933"/>
      <c r="K2933"/>
    </row>
    <row r="2934" spans="1:12" x14ac:dyDescent="0.25">
      <c r="A2934">
        <v>2021</v>
      </c>
      <c r="B2934" s="8">
        <v>44339</v>
      </c>
      <c r="C2934" s="50">
        <v>1200</v>
      </c>
      <c r="D2934" t="s">
        <v>286</v>
      </c>
      <c r="E2934" s="22" t="s">
        <v>289</v>
      </c>
      <c r="F2934" t="s">
        <v>290</v>
      </c>
      <c r="G2934" t="s">
        <v>247</v>
      </c>
      <c r="I2934"/>
      <c r="K2934"/>
    </row>
    <row r="2935" spans="1:12" x14ac:dyDescent="0.25">
      <c r="A2935">
        <v>2021</v>
      </c>
      <c r="B2935" s="8">
        <v>44339</v>
      </c>
      <c r="C2935" s="50">
        <v>1300</v>
      </c>
      <c r="D2935" t="s">
        <v>286</v>
      </c>
      <c r="E2935" s="22" t="s">
        <v>289</v>
      </c>
      <c r="F2935" t="s">
        <v>290</v>
      </c>
      <c r="G2935" t="s">
        <v>247</v>
      </c>
      <c r="I2935"/>
      <c r="K2935"/>
    </row>
    <row r="2936" spans="1:12" x14ac:dyDescent="0.25">
      <c r="A2936">
        <v>2021</v>
      </c>
      <c r="B2936" s="8">
        <v>44339</v>
      </c>
      <c r="C2936" s="50">
        <v>1400</v>
      </c>
      <c r="D2936" t="s">
        <v>286</v>
      </c>
      <c r="E2936" s="22" t="s">
        <v>289</v>
      </c>
      <c r="F2936" t="s">
        <v>290</v>
      </c>
      <c r="G2936" t="s">
        <v>247</v>
      </c>
      <c r="I2936"/>
      <c r="K2936"/>
    </row>
    <row r="2937" spans="1:12" x14ac:dyDescent="0.25">
      <c r="A2937">
        <v>2021</v>
      </c>
      <c r="B2937" s="8">
        <v>44339</v>
      </c>
      <c r="C2937" s="50">
        <v>1500</v>
      </c>
      <c r="D2937" t="s">
        <v>286</v>
      </c>
      <c r="E2937" s="22" t="s">
        <v>289</v>
      </c>
      <c r="F2937" t="s">
        <v>290</v>
      </c>
      <c r="G2937" t="s">
        <v>247</v>
      </c>
      <c r="I2937"/>
      <c r="K2937"/>
    </row>
    <row r="2938" spans="1:12" x14ac:dyDescent="0.25">
      <c r="A2938">
        <v>2021</v>
      </c>
      <c r="B2938" s="8">
        <v>44339</v>
      </c>
      <c r="C2938" s="50">
        <v>1600</v>
      </c>
      <c r="D2938" t="s">
        <v>286</v>
      </c>
      <c r="E2938" s="22" t="s">
        <v>289</v>
      </c>
      <c r="F2938" t="s">
        <v>290</v>
      </c>
      <c r="G2938" t="s">
        <v>247</v>
      </c>
      <c r="I2938"/>
      <c r="K2938"/>
    </row>
    <row r="2939" spans="1:12" x14ac:dyDescent="0.25">
      <c r="A2939">
        <v>2021</v>
      </c>
      <c r="B2939" s="8">
        <v>44339</v>
      </c>
      <c r="C2939" s="50">
        <v>1700</v>
      </c>
      <c r="D2939" t="s">
        <v>286</v>
      </c>
      <c r="E2939" s="22" t="s">
        <v>289</v>
      </c>
      <c r="F2939" t="s">
        <v>290</v>
      </c>
      <c r="G2939" t="s">
        <v>247</v>
      </c>
      <c r="I2939"/>
      <c r="K2939"/>
    </row>
    <row r="2940" spans="1:12" x14ac:dyDescent="0.25">
      <c r="A2940">
        <v>2021</v>
      </c>
      <c r="B2940" s="8">
        <v>44339</v>
      </c>
      <c r="C2940" s="50">
        <v>1800</v>
      </c>
      <c r="D2940" t="s">
        <v>286</v>
      </c>
      <c r="E2940" s="22" t="s">
        <v>289</v>
      </c>
      <c r="F2940" t="s">
        <v>290</v>
      </c>
      <c r="G2940" t="s">
        <v>247</v>
      </c>
      <c r="I2940"/>
      <c r="K2940"/>
    </row>
    <row r="2941" spans="1:12" x14ac:dyDescent="0.25">
      <c r="A2941">
        <v>2021</v>
      </c>
      <c r="B2941" s="8">
        <v>44339</v>
      </c>
      <c r="C2941" s="50">
        <v>1900</v>
      </c>
      <c r="D2941" t="s">
        <v>286</v>
      </c>
      <c r="E2941" s="22" t="s">
        <v>289</v>
      </c>
      <c r="F2941" t="s">
        <v>290</v>
      </c>
      <c r="G2941" t="s">
        <v>247</v>
      </c>
      <c r="I2941"/>
      <c r="K2941"/>
    </row>
    <row r="2942" spans="1:12" x14ac:dyDescent="0.25">
      <c r="A2942">
        <v>2021</v>
      </c>
      <c r="B2942" s="8">
        <v>44339</v>
      </c>
      <c r="C2942" s="50">
        <v>2000</v>
      </c>
      <c r="D2942" t="s">
        <v>286</v>
      </c>
      <c r="E2942" s="22" t="s">
        <v>289</v>
      </c>
      <c r="F2942" t="s">
        <v>290</v>
      </c>
      <c r="G2942" t="s">
        <v>247</v>
      </c>
      <c r="I2942"/>
      <c r="K2942"/>
    </row>
    <row r="2943" spans="1:12" x14ac:dyDescent="0.25">
      <c r="A2943">
        <v>2021</v>
      </c>
      <c r="B2943" s="8">
        <v>44339</v>
      </c>
      <c r="C2943" s="50">
        <v>2100</v>
      </c>
      <c r="D2943" t="s">
        <v>286</v>
      </c>
      <c r="E2943" s="22" t="s">
        <v>289</v>
      </c>
      <c r="F2943" t="s">
        <v>290</v>
      </c>
      <c r="G2943" s="9">
        <v>0.87991898148148151</v>
      </c>
      <c r="H2943" t="s">
        <v>13</v>
      </c>
      <c r="I2943">
        <v>59.2</v>
      </c>
      <c r="J2943">
        <v>1617</v>
      </c>
      <c r="K2943">
        <v>15.47</v>
      </c>
      <c r="L2943">
        <v>1</v>
      </c>
    </row>
    <row r="2944" spans="1:12" x14ac:dyDescent="0.25">
      <c r="A2944">
        <v>2021</v>
      </c>
      <c r="B2944" s="8">
        <v>44339</v>
      </c>
      <c r="C2944" s="50">
        <v>2200</v>
      </c>
      <c r="D2944" t="s">
        <v>286</v>
      </c>
      <c r="E2944" s="22" t="s">
        <v>289</v>
      </c>
      <c r="F2944" t="s">
        <v>290</v>
      </c>
      <c r="G2944" t="s">
        <v>247</v>
      </c>
      <c r="I2944"/>
      <c r="K2944"/>
    </row>
    <row r="2945" spans="1:12" x14ac:dyDescent="0.25">
      <c r="A2945">
        <v>2021</v>
      </c>
      <c r="B2945" s="8">
        <v>44339</v>
      </c>
      <c r="C2945" s="50">
        <v>2300</v>
      </c>
      <c r="D2945" t="s">
        <v>286</v>
      </c>
      <c r="E2945" s="22" t="s">
        <v>289</v>
      </c>
      <c r="F2945" t="s">
        <v>290</v>
      </c>
      <c r="G2945" t="s">
        <v>247</v>
      </c>
      <c r="I2945"/>
      <c r="K2945"/>
    </row>
    <row r="2946" spans="1:12" x14ac:dyDescent="0.25">
      <c r="A2946">
        <v>2021</v>
      </c>
      <c r="B2946" s="8">
        <v>44340</v>
      </c>
      <c r="C2946" s="50">
        <v>0</v>
      </c>
      <c r="D2946" t="s">
        <v>286</v>
      </c>
      <c r="E2946" s="22" t="s">
        <v>289</v>
      </c>
      <c r="F2946" t="s">
        <v>290</v>
      </c>
      <c r="G2946" t="s">
        <v>247</v>
      </c>
      <c r="I2946"/>
      <c r="K2946"/>
    </row>
    <row r="2947" spans="1:12" x14ac:dyDescent="0.25">
      <c r="A2947">
        <v>2021</v>
      </c>
      <c r="B2947" s="8">
        <v>44340</v>
      </c>
      <c r="C2947" s="50">
        <v>100</v>
      </c>
      <c r="D2947" t="s">
        <v>286</v>
      </c>
      <c r="E2947" s="22" t="s">
        <v>289</v>
      </c>
      <c r="F2947" t="s">
        <v>290</v>
      </c>
      <c r="G2947" s="9">
        <v>4.6828703703703706E-2</v>
      </c>
      <c r="H2947" t="s">
        <v>14</v>
      </c>
      <c r="I2947">
        <v>73.5</v>
      </c>
      <c r="J2947">
        <v>1695</v>
      </c>
      <c r="K2947">
        <v>18.079999999999998</v>
      </c>
      <c r="L2947">
        <v>1</v>
      </c>
    </row>
    <row r="2948" spans="1:12" x14ac:dyDescent="0.25">
      <c r="A2948">
        <v>2021</v>
      </c>
      <c r="B2948" s="8">
        <v>44340</v>
      </c>
      <c r="C2948" s="50">
        <v>100</v>
      </c>
      <c r="D2948" t="s">
        <v>286</v>
      </c>
      <c r="E2948" s="22" t="s">
        <v>289</v>
      </c>
      <c r="F2948" t="s">
        <v>290</v>
      </c>
      <c r="G2948" s="9">
        <v>4.7835648148148148E-2</v>
      </c>
      <c r="H2948" t="s">
        <v>13</v>
      </c>
      <c r="I2948">
        <v>73.599999999999994</v>
      </c>
      <c r="J2948">
        <v>2024</v>
      </c>
      <c r="K2948">
        <v>17.649999999999999</v>
      </c>
      <c r="L2948">
        <v>1</v>
      </c>
    </row>
    <row r="2949" spans="1:12" x14ac:dyDescent="0.25">
      <c r="A2949">
        <v>2021</v>
      </c>
      <c r="B2949" s="8">
        <v>44340</v>
      </c>
      <c r="C2949" s="50">
        <v>100</v>
      </c>
      <c r="D2949" t="s">
        <v>286</v>
      </c>
      <c r="E2949" s="22" t="s">
        <v>289</v>
      </c>
      <c r="F2949" t="s">
        <v>290</v>
      </c>
      <c r="G2949" s="9">
        <v>5.0347222222222217E-2</v>
      </c>
      <c r="H2949" t="s">
        <v>14</v>
      </c>
      <c r="I2949">
        <v>75</v>
      </c>
      <c r="J2949">
        <v>2826</v>
      </c>
      <c r="K2949">
        <v>16.91</v>
      </c>
      <c r="L2949">
        <v>1</v>
      </c>
    </row>
    <row r="2950" spans="1:12" x14ac:dyDescent="0.25">
      <c r="A2950">
        <v>2021</v>
      </c>
      <c r="B2950" s="8">
        <v>44340</v>
      </c>
      <c r="C2950" s="50">
        <v>200</v>
      </c>
      <c r="D2950" t="s">
        <v>286</v>
      </c>
      <c r="E2950" s="22" t="s">
        <v>289</v>
      </c>
      <c r="F2950" t="s">
        <v>290</v>
      </c>
      <c r="G2950" t="s">
        <v>247</v>
      </c>
      <c r="I2950"/>
      <c r="K2950"/>
    </row>
    <row r="2951" spans="1:12" x14ac:dyDescent="0.25">
      <c r="A2951">
        <v>2021</v>
      </c>
      <c r="B2951" s="8">
        <v>44340</v>
      </c>
      <c r="C2951" s="50">
        <v>300</v>
      </c>
      <c r="D2951" t="s">
        <v>286</v>
      </c>
      <c r="E2951" s="22" t="s">
        <v>289</v>
      </c>
      <c r="F2951" t="s">
        <v>290</v>
      </c>
      <c r="G2951" t="s">
        <v>247</v>
      </c>
      <c r="I2951"/>
      <c r="K2951"/>
    </row>
    <row r="2952" spans="1:12" x14ac:dyDescent="0.25">
      <c r="A2952">
        <v>2021</v>
      </c>
      <c r="B2952" s="8">
        <v>44340</v>
      </c>
      <c r="C2952" s="50">
        <v>400</v>
      </c>
      <c r="D2952" t="s">
        <v>286</v>
      </c>
      <c r="E2952" s="22" t="s">
        <v>289</v>
      </c>
      <c r="F2952" t="s">
        <v>290</v>
      </c>
      <c r="G2952" t="s">
        <v>247</v>
      </c>
      <c r="I2952"/>
      <c r="K2952"/>
    </row>
    <row r="2953" spans="1:12" x14ac:dyDescent="0.25">
      <c r="A2953">
        <v>2021</v>
      </c>
      <c r="B2953" s="8">
        <v>44340</v>
      </c>
      <c r="C2953" s="50">
        <v>500</v>
      </c>
      <c r="D2953" t="s">
        <v>286</v>
      </c>
      <c r="E2953" s="22" t="s">
        <v>289</v>
      </c>
      <c r="F2953" t="s">
        <v>290</v>
      </c>
      <c r="G2953" s="9">
        <v>0.21693287037037037</v>
      </c>
      <c r="H2953" t="s">
        <v>13</v>
      </c>
      <c r="I2953">
        <v>76.2</v>
      </c>
      <c r="J2953">
        <v>2852</v>
      </c>
      <c r="K2953">
        <v>14.97</v>
      </c>
      <c r="L2953">
        <v>1</v>
      </c>
    </row>
    <row r="2954" spans="1:12" x14ac:dyDescent="0.25">
      <c r="A2954">
        <v>2021</v>
      </c>
      <c r="B2954" s="8">
        <v>44340</v>
      </c>
      <c r="C2954" s="50">
        <v>500</v>
      </c>
      <c r="D2954" t="s">
        <v>286</v>
      </c>
      <c r="E2954" s="22" t="s">
        <v>289</v>
      </c>
      <c r="F2954" t="s">
        <v>290</v>
      </c>
      <c r="G2954" s="9">
        <v>0.21702546296296296</v>
      </c>
      <c r="H2954" t="s">
        <v>13</v>
      </c>
      <c r="I2954">
        <v>70.8</v>
      </c>
      <c r="J2954">
        <v>2884</v>
      </c>
      <c r="K2954">
        <v>16.559999999999999</v>
      </c>
      <c r="L2954">
        <v>1</v>
      </c>
    </row>
    <row r="2955" spans="1:12" x14ac:dyDescent="0.25">
      <c r="A2955">
        <v>2021</v>
      </c>
      <c r="B2955" s="8">
        <v>44340</v>
      </c>
      <c r="C2955" s="50">
        <v>600</v>
      </c>
      <c r="D2955" t="s">
        <v>286</v>
      </c>
      <c r="E2955" s="22" t="s">
        <v>289</v>
      </c>
      <c r="F2955" t="s">
        <v>290</v>
      </c>
      <c r="G2955" s="9">
        <v>0.25844907407407408</v>
      </c>
      <c r="H2955" t="s">
        <v>13</v>
      </c>
      <c r="I2955">
        <v>70.599999999999994</v>
      </c>
      <c r="J2955">
        <v>2771</v>
      </c>
      <c r="K2955">
        <v>15.53</v>
      </c>
      <c r="L2955">
        <v>1</v>
      </c>
    </row>
    <row r="2956" spans="1:12" x14ac:dyDescent="0.25">
      <c r="A2956">
        <v>2021</v>
      </c>
      <c r="B2956" s="8">
        <v>44340</v>
      </c>
      <c r="C2956" s="50">
        <v>700</v>
      </c>
      <c r="D2956" t="s">
        <v>286</v>
      </c>
      <c r="E2956" s="22" t="s">
        <v>289</v>
      </c>
      <c r="F2956" t="s">
        <v>290</v>
      </c>
      <c r="G2956" t="s">
        <v>247</v>
      </c>
      <c r="I2956"/>
      <c r="K2956"/>
    </row>
    <row r="2957" spans="1:12" x14ac:dyDescent="0.25">
      <c r="A2957">
        <v>2021</v>
      </c>
      <c r="B2957" s="8">
        <v>44340</v>
      </c>
      <c r="C2957" s="50">
        <v>800</v>
      </c>
      <c r="D2957" t="s">
        <v>286</v>
      </c>
      <c r="E2957" s="22" t="s">
        <v>289</v>
      </c>
      <c r="F2957" t="s">
        <v>290</v>
      </c>
      <c r="G2957" t="s">
        <v>247</v>
      </c>
      <c r="I2957"/>
      <c r="K2957"/>
    </row>
    <row r="2958" spans="1:12" x14ac:dyDescent="0.25">
      <c r="A2958">
        <v>2021</v>
      </c>
      <c r="B2958" s="8">
        <v>44340</v>
      </c>
      <c r="C2958" s="50">
        <v>900</v>
      </c>
      <c r="D2958" t="s">
        <v>286</v>
      </c>
      <c r="E2958" s="22" t="s">
        <v>289</v>
      </c>
      <c r="F2958" t="s">
        <v>290</v>
      </c>
      <c r="G2958" t="s">
        <v>247</v>
      </c>
      <c r="I2958"/>
      <c r="K2958"/>
    </row>
    <row r="2959" spans="1:12" x14ac:dyDescent="0.25">
      <c r="A2959">
        <v>2021</v>
      </c>
      <c r="B2959" s="8">
        <v>44340</v>
      </c>
      <c r="C2959" s="50">
        <v>1000</v>
      </c>
      <c r="D2959" t="s">
        <v>286</v>
      </c>
      <c r="E2959" s="22" t="s">
        <v>289</v>
      </c>
      <c r="F2959" t="s">
        <v>290</v>
      </c>
      <c r="G2959" t="s">
        <v>247</v>
      </c>
      <c r="I2959"/>
      <c r="K2959"/>
    </row>
    <row r="2960" spans="1:12" x14ac:dyDescent="0.25">
      <c r="A2960">
        <v>2021</v>
      </c>
      <c r="B2960" s="8">
        <v>44340</v>
      </c>
      <c r="C2960" s="50">
        <v>1100</v>
      </c>
      <c r="D2960" t="s">
        <v>286</v>
      </c>
      <c r="E2960" s="22" t="s">
        <v>289</v>
      </c>
      <c r="F2960" t="s">
        <v>290</v>
      </c>
      <c r="G2960" t="s">
        <v>247</v>
      </c>
      <c r="I2960"/>
      <c r="K2960"/>
    </row>
    <row r="2961" spans="1:13" x14ac:dyDescent="0.25">
      <c r="A2961">
        <v>2021</v>
      </c>
      <c r="B2961" s="8">
        <v>44340</v>
      </c>
      <c r="C2961" s="50">
        <v>1200</v>
      </c>
      <c r="D2961" t="s">
        <v>286</v>
      </c>
      <c r="E2961" s="22" t="s">
        <v>289</v>
      </c>
      <c r="F2961" t="s">
        <v>290</v>
      </c>
      <c r="G2961" t="s">
        <v>247</v>
      </c>
      <c r="I2961"/>
      <c r="K2961"/>
    </row>
    <row r="2962" spans="1:13" x14ac:dyDescent="0.25">
      <c r="A2962">
        <v>2021</v>
      </c>
      <c r="B2962" s="8">
        <v>44340</v>
      </c>
      <c r="C2962" s="50">
        <v>1300</v>
      </c>
      <c r="D2962" t="s">
        <v>286</v>
      </c>
      <c r="E2962" s="22" t="s">
        <v>289</v>
      </c>
      <c r="F2962" t="s">
        <v>290</v>
      </c>
      <c r="G2962" t="s">
        <v>247</v>
      </c>
      <c r="I2962"/>
      <c r="K2962"/>
    </row>
    <row r="2963" spans="1:13" x14ac:dyDescent="0.25">
      <c r="A2963">
        <v>2021</v>
      </c>
      <c r="B2963" s="8">
        <v>44340</v>
      </c>
      <c r="C2963" s="50">
        <v>1400</v>
      </c>
      <c r="D2963" t="s">
        <v>286</v>
      </c>
      <c r="E2963" s="22" t="s">
        <v>289</v>
      </c>
      <c r="F2963" t="s">
        <v>290</v>
      </c>
      <c r="G2963" t="s">
        <v>247</v>
      </c>
      <c r="I2963"/>
      <c r="K2963"/>
    </row>
    <row r="2964" spans="1:13" x14ac:dyDescent="0.25">
      <c r="A2964">
        <v>2021</v>
      </c>
      <c r="B2964" s="8">
        <v>44340</v>
      </c>
      <c r="C2964" s="50">
        <v>1500</v>
      </c>
      <c r="D2964" t="s">
        <v>286</v>
      </c>
      <c r="E2964" s="22" t="s">
        <v>289</v>
      </c>
      <c r="F2964" t="s">
        <v>290</v>
      </c>
      <c r="G2964" t="s">
        <v>247</v>
      </c>
      <c r="I2964"/>
      <c r="K2964"/>
    </row>
    <row r="2965" spans="1:13" x14ac:dyDescent="0.25">
      <c r="A2965">
        <v>2021</v>
      </c>
      <c r="B2965" s="8">
        <v>44340</v>
      </c>
      <c r="C2965" s="50">
        <v>1600</v>
      </c>
      <c r="D2965" t="s">
        <v>286</v>
      </c>
      <c r="E2965" s="22" t="s">
        <v>289</v>
      </c>
      <c r="F2965" t="s">
        <v>290</v>
      </c>
      <c r="G2965" t="s">
        <v>247</v>
      </c>
      <c r="I2965"/>
      <c r="K2965"/>
    </row>
    <row r="2966" spans="1:13" x14ac:dyDescent="0.25">
      <c r="A2966">
        <v>2021</v>
      </c>
      <c r="B2966" s="8">
        <v>44340</v>
      </c>
      <c r="C2966" s="50">
        <v>1700</v>
      </c>
      <c r="D2966" t="s">
        <v>286</v>
      </c>
      <c r="E2966" s="22" t="s">
        <v>289</v>
      </c>
      <c r="F2966" t="s">
        <v>290</v>
      </c>
      <c r="G2966" s="9">
        <v>0.71167824074074071</v>
      </c>
      <c r="H2966" t="s">
        <v>13</v>
      </c>
      <c r="I2966">
        <v>67.400000000000006</v>
      </c>
      <c r="J2966">
        <v>1111</v>
      </c>
      <c r="K2966">
        <v>15.04</v>
      </c>
      <c r="L2966">
        <v>1</v>
      </c>
    </row>
    <row r="2967" spans="1:13" x14ac:dyDescent="0.25">
      <c r="A2967">
        <v>2021</v>
      </c>
      <c r="B2967" s="8">
        <v>44340</v>
      </c>
      <c r="C2967" s="50">
        <v>1800</v>
      </c>
      <c r="D2967" t="s">
        <v>286</v>
      </c>
      <c r="E2967" s="22" t="s">
        <v>289</v>
      </c>
      <c r="F2967" t="s">
        <v>290</v>
      </c>
      <c r="G2967" t="s">
        <v>247</v>
      </c>
      <c r="I2967"/>
      <c r="K2967"/>
    </row>
    <row r="2968" spans="1:13" x14ac:dyDescent="0.25">
      <c r="A2968">
        <v>2021</v>
      </c>
      <c r="B2968" s="8">
        <v>44340</v>
      </c>
      <c r="C2968" s="50">
        <v>1900</v>
      </c>
      <c r="D2968" t="s">
        <v>286</v>
      </c>
      <c r="E2968" s="22" t="s">
        <v>289</v>
      </c>
      <c r="F2968" t="s">
        <v>290</v>
      </c>
      <c r="G2968" t="s">
        <v>247</v>
      </c>
      <c r="I2968"/>
      <c r="K2968"/>
    </row>
    <row r="2969" spans="1:13" x14ac:dyDescent="0.25">
      <c r="A2969">
        <v>2021</v>
      </c>
      <c r="B2969" s="8">
        <v>44340</v>
      </c>
      <c r="C2969" s="50">
        <v>2000</v>
      </c>
      <c r="D2969" t="s">
        <v>286</v>
      </c>
      <c r="E2969" s="22" t="s">
        <v>289</v>
      </c>
      <c r="F2969" t="s">
        <v>290</v>
      </c>
      <c r="G2969" t="s">
        <v>247</v>
      </c>
      <c r="I2969"/>
      <c r="K2969"/>
    </row>
    <row r="2970" spans="1:13" x14ac:dyDescent="0.25">
      <c r="A2970">
        <v>2021</v>
      </c>
      <c r="B2970" s="8">
        <v>44340</v>
      </c>
      <c r="C2970" s="50">
        <v>2100</v>
      </c>
      <c r="D2970" t="s">
        <v>286</v>
      </c>
      <c r="E2970" s="22" t="s">
        <v>289</v>
      </c>
      <c r="F2970" t="s">
        <v>290</v>
      </c>
      <c r="G2970" s="9">
        <v>0.8783333333333333</v>
      </c>
      <c r="H2970" t="s">
        <v>13</v>
      </c>
      <c r="I2970">
        <v>72.8</v>
      </c>
      <c r="J2970">
        <v>956</v>
      </c>
      <c r="K2970">
        <v>14.77</v>
      </c>
      <c r="L2970">
        <v>1</v>
      </c>
    </row>
    <row r="2971" spans="1:13" x14ac:dyDescent="0.25">
      <c r="A2971">
        <v>2021</v>
      </c>
      <c r="B2971" s="8">
        <v>44340</v>
      </c>
      <c r="C2971" s="50">
        <v>2200</v>
      </c>
      <c r="D2971" t="s">
        <v>286</v>
      </c>
      <c r="E2971" s="22" t="s">
        <v>289</v>
      </c>
      <c r="F2971" t="s">
        <v>290</v>
      </c>
      <c r="G2971" t="s">
        <v>247</v>
      </c>
      <c r="I2971"/>
      <c r="K2971"/>
    </row>
    <row r="2972" spans="1:13" x14ac:dyDescent="0.25">
      <c r="A2972">
        <v>2021</v>
      </c>
      <c r="B2972" s="8">
        <v>44340</v>
      </c>
      <c r="C2972" s="50">
        <v>2300</v>
      </c>
      <c r="D2972" t="s">
        <v>286</v>
      </c>
      <c r="E2972" s="22" t="s">
        <v>289</v>
      </c>
      <c r="F2972" t="s">
        <v>290</v>
      </c>
      <c r="G2972" t="s">
        <v>247</v>
      </c>
      <c r="I2972"/>
      <c r="K2972"/>
    </row>
    <row r="2973" spans="1:13" x14ac:dyDescent="0.25">
      <c r="A2973">
        <v>2021</v>
      </c>
      <c r="B2973" s="16">
        <v>44341</v>
      </c>
      <c r="C2973" s="50">
        <v>0</v>
      </c>
      <c r="D2973" t="s">
        <v>286</v>
      </c>
      <c r="E2973" s="22" t="s">
        <v>289</v>
      </c>
      <c r="F2973" t="s">
        <v>290</v>
      </c>
      <c r="G2973" t="s">
        <v>247</v>
      </c>
      <c r="I2973"/>
      <c r="K2973"/>
      <c r="M2973" s="22" t="s">
        <v>303</v>
      </c>
    </row>
    <row r="2974" spans="1:13" x14ac:dyDescent="0.25">
      <c r="A2974">
        <v>2021</v>
      </c>
      <c r="B2974" s="16">
        <v>44341</v>
      </c>
      <c r="C2974" s="50">
        <v>100</v>
      </c>
      <c r="D2974" t="s">
        <v>286</v>
      </c>
      <c r="E2974" s="22" t="s">
        <v>289</v>
      </c>
      <c r="F2974" t="s">
        <v>290</v>
      </c>
      <c r="G2974" t="s">
        <v>247</v>
      </c>
      <c r="I2974"/>
      <c r="K2974"/>
      <c r="M2974" s="22" t="s">
        <v>303</v>
      </c>
    </row>
    <row r="2975" spans="1:13" x14ac:dyDescent="0.25">
      <c r="A2975">
        <v>2021</v>
      </c>
      <c r="B2975" s="16">
        <v>44341</v>
      </c>
      <c r="C2975" s="50">
        <v>200</v>
      </c>
      <c r="D2975" t="s">
        <v>286</v>
      </c>
      <c r="E2975" s="22" t="s">
        <v>289</v>
      </c>
      <c r="F2975" t="s">
        <v>290</v>
      </c>
      <c r="G2975" t="s">
        <v>247</v>
      </c>
      <c r="I2975"/>
      <c r="K2975"/>
      <c r="M2975" s="22" t="s">
        <v>303</v>
      </c>
    </row>
    <row r="2976" spans="1:13" x14ac:dyDescent="0.25">
      <c r="A2976">
        <v>2021</v>
      </c>
      <c r="B2976" s="16">
        <v>44341</v>
      </c>
      <c r="C2976" s="50">
        <v>300</v>
      </c>
      <c r="D2976" t="s">
        <v>286</v>
      </c>
      <c r="E2976" s="22" t="s">
        <v>289</v>
      </c>
      <c r="F2976" t="s">
        <v>290</v>
      </c>
      <c r="G2976" t="s">
        <v>247</v>
      </c>
      <c r="I2976"/>
      <c r="K2976"/>
      <c r="M2976" s="22" t="s">
        <v>303</v>
      </c>
    </row>
    <row r="2977" spans="1:13" x14ac:dyDescent="0.25">
      <c r="A2977">
        <v>2021</v>
      </c>
      <c r="B2977" s="16">
        <v>44341</v>
      </c>
      <c r="C2977" s="50">
        <v>400</v>
      </c>
      <c r="D2977" t="s">
        <v>286</v>
      </c>
      <c r="E2977" s="22" t="s">
        <v>289</v>
      </c>
      <c r="F2977" t="s">
        <v>290</v>
      </c>
      <c r="G2977" t="s">
        <v>247</v>
      </c>
      <c r="I2977"/>
      <c r="K2977"/>
      <c r="M2977" s="22" t="s">
        <v>303</v>
      </c>
    </row>
    <row r="2978" spans="1:13" x14ac:dyDescent="0.25">
      <c r="A2978">
        <v>2021</v>
      </c>
      <c r="B2978" s="16">
        <v>44341</v>
      </c>
      <c r="C2978" s="50">
        <v>500</v>
      </c>
      <c r="D2978" t="s">
        <v>286</v>
      </c>
      <c r="E2978" s="22" t="s">
        <v>289</v>
      </c>
      <c r="F2978" t="s">
        <v>290</v>
      </c>
      <c r="G2978" t="s">
        <v>247</v>
      </c>
      <c r="I2978"/>
      <c r="K2978"/>
      <c r="M2978" s="22" t="s">
        <v>303</v>
      </c>
    </row>
    <row r="2979" spans="1:13" x14ac:dyDescent="0.25">
      <c r="A2979">
        <v>2021</v>
      </c>
      <c r="B2979" s="16">
        <v>44341</v>
      </c>
      <c r="C2979" s="50">
        <v>600</v>
      </c>
      <c r="D2979" t="s">
        <v>286</v>
      </c>
      <c r="E2979" s="22" t="s">
        <v>289</v>
      </c>
      <c r="F2979" t="s">
        <v>290</v>
      </c>
      <c r="G2979" t="s">
        <v>247</v>
      </c>
      <c r="I2979"/>
      <c r="K2979"/>
      <c r="M2979" s="22" t="s">
        <v>303</v>
      </c>
    </row>
    <row r="2980" spans="1:13" x14ac:dyDescent="0.25">
      <c r="A2980">
        <v>2021</v>
      </c>
      <c r="B2980" s="16">
        <v>44341</v>
      </c>
      <c r="C2980" s="50">
        <v>700</v>
      </c>
      <c r="D2980" t="s">
        <v>286</v>
      </c>
      <c r="E2980" s="22" t="s">
        <v>289</v>
      </c>
      <c r="F2980" t="s">
        <v>290</v>
      </c>
      <c r="G2980" t="s">
        <v>247</v>
      </c>
      <c r="I2980"/>
      <c r="K2980"/>
      <c r="M2980" s="22" t="s">
        <v>303</v>
      </c>
    </row>
    <row r="2981" spans="1:13" x14ac:dyDescent="0.25">
      <c r="A2981">
        <v>2021</v>
      </c>
      <c r="B2981" s="16">
        <v>44341</v>
      </c>
      <c r="C2981" s="50">
        <v>800</v>
      </c>
      <c r="D2981" t="s">
        <v>286</v>
      </c>
      <c r="E2981" s="22" t="s">
        <v>289</v>
      </c>
      <c r="F2981" t="s">
        <v>290</v>
      </c>
      <c r="G2981" t="s">
        <v>247</v>
      </c>
      <c r="I2981"/>
      <c r="K2981"/>
      <c r="M2981" s="22" t="s">
        <v>303</v>
      </c>
    </row>
    <row r="2982" spans="1:13" x14ac:dyDescent="0.25">
      <c r="A2982">
        <v>2021</v>
      </c>
      <c r="B2982" s="16">
        <v>44341</v>
      </c>
      <c r="C2982" s="50">
        <v>900</v>
      </c>
      <c r="D2982" t="s">
        <v>286</v>
      </c>
      <c r="E2982" s="22" t="s">
        <v>289</v>
      </c>
      <c r="F2982" t="s">
        <v>290</v>
      </c>
      <c r="G2982" t="s">
        <v>247</v>
      </c>
      <c r="I2982"/>
      <c r="K2982"/>
      <c r="M2982" s="22" t="s">
        <v>303</v>
      </c>
    </row>
    <row r="2983" spans="1:13" x14ac:dyDescent="0.25">
      <c r="A2983">
        <v>2021</v>
      </c>
      <c r="B2983" s="16">
        <v>44341</v>
      </c>
      <c r="C2983" s="50">
        <v>1000</v>
      </c>
      <c r="D2983" t="s">
        <v>286</v>
      </c>
      <c r="E2983" s="22" t="s">
        <v>289</v>
      </c>
      <c r="F2983" t="s">
        <v>290</v>
      </c>
      <c r="G2983" t="s">
        <v>247</v>
      </c>
      <c r="I2983"/>
      <c r="K2983"/>
      <c r="M2983" s="22" t="s">
        <v>303</v>
      </c>
    </row>
    <row r="2984" spans="1:13" x14ac:dyDescent="0.25">
      <c r="A2984">
        <v>2021</v>
      </c>
      <c r="B2984" s="16">
        <v>44341</v>
      </c>
      <c r="C2984" s="50">
        <v>1100</v>
      </c>
      <c r="D2984" t="s">
        <v>286</v>
      </c>
      <c r="E2984" s="22" t="s">
        <v>289</v>
      </c>
      <c r="F2984" t="s">
        <v>290</v>
      </c>
      <c r="G2984" t="s">
        <v>247</v>
      </c>
      <c r="I2984"/>
      <c r="K2984"/>
      <c r="M2984" s="22" t="s">
        <v>303</v>
      </c>
    </row>
    <row r="2985" spans="1:13" x14ac:dyDescent="0.25">
      <c r="A2985">
        <v>2021</v>
      </c>
      <c r="B2985" s="16">
        <v>44341</v>
      </c>
      <c r="C2985" s="50">
        <v>1200</v>
      </c>
      <c r="D2985" t="s">
        <v>286</v>
      </c>
      <c r="E2985" s="22" t="s">
        <v>289</v>
      </c>
      <c r="F2985" t="s">
        <v>290</v>
      </c>
      <c r="G2985" t="s">
        <v>247</v>
      </c>
      <c r="I2985"/>
      <c r="K2985"/>
      <c r="M2985" s="22" t="s">
        <v>303</v>
      </c>
    </row>
    <row r="2986" spans="1:13" x14ac:dyDescent="0.25">
      <c r="A2986">
        <v>2021</v>
      </c>
      <c r="B2986" s="16">
        <v>44341</v>
      </c>
      <c r="C2986" s="50">
        <v>1300</v>
      </c>
      <c r="D2986" t="s">
        <v>286</v>
      </c>
      <c r="E2986" s="22" t="s">
        <v>289</v>
      </c>
      <c r="F2986" t="s">
        <v>290</v>
      </c>
      <c r="G2986" t="s">
        <v>247</v>
      </c>
      <c r="I2986"/>
      <c r="K2986"/>
      <c r="M2986" s="22" t="s">
        <v>303</v>
      </c>
    </row>
    <row r="2987" spans="1:13" x14ac:dyDescent="0.25">
      <c r="A2987">
        <v>2021</v>
      </c>
      <c r="B2987" s="16">
        <v>44341</v>
      </c>
      <c r="C2987" s="50">
        <v>1400</v>
      </c>
      <c r="D2987" t="s">
        <v>286</v>
      </c>
      <c r="E2987" s="22" t="s">
        <v>289</v>
      </c>
      <c r="F2987" t="s">
        <v>290</v>
      </c>
      <c r="G2987" t="s">
        <v>247</v>
      </c>
      <c r="I2987"/>
      <c r="K2987"/>
      <c r="M2987" s="22" t="s">
        <v>303</v>
      </c>
    </row>
    <row r="2988" spans="1:13" x14ac:dyDescent="0.25">
      <c r="A2988">
        <v>2021</v>
      </c>
      <c r="B2988" s="16">
        <v>44341</v>
      </c>
      <c r="C2988" s="50">
        <v>1500</v>
      </c>
      <c r="D2988" t="s">
        <v>286</v>
      </c>
      <c r="E2988" s="22" t="s">
        <v>289</v>
      </c>
      <c r="F2988" t="s">
        <v>290</v>
      </c>
      <c r="G2988" t="s">
        <v>247</v>
      </c>
      <c r="I2988"/>
      <c r="K2988"/>
      <c r="M2988" s="22" t="s">
        <v>303</v>
      </c>
    </row>
    <row r="2989" spans="1:13" x14ac:dyDescent="0.25">
      <c r="A2989">
        <v>2021</v>
      </c>
      <c r="B2989" s="16">
        <v>44341</v>
      </c>
      <c r="C2989" s="50">
        <v>1600</v>
      </c>
      <c r="D2989" t="s">
        <v>286</v>
      </c>
      <c r="E2989" s="22" t="s">
        <v>289</v>
      </c>
      <c r="F2989" t="s">
        <v>290</v>
      </c>
      <c r="G2989" t="s">
        <v>247</v>
      </c>
      <c r="I2989"/>
      <c r="K2989"/>
      <c r="M2989" s="22" t="s">
        <v>303</v>
      </c>
    </row>
    <row r="2990" spans="1:13" x14ac:dyDescent="0.25">
      <c r="A2990">
        <v>2021</v>
      </c>
      <c r="B2990" s="16">
        <v>44341</v>
      </c>
      <c r="C2990" s="50">
        <v>1700</v>
      </c>
      <c r="D2990" t="s">
        <v>286</v>
      </c>
      <c r="E2990" s="22" t="s">
        <v>289</v>
      </c>
      <c r="F2990" t="s">
        <v>290</v>
      </c>
      <c r="G2990" t="s">
        <v>247</v>
      </c>
      <c r="I2990"/>
      <c r="K2990"/>
      <c r="M2990" s="22" t="s">
        <v>303</v>
      </c>
    </row>
    <row r="2991" spans="1:13" x14ac:dyDescent="0.25">
      <c r="A2991">
        <v>2021</v>
      </c>
      <c r="B2991" s="16">
        <v>44341</v>
      </c>
      <c r="C2991" s="50">
        <v>1800</v>
      </c>
      <c r="D2991" t="s">
        <v>286</v>
      </c>
      <c r="E2991" s="22" t="s">
        <v>289</v>
      </c>
      <c r="F2991" t="s">
        <v>290</v>
      </c>
      <c r="G2991" t="s">
        <v>247</v>
      </c>
      <c r="I2991"/>
      <c r="K2991"/>
      <c r="M2991" s="22" t="s">
        <v>303</v>
      </c>
    </row>
    <row r="2992" spans="1:13" x14ac:dyDescent="0.25">
      <c r="A2992">
        <v>2021</v>
      </c>
      <c r="B2992" s="16">
        <v>44341</v>
      </c>
      <c r="C2992" s="50">
        <v>1900</v>
      </c>
      <c r="D2992" t="s">
        <v>286</v>
      </c>
      <c r="E2992" s="22" t="s">
        <v>289</v>
      </c>
      <c r="F2992" t="s">
        <v>290</v>
      </c>
      <c r="G2992" t="s">
        <v>247</v>
      </c>
      <c r="I2992"/>
      <c r="K2992"/>
      <c r="M2992" s="22" t="s">
        <v>303</v>
      </c>
    </row>
    <row r="2993" spans="1:13" x14ac:dyDescent="0.25">
      <c r="A2993">
        <v>2021</v>
      </c>
      <c r="B2993" s="16">
        <v>44341</v>
      </c>
      <c r="C2993" s="50">
        <v>2000</v>
      </c>
      <c r="D2993" t="s">
        <v>286</v>
      </c>
      <c r="E2993" s="22" t="s">
        <v>289</v>
      </c>
      <c r="F2993" t="s">
        <v>290</v>
      </c>
      <c r="G2993" t="s">
        <v>247</v>
      </c>
      <c r="I2993"/>
      <c r="K2993"/>
      <c r="M2993" s="22" t="s">
        <v>303</v>
      </c>
    </row>
    <row r="2994" spans="1:13" x14ac:dyDescent="0.25">
      <c r="A2994">
        <v>2021</v>
      </c>
      <c r="B2994" s="16">
        <v>44341</v>
      </c>
      <c r="C2994" s="50">
        <v>2100</v>
      </c>
      <c r="D2994" t="s">
        <v>286</v>
      </c>
      <c r="E2994" s="22" t="s">
        <v>289</v>
      </c>
      <c r="F2994" t="s">
        <v>290</v>
      </c>
      <c r="G2994" t="s">
        <v>247</v>
      </c>
      <c r="I2994"/>
      <c r="K2994"/>
      <c r="M2994" s="22" t="s">
        <v>303</v>
      </c>
    </row>
    <row r="2995" spans="1:13" x14ac:dyDescent="0.25">
      <c r="A2995">
        <v>2021</v>
      </c>
      <c r="B2995" s="16">
        <v>44341</v>
      </c>
      <c r="C2995" s="50">
        <v>2200</v>
      </c>
      <c r="D2995" t="s">
        <v>286</v>
      </c>
      <c r="E2995" s="22" t="s">
        <v>289</v>
      </c>
      <c r="F2995" t="s">
        <v>290</v>
      </c>
      <c r="G2995" t="s">
        <v>247</v>
      </c>
      <c r="I2995"/>
      <c r="K2995"/>
      <c r="M2995" s="22" t="s">
        <v>306</v>
      </c>
    </row>
    <row r="2996" spans="1:13" x14ac:dyDescent="0.25">
      <c r="A2996">
        <v>2021</v>
      </c>
      <c r="B2996" s="16">
        <v>44341</v>
      </c>
      <c r="C2996" s="50">
        <v>2300</v>
      </c>
      <c r="D2996" t="s">
        <v>286</v>
      </c>
      <c r="E2996" s="22" t="s">
        <v>289</v>
      </c>
      <c r="F2996" t="s">
        <v>290</v>
      </c>
      <c r="G2996" t="s">
        <v>247</v>
      </c>
      <c r="I2996"/>
      <c r="K2996"/>
      <c r="M2996" s="22" t="s">
        <v>303</v>
      </c>
    </row>
    <row r="2997" spans="1:13" x14ac:dyDescent="0.25">
      <c r="A2997">
        <v>2021</v>
      </c>
      <c r="B2997" s="16">
        <v>44342</v>
      </c>
      <c r="C2997" s="50">
        <v>0</v>
      </c>
      <c r="D2997" t="s">
        <v>286</v>
      </c>
      <c r="E2997" s="22" t="s">
        <v>289</v>
      </c>
      <c r="F2997" t="s">
        <v>290</v>
      </c>
      <c r="G2997" s="9">
        <v>8.7499999999999991E-3</v>
      </c>
      <c r="H2997" t="s">
        <v>14</v>
      </c>
      <c r="I2997">
        <v>66.3</v>
      </c>
      <c r="J2997">
        <v>2928</v>
      </c>
      <c r="K2997">
        <v>17.21</v>
      </c>
      <c r="L2997">
        <v>1</v>
      </c>
      <c r="M2997" s="22" t="s">
        <v>303</v>
      </c>
    </row>
    <row r="2998" spans="1:13" x14ac:dyDescent="0.25">
      <c r="A2998">
        <v>2021</v>
      </c>
      <c r="B2998" s="16">
        <v>44342</v>
      </c>
      <c r="C2998" s="50">
        <v>100</v>
      </c>
      <c r="D2998" t="s">
        <v>286</v>
      </c>
      <c r="E2998" s="22" t="s">
        <v>289</v>
      </c>
      <c r="F2998" t="s">
        <v>290</v>
      </c>
      <c r="G2998" s="9">
        <v>4.5937499999999999E-2</v>
      </c>
      <c r="H2998" t="s">
        <v>14</v>
      </c>
      <c r="I2998">
        <v>76.599999999999994</v>
      </c>
      <c r="J2998">
        <v>1416</v>
      </c>
      <c r="K2998">
        <v>12.3</v>
      </c>
      <c r="L2998">
        <v>1</v>
      </c>
      <c r="M2998" s="22" t="s">
        <v>307</v>
      </c>
    </row>
    <row r="2999" spans="1:13" x14ac:dyDescent="0.25">
      <c r="A2999">
        <v>2021</v>
      </c>
      <c r="B2999" s="16">
        <v>44342</v>
      </c>
      <c r="C2999" s="50">
        <v>200</v>
      </c>
      <c r="D2999" t="s">
        <v>286</v>
      </c>
      <c r="E2999" s="22" t="s">
        <v>289</v>
      </c>
      <c r="F2999" t="s">
        <v>290</v>
      </c>
      <c r="G2999" t="s">
        <v>247</v>
      </c>
      <c r="I2999"/>
      <c r="K2999"/>
      <c r="M2999" s="22" t="s">
        <v>303</v>
      </c>
    </row>
    <row r="3000" spans="1:13" x14ac:dyDescent="0.25">
      <c r="A3000">
        <v>2021</v>
      </c>
      <c r="B3000" s="16">
        <v>44342</v>
      </c>
      <c r="C3000" s="50">
        <v>300</v>
      </c>
      <c r="D3000" t="s">
        <v>286</v>
      </c>
      <c r="E3000" s="22" t="s">
        <v>289</v>
      </c>
      <c r="F3000" t="s">
        <v>290</v>
      </c>
      <c r="G3000" t="s">
        <v>247</v>
      </c>
      <c r="I3000"/>
      <c r="K3000"/>
      <c r="M3000" s="22" t="s">
        <v>303</v>
      </c>
    </row>
    <row r="3001" spans="1:13" x14ac:dyDescent="0.25">
      <c r="A3001">
        <v>2021</v>
      </c>
      <c r="B3001" s="16">
        <v>44342</v>
      </c>
      <c r="C3001" s="50">
        <v>400</v>
      </c>
      <c r="D3001" t="s">
        <v>286</v>
      </c>
      <c r="E3001" s="22" t="s">
        <v>289</v>
      </c>
      <c r="F3001" t="s">
        <v>290</v>
      </c>
      <c r="G3001" s="9">
        <v>0.17247685185185183</v>
      </c>
      <c r="H3001" t="s">
        <v>13</v>
      </c>
      <c r="I3001">
        <v>95.7</v>
      </c>
      <c r="J3001">
        <v>1913</v>
      </c>
      <c r="K3001">
        <v>4.76</v>
      </c>
      <c r="L3001">
        <v>3</v>
      </c>
      <c r="M3001" s="22" t="s">
        <v>308</v>
      </c>
    </row>
    <row r="3002" spans="1:13" x14ac:dyDescent="0.25">
      <c r="A3002">
        <v>2021</v>
      </c>
      <c r="B3002" s="16">
        <v>44342</v>
      </c>
      <c r="C3002" s="50">
        <v>500</v>
      </c>
      <c r="D3002" t="s">
        <v>286</v>
      </c>
      <c r="E3002" s="22" t="s">
        <v>289</v>
      </c>
      <c r="F3002" t="s">
        <v>290</v>
      </c>
      <c r="G3002" t="s">
        <v>247</v>
      </c>
      <c r="I3002"/>
      <c r="K3002"/>
      <c r="M3002" s="22" t="s">
        <v>303</v>
      </c>
    </row>
    <row r="3003" spans="1:13" x14ac:dyDescent="0.25">
      <c r="A3003">
        <v>2021</v>
      </c>
      <c r="B3003" s="16">
        <v>44342</v>
      </c>
      <c r="C3003" s="50">
        <v>600</v>
      </c>
      <c r="D3003" t="s">
        <v>286</v>
      </c>
      <c r="E3003" s="22" t="s">
        <v>289</v>
      </c>
      <c r="F3003" t="s">
        <v>290</v>
      </c>
      <c r="G3003" t="s">
        <v>247</v>
      </c>
      <c r="I3003"/>
      <c r="K3003"/>
      <c r="M3003" s="22" t="s">
        <v>303</v>
      </c>
    </row>
    <row r="3004" spans="1:13" x14ac:dyDescent="0.25">
      <c r="A3004">
        <v>2021</v>
      </c>
      <c r="B3004" s="16">
        <v>44342</v>
      </c>
      <c r="C3004" s="50">
        <v>700</v>
      </c>
      <c r="D3004" t="s">
        <v>286</v>
      </c>
      <c r="E3004" s="22" t="s">
        <v>289</v>
      </c>
      <c r="F3004" t="s">
        <v>290</v>
      </c>
      <c r="G3004" t="s">
        <v>247</v>
      </c>
      <c r="I3004"/>
      <c r="K3004"/>
      <c r="M3004" s="22" t="s">
        <v>303</v>
      </c>
    </row>
    <row r="3005" spans="1:13" x14ac:dyDescent="0.25">
      <c r="A3005">
        <v>2021</v>
      </c>
      <c r="B3005" s="16">
        <v>44342</v>
      </c>
      <c r="C3005" s="50">
        <v>800</v>
      </c>
      <c r="D3005" t="s">
        <v>286</v>
      </c>
      <c r="E3005" s="22" t="s">
        <v>289</v>
      </c>
      <c r="F3005" t="s">
        <v>290</v>
      </c>
      <c r="G3005" s="9">
        <v>0.33497685185185189</v>
      </c>
      <c r="H3005" t="s">
        <v>13</v>
      </c>
      <c r="I3005">
        <v>74.900000000000006</v>
      </c>
      <c r="J3005">
        <v>518</v>
      </c>
      <c r="K3005">
        <v>15.76</v>
      </c>
      <c r="L3005">
        <v>1</v>
      </c>
      <c r="M3005" s="22" t="s">
        <v>303</v>
      </c>
    </row>
    <row r="3006" spans="1:13" x14ac:dyDescent="0.25">
      <c r="A3006">
        <v>2021</v>
      </c>
      <c r="B3006" s="16">
        <v>44342</v>
      </c>
      <c r="C3006" s="50">
        <v>900</v>
      </c>
      <c r="D3006" t="s">
        <v>286</v>
      </c>
      <c r="E3006" s="22" t="s">
        <v>289</v>
      </c>
      <c r="F3006" t="s">
        <v>290</v>
      </c>
      <c r="G3006" t="s">
        <v>247</v>
      </c>
      <c r="I3006"/>
      <c r="K3006"/>
      <c r="M3006" s="22" t="s">
        <v>303</v>
      </c>
    </row>
    <row r="3007" spans="1:13" x14ac:dyDescent="0.25">
      <c r="A3007">
        <v>2021</v>
      </c>
      <c r="B3007" s="16">
        <v>44342</v>
      </c>
      <c r="C3007" s="50">
        <v>1000</v>
      </c>
      <c r="D3007" t="s">
        <v>286</v>
      </c>
      <c r="E3007" s="22" t="s">
        <v>289</v>
      </c>
      <c r="F3007" t="s">
        <v>290</v>
      </c>
      <c r="G3007" t="s">
        <v>247</v>
      </c>
      <c r="I3007"/>
      <c r="K3007"/>
      <c r="M3007" s="22" t="s">
        <v>303</v>
      </c>
    </row>
    <row r="3008" spans="1:13" x14ac:dyDescent="0.25">
      <c r="A3008">
        <v>2021</v>
      </c>
      <c r="B3008" s="16">
        <v>44342</v>
      </c>
      <c r="C3008" s="50">
        <v>1100</v>
      </c>
      <c r="D3008" t="s">
        <v>286</v>
      </c>
      <c r="E3008" s="22" t="s">
        <v>289</v>
      </c>
      <c r="F3008" t="s">
        <v>290</v>
      </c>
      <c r="G3008" s="9">
        <v>0.46916666666666668</v>
      </c>
      <c r="H3008" t="s">
        <v>13</v>
      </c>
      <c r="I3008">
        <v>68.599999999999994</v>
      </c>
      <c r="J3008">
        <v>3565</v>
      </c>
      <c r="K3008">
        <v>10.56</v>
      </c>
      <c r="L3008">
        <v>1</v>
      </c>
      <c r="M3008" s="22" t="s">
        <v>303</v>
      </c>
    </row>
    <row r="3009" spans="1:13" x14ac:dyDescent="0.25">
      <c r="A3009">
        <v>2021</v>
      </c>
      <c r="B3009" s="16">
        <v>44342</v>
      </c>
      <c r="C3009" s="50">
        <v>1200</v>
      </c>
      <c r="D3009" t="s">
        <v>286</v>
      </c>
      <c r="E3009" s="22" t="s">
        <v>289</v>
      </c>
      <c r="F3009" t="s">
        <v>290</v>
      </c>
      <c r="G3009" s="9">
        <v>0.51864583333333336</v>
      </c>
      <c r="H3009" t="s">
        <v>14</v>
      </c>
      <c r="I3009">
        <v>66.2</v>
      </c>
      <c r="J3009">
        <v>6207</v>
      </c>
      <c r="K3009">
        <v>14.78</v>
      </c>
      <c r="L3009">
        <v>1</v>
      </c>
      <c r="M3009" s="22" t="s">
        <v>303</v>
      </c>
    </row>
    <row r="3010" spans="1:13" x14ac:dyDescent="0.25">
      <c r="A3010">
        <v>2021</v>
      </c>
      <c r="B3010" s="16">
        <v>44342</v>
      </c>
      <c r="C3010" s="50">
        <v>1300</v>
      </c>
      <c r="D3010" t="s">
        <v>286</v>
      </c>
      <c r="E3010" s="22" t="s">
        <v>289</v>
      </c>
      <c r="F3010" t="s">
        <v>290</v>
      </c>
      <c r="G3010" t="s">
        <v>247</v>
      </c>
      <c r="I3010"/>
      <c r="K3010"/>
      <c r="M3010" s="22" t="s">
        <v>303</v>
      </c>
    </row>
    <row r="3011" spans="1:13" x14ac:dyDescent="0.25">
      <c r="A3011">
        <v>2021</v>
      </c>
      <c r="B3011" s="16">
        <v>44342</v>
      </c>
      <c r="C3011" s="50">
        <v>1400</v>
      </c>
      <c r="D3011" t="s">
        <v>286</v>
      </c>
      <c r="E3011" s="22" t="s">
        <v>289</v>
      </c>
      <c r="F3011" t="s">
        <v>290</v>
      </c>
      <c r="G3011" s="9">
        <v>0.59436342592592595</v>
      </c>
      <c r="H3011" t="s">
        <v>13</v>
      </c>
      <c r="I3011">
        <v>68.099999999999994</v>
      </c>
      <c r="J3011">
        <v>3677</v>
      </c>
      <c r="K3011">
        <v>11.68</v>
      </c>
      <c r="L3011">
        <v>1</v>
      </c>
      <c r="M3011" s="22" t="s">
        <v>303</v>
      </c>
    </row>
    <row r="3012" spans="1:13" x14ac:dyDescent="0.25">
      <c r="A3012">
        <v>2021</v>
      </c>
      <c r="B3012" s="16">
        <v>44342</v>
      </c>
      <c r="C3012" s="50">
        <v>1500</v>
      </c>
      <c r="D3012" t="s">
        <v>286</v>
      </c>
      <c r="E3012" s="22" t="s">
        <v>289</v>
      </c>
      <c r="F3012" t="s">
        <v>290</v>
      </c>
      <c r="G3012" t="s">
        <v>247</v>
      </c>
      <c r="I3012"/>
      <c r="K3012"/>
      <c r="M3012" s="22" t="s">
        <v>303</v>
      </c>
    </row>
    <row r="3013" spans="1:13" x14ac:dyDescent="0.25">
      <c r="A3013">
        <v>2021</v>
      </c>
      <c r="B3013" s="16">
        <v>44342</v>
      </c>
      <c r="C3013" s="50">
        <v>1600</v>
      </c>
      <c r="D3013" t="s">
        <v>286</v>
      </c>
      <c r="E3013" s="22" t="s">
        <v>289</v>
      </c>
      <c r="F3013" t="s">
        <v>290</v>
      </c>
      <c r="G3013" t="s">
        <v>247</v>
      </c>
      <c r="I3013"/>
      <c r="K3013"/>
      <c r="M3013" s="22" t="s">
        <v>303</v>
      </c>
    </row>
    <row r="3014" spans="1:13" x14ac:dyDescent="0.25">
      <c r="A3014">
        <v>2021</v>
      </c>
      <c r="B3014" s="16">
        <v>44342</v>
      </c>
      <c r="C3014" s="50">
        <v>1700</v>
      </c>
      <c r="D3014" t="s">
        <v>286</v>
      </c>
      <c r="E3014" s="22" t="s">
        <v>289</v>
      </c>
      <c r="F3014" t="s">
        <v>290</v>
      </c>
      <c r="G3014" t="s">
        <v>247</v>
      </c>
      <c r="I3014"/>
      <c r="K3014"/>
      <c r="M3014" s="22" t="s">
        <v>303</v>
      </c>
    </row>
    <row r="3015" spans="1:13" x14ac:dyDescent="0.25">
      <c r="A3015">
        <v>2021</v>
      </c>
      <c r="B3015" s="16">
        <v>44342</v>
      </c>
      <c r="C3015" s="50">
        <v>1800</v>
      </c>
      <c r="D3015" t="s">
        <v>286</v>
      </c>
      <c r="E3015" s="22" t="s">
        <v>289</v>
      </c>
      <c r="F3015" t="s">
        <v>290</v>
      </c>
      <c r="G3015" t="s">
        <v>247</v>
      </c>
      <c r="I3015"/>
      <c r="K3015"/>
      <c r="M3015" s="22" t="s">
        <v>303</v>
      </c>
    </row>
    <row r="3016" spans="1:13" x14ac:dyDescent="0.25">
      <c r="A3016">
        <v>2021</v>
      </c>
      <c r="B3016" s="16">
        <v>44342</v>
      </c>
      <c r="C3016" s="50">
        <v>1900</v>
      </c>
      <c r="D3016" t="s">
        <v>286</v>
      </c>
      <c r="E3016" s="22" t="s">
        <v>289</v>
      </c>
      <c r="F3016" t="s">
        <v>290</v>
      </c>
      <c r="G3016" t="s">
        <v>247</v>
      </c>
      <c r="I3016"/>
      <c r="K3016"/>
      <c r="M3016" s="22" t="s">
        <v>303</v>
      </c>
    </row>
    <row r="3017" spans="1:13" x14ac:dyDescent="0.25">
      <c r="A3017">
        <v>2021</v>
      </c>
      <c r="B3017" s="16">
        <v>44342</v>
      </c>
      <c r="C3017" s="50">
        <v>2000</v>
      </c>
      <c r="D3017" t="s">
        <v>286</v>
      </c>
      <c r="E3017" s="22" t="s">
        <v>289</v>
      </c>
      <c r="F3017" t="s">
        <v>290</v>
      </c>
      <c r="G3017" t="s">
        <v>247</v>
      </c>
      <c r="I3017"/>
      <c r="K3017"/>
      <c r="M3017" s="22" t="s">
        <v>303</v>
      </c>
    </row>
    <row r="3018" spans="1:13" x14ac:dyDescent="0.25">
      <c r="A3018">
        <v>2021</v>
      </c>
      <c r="B3018" s="16">
        <v>44342</v>
      </c>
      <c r="C3018" s="50">
        <v>2100</v>
      </c>
      <c r="D3018" t="s">
        <v>286</v>
      </c>
      <c r="E3018" s="22" t="s">
        <v>289</v>
      </c>
      <c r="F3018" t="s">
        <v>290</v>
      </c>
      <c r="G3018" s="9">
        <v>0.87872685185185195</v>
      </c>
      <c r="H3018" t="s">
        <v>13</v>
      </c>
      <c r="I3018">
        <v>62.2</v>
      </c>
      <c r="J3018">
        <v>1285</v>
      </c>
      <c r="K3018">
        <v>15.58</v>
      </c>
      <c r="L3018">
        <v>1</v>
      </c>
      <c r="M3018" s="22" t="s">
        <v>303</v>
      </c>
    </row>
    <row r="3019" spans="1:13" x14ac:dyDescent="0.25">
      <c r="A3019">
        <v>2021</v>
      </c>
      <c r="B3019" s="16">
        <v>44342</v>
      </c>
      <c r="C3019" s="50">
        <v>2200</v>
      </c>
      <c r="D3019" t="s">
        <v>286</v>
      </c>
      <c r="E3019" s="22" t="s">
        <v>289</v>
      </c>
      <c r="F3019" t="s">
        <v>290</v>
      </c>
      <c r="G3019" s="9">
        <v>0.9185416666666667</v>
      </c>
      <c r="H3019" t="s">
        <v>13</v>
      </c>
      <c r="I3019">
        <v>44.2</v>
      </c>
      <c r="J3019">
        <v>631</v>
      </c>
      <c r="K3019">
        <v>13.42</v>
      </c>
      <c r="L3019">
        <v>1</v>
      </c>
      <c r="M3019" s="22" t="s">
        <v>303</v>
      </c>
    </row>
    <row r="3020" spans="1:13" x14ac:dyDescent="0.25">
      <c r="A3020">
        <v>2021</v>
      </c>
      <c r="B3020" s="16">
        <v>44342</v>
      </c>
      <c r="C3020" s="50">
        <v>2200</v>
      </c>
      <c r="D3020" t="s">
        <v>286</v>
      </c>
      <c r="E3020" s="22" t="s">
        <v>289</v>
      </c>
      <c r="F3020" t="s">
        <v>290</v>
      </c>
      <c r="G3020" s="9">
        <v>0.92496527777777782</v>
      </c>
      <c r="H3020" t="s">
        <v>13</v>
      </c>
      <c r="I3020">
        <v>138.9</v>
      </c>
      <c r="J3020">
        <v>2801</v>
      </c>
      <c r="K3020">
        <v>6.7</v>
      </c>
      <c r="L3020">
        <v>3</v>
      </c>
      <c r="M3020" s="22" t="s">
        <v>308</v>
      </c>
    </row>
    <row r="3021" spans="1:13" x14ac:dyDescent="0.25">
      <c r="A3021">
        <v>2021</v>
      </c>
      <c r="B3021" s="16">
        <v>44342</v>
      </c>
      <c r="C3021" s="50">
        <v>2300</v>
      </c>
      <c r="D3021" t="s">
        <v>286</v>
      </c>
      <c r="E3021" s="22" t="s">
        <v>289</v>
      </c>
      <c r="F3021" t="s">
        <v>290</v>
      </c>
      <c r="G3021" t="s">
        <v>247</v>
      </c>
      <c r="I3021"/>
      <c r="K3021"/>
      <c r="M3021" s="22" t="s">
        <v>303</v>
      </c>
    </row>
    <row r="3022" spans="1:13" x14ac:dyDescent="0.25">
      <c r="A3022">
        <v>2021</v>
      </c>
      <c r="B3022" s="16">
        <v>44343</v>
      </c>
      <c r="C3022" s="50">
        <v>0</v>
      </c>
      <c r="D3022" t="s">
        <v>286</v>
      </c>
      <c r="E3022" s="22" t="s">
        <v>289</v>
      </c>
      <c r="F3022" t="s">
        <v>290</v>
      </c>
      <c r="G3022" t="s">
        <v>247</v>
      </c>
      <c r="I3022"/>
      <c r="K3022"/>
      <c r="M3022" s="22" t="s">
        <v>303</v>
      </c>
    </row>
    <row r="3023" spans="1:13" x14ac:dyDescent="0.25">
      <c r="A3023">
        <v>2021</v>
      </c>
      <c r="B3023" s="16">
        <v>44343</v>
      </c>
      <c r="C3023" s="50">
        <v>100</v>
      </c>
      <c r="D3023" t="s">
        <v>286</v>
      </c>
      <c r="E3023" s="22" t="s">
        <v>289</v>
      </c>
      <c r="F3023" t="s">
        <v>290</v>
      </c>
      <c r="G3023" t="s">
        <v>247</v>
      </c>
      <c r="I3023"/>
      <c r="K3023"/>
      <c r="M3023" s="22" t="s">
        <v>303</v>
      </c>
    </row>
    <row r="3024" spans="1:13" x14ac:dyDescent="0.25">
      <c r="A3024">
        <v>2021</v>
      </c>
      <c r="B3024" s="16">
        <v>44343</v>
      </c>
      <c r="C3024" s="50">
        <v>200</v>
      </c>
      <c r="D3024" t="s">
        <v>286</v>
      </c>
      <c r="E3024" s="22" t="s">
        <v>289</v>
      </c>
      <c r="F3024" t="s">
        <v>290</v>
      </c>
      <c r="G3024" s="9">
        <v>8.5069444444444434E-2</v>
      </c>
      <c r="H3024" t="s">
        <v>13</v>
      </c>
      <c r="I3024">
        <v>154</v>
      </c>
      <c r="J3024">
        <v>574</v>
      </c>
      <c r="K3024">
        <v>14.09</v>
      </c>
      <c r="L3024">
        <v>3</v>
      </c>
      <c r="M3024" s="22" t="s">
        <v>308</v>
      </c>
    </row>
    <row r="3025" spans="1:13" x14ac:dyDescent="0.25">
      <c r="A3025">
        <v>2021</v>
      </c>
      <c r="B3025" s="16">
        <v>44343</v>
      </c>
      <c r="C3025" s="50">
        <v>200</v>
      </c>
      <c r="D3025" t="s">
        <v>286</v>
      </c>
      <c r="E3025" s="22" t="s">
        <v>289</v>
      </c>
      <c r="F3025" t="s">
        <v>290</v>
      </c>
      <c r="G3025" s="9">
        <v>8.6296296296296301E-2</v>
      </c>
      <c r="H3025" t="s">
        <v>14</v>
      </c>
      <c r="I3025">
        <v>138.69999999999999</v>
      </c>
      <c r="J3025">
        <v>985</v>
      </c>
      <c r="K3025">
        <v>13.06</v>
      </c>
      <c r="L3025">
        <v>3</v>
      </c>
      <c r="M3025" s="22" t="s">
        <v>308</v>
      </c>
    </row>
    <row r="3026" spans="1:13" x14ac:dyDescent="0.25">
      <c r="A3026">
        <v>2021</v>
      </c>
      <c r="B3026" s="16">
        <v>44343</v>
      </c>
      <c r="C3026" s="50">
        <v>300</v>
      </c>
      <c r="D3026" t="s">
        <v>286</v>
      </c>
      <c r="E3026" s="22" t="s">
        <v>289</v>
      </c>
      <c r="F3026" t="s">
        <v>290</v>
      </c>
      <c r="G3026" t="s">
        <v>247</v>
      </c>
      <c r="I3026"/>
      <c r="K3026"/>
      <c r="M3026" s="22" t="s">
        <v>303</v>
      </c>
    </row>
    <row r="3027" spans="1:13" x14ac:dyDescent="0.25">
      <c r="A3027">
        <v>2021</v>
      </c>
      <c r="B3027" s="16">
        <v>44343</v>
      </c>
      <c r="C3027" s="50">
        <v>400</v>
      </c>
      <c r="D3027" t="s">
        <v>286</v>
      </c>
      <c r="E3027" s="22" t="s">
        <v>289</v>
      </c>
      <c r="F3027" t="s">
        <v>290</v>
      </c>
      <c r="G3027" t="s">
        <v>247</v>
      </c>
      <c r="I3027"/>
      <c r="K3027"/>
      <c r="M3027" s="22" t="s">
        <v>303</v>
      </c>
    </row>
    <row r="3028" spans="1:13" x14ac:dyDescent="0.25">
      <c r="A3028">
        <v>2021</v>
      </c>
      <c r="B3028" s="16">
        <v>44343</v>
      </c>
      <c r="C3028" s="50">
        <v>500</v>
      </c>
      <c r="D3028" t="s">
        <v>286</v>
      </c>
      <c r="E3028" s="22" t="s">
        <v>289</v>
      </c>
      <c r="F3028" t="s">
        <v>290</v>
      </c>
      <c r="G3028" t="s">
        <v>247</v>
      </c>
      <c r="I3028"/>
      <c r="K3028"/>
      <c r="M3028" s="22" t="s">
        <v>303</v>
      </c>
    </row>
    <row r="3029" spans="1:13" x14ac:dyDescent="0.25">
      <c r="A3029">
        <v>2021</v>
      </c>
      <c r="B3029" s="16">
        <v>44343</v>
      </c>
      <c r="C3029" s="50">
        <v>600</v>
      </c>
      <c r="D3029" t="s">
        <v>286</v>
      </c>
      <c r="E3029" s="22" t="s">
        <v>289</v>
      </c>
      <c r="F3029" t="s">
        <v>290</v>
      </c>
      <c r="G3029" s="9">
        <v>0.26709490740740743</v>
      </c>
      <c r="H3029" t="s">
        <v>14</v>
      </c>
      <c r="I3029">
        <v>41.8</v>
      </c>
      <c r="J3029">
        <v>5205</v>
      </c>
      <c r="K3029">
        <v>10.74</v>
      </c>
      <c r="L3029">
        <v>1</v>
      </c>
      <c r="M3029" s="22" t="s">
        <v>303</v>
      </c>
    </row>
    <row r="3030" spans="1:13" x14ac:dyDescent="0.25">
      <c r="A3030">
        <v>2021</v>
      </c>
      <c r="B3030" s="16">
        <v>44343</v>
      </c>
      <c r="C3030" s="50">
        <v>700</v>
      </c>
      <c r="D3030" t="s">
        <v>286</v>
      </c>
      <c r="E3030" s="22" t="s">
        <v>289</v>
      </c>
      <c r="F3030" t="s">
        <v>290</v>
      </c>
      <c r="G3030" t="s">
        <v>247</v>
      </c>
      <c r="I3030"/>
      <c r="K3030"/>
      <c r="M3030" s="22" t="s">
        <v>303</v>
      </c>
    </row>
    <row r="3031" spans="1:13" x14ac:dyDescent="0.25">
      <c r="A3031">
        <v>2021</v>
      </c>
      <c r="B3031" s="16">
        <v>44343</v>
      </c>
      <c r="C3031" s="50">
        <v>800</v>
      </c>
      <c r="D3031" t="s">
        <v>286</v>
      </c>
      <c r="E3031" s="22" t="s">
        <v>289</v>
      </c>
      <c r="F3031" t="s">
        <v>290</v>
      </c>
      <c r="G3031" t="s">
        <v>247</v>
      </c>
      <c r="I3031"/>
      <c r="K3031"/>
      <c r="M3031" s="22" t="s">
        <v>303</v>
      </c>
    </row>
    <row r="3032" spans="1:13" x14ac:dyDescent="0.25">
      <c r="A3032">
        <v>2021</v>
      </c>
      <c r="B3032" s="16">
        <v>44343</v>
      </c>
      <c r="C3032" s="50">
        <v>900</v>
      </c>
      <c r="D3032" t="s">
        <v>286</v>
      </c>
      <c r="E3032" s="22" t="s">
        <v>289</v>
      </c>
      <c r="F3032" t="s">
        <v>290</v>
      </c>
      <c r="G3032" t="s">
        <v>247</v>
      </c>
      <c r="I3032"/>
      <c r="K3032"/>
      <c r="M3032" s="22" t="s">
        <v>303</v>
      </c>
    </row>
    <row r="3033" spans="1:13" x14ac:dyDescent="0.25">
      <c r="A3033">
        <v>2021</v>
      </c>
      <c r="B3033" s="16">
        <v>44343</v>
      </c>
      <c r="C3033" s="50">
        <v>1000</v>
      </c>
      <c r="D3033" t="s">
        <v>286</v>
      </c>
      <c r="E3033" s="22" t="s">
        <v>289</v>
      </c>
      <c r="F3033" t="s">
        <v>290</v>
      </c>
      <c r="G3033" t="s">
        <v>247</v>
      </c>
      <c r="I3033"/>
      <c r="K3033"/>
      <c r="M3033" s="22" t="s">
        <v>303</v>
      </c>
    </row>
    <row r="3034" spans="1:13" x14ac:dyDescent="0.25">
      <c r="A3034">
        <v>2021</v>
      </c>
      <c r="B3034" s="16">
        <v>44343</v>
      </c>
      <c r="C3034" s="50">
        <v>1100</v>
      </c>
      <c r="D3034" t="s">
        <v>286</v>
      </c>
      <c r="E3034" s="22" t="s">
        <v>289</v>
      </c>
      <c r="F3034" t="s">
        <v>290</v>
      </c>
      <c r="G3034" s="9">
        <v>0.46491898148148153</v>
      </c>
      <c r="H3034" t="s">
        <v>14</v>
      </c>
      <c r="I3034">
        <v>77.400000000000006</v>
      </c>
      <c r="J3034">
        <v>2209</v>
      </c>
      <c r="K3034">
        <v>15.91</v>
      </c>
      <c r="L3034">
        <v>1</v>
      </c>
      <c r="M3034" s="22" t="s">
        <v>303</v>
      </c>
    </row>
    <row r="3035" spans="1:13" x14ac:dyDescent="0.25">
      <c r="A3035">
        <v>2021</v>
      </c>
      <c r="B3035" s="16">
        <v>44343</v>
      </c>
      <c r="C3035" s="50">
        <v>1200</v>
      </c>
      <c r="D3035" t="s">
        <v>286</v>
      </c>
      <c r="E3035" s="22" t="s">
        <v>289</v>
      </c>
      <c r="F3035" t="s">
        <v>290</v>
      </c>
      <c r="G3035" t="s">
        <v>247</v>
      </c>
      <c r="I3035"/>
      <c r="K3035"/>
      <c r="M3035" s="22" t="s">
        <v>303</v>
      </c>
    </row>
    <row r="3036" spans="1:13" x14ac:dyDescent="0.25">
      <c r="A3036">
        <v>2021</v>
      </c>
      <c r="B3036" s="16">
        <v>44343</v>
      </c>
      <c r="C3036" s="50">
        <v>1300</v>
      </c>
      <c r="D3036" t="s">
        <v>286</v>
      </c>
      <c r="E3036" s="22" t="s">
        <v>289</v>
      </c>
      <c r="F3036" t="s">
        <v>290</v>
      </c>
      <c r="G3036" t="s">
        <v>247</v>
      </c>
      <c r="I3036"/>
      <c r="K3036"/>
      <c r="M3036" s="22" t="s">
        <v>303</v>
      </c>
    </row>
    <row r="3037" spans="1:13" x14ac:dyDescent="0.25">
      <c r="A3037">
        <v>2021</v>
      </c>
      <c r="B3037" s="16">
        <v>44343</v>
      </c>
      <c r="C3037" s="50">
        <v>1400</v>
      </c>
      <c r="D3037" t="s">
        <v>286</v>
      </c>
      <c r="E3037" s="22" t="s">
        <v>289</v>
      </c>
      <c r="F3037" t="s">
        <v>290</v>
      </c>
      <c r="G3037" t="s">
        <v>247</v>
      </c>
      <c r="I3037"/>
      <c r="K3037"/>
      <c r="M3037" s="22" t="s">
        <v>303</v>
      </c>
    </row>
    <row r="3038" spans="1:13" x14ac:dyDescent="0.25">
      <c r="A3038">
        <v>2021</v>
      </c>
      <c r="B3038" s="16">
        <v>44343</v>
      </c>
      <c r="C3038" s="50">
        <v>1500</v>
      </c>
      <c r="D3038" t="s">
        <v>286</v>
      </c>
      <c r="E3038" s="22" t="s">
        <v>289</v>
      </c>
      <c r="F3038" t="s">
        <v>290</v>
      </c>
      <c r="G3038" t="s">
        <v>247</v>
      </c>
      <c r="I3038"/>
      <c r="K3038"/>
      <c r="M3038" s="22" t="s">
        <v>303</v>
      </c>
    </row>
    <row r="3039" spans="1:13" x14ac:dyDescent="0.25">
      <c r="A3039">
        <v>2021</v>
      </c>
      <c r="B3039" s="16">
        <v>44343</v>
      </c>
      <c r="C3039" s="50">
        <v>1600</v>
      </c>
      <c r="D3039" t="s">
        <v>286</v>
      </c>
      <c r="E3039" s="22" t="s">
        <v>289</v>
      </c>
      <c r="F3039" t="s">
        <v>290</v>
      </c>
      <c r="G3039" t="s">
        <v>247</v>
      </c>
      <c r="I3039"/>
      <c r="K3039"/>
      <c r="M3039" s="22" t="s">
        <v>303</v>
      </c>
    </row>
    <row r="3040" spans="1:13" x14ac:dyDescent="0.25">
      <c r="A3040">
        <v>2021</v>
      </c>
      <c r="B3040" s="16">
        <v>44343</v>
      </c>
      <c r="C3040" s="50">
        <v>1700</v>
      </c>
      <c r="D3040" t="s">
        <v>286</v>
      </c>
      <c r="E3040" s="22" t="s">
        <v>289</v>
      </c>
      <c r="F3040" t="s">
        <v>290</v>
      </c>
      <c r="G3040" t="s">
        <v>247</v>
      </c>
      <c r="I3040"/>
      <c r="K3040"/>
      <c r="M3040" s="22" t="s">
        <v>303</v>
      </c>
    </row>
    <row r="3041" spans="1:13" x14ac:dyDescent="0.25">
      <c r="A3041">
        <v>2021</v>
      </c>
      <c r="B3041" s="16">
        <v>44343</v>
      </c>
      <c r="C3041" s="50">
        <v>1800</v>
      </c>
      <c r="D3041" t="s">
        <v>286</v>
      </c>
      <c r="E3041" s="22" t="s">
        <v>289</v>
      </c>
      <c r="F3041" t="s">
        <v>290</v>
      </c>
      <c r="G3041" t="s">
        <v>247</v>
      </c>
      <c r="I3041"/>
      <c r="K3041"/>
      <c r="M3041" s="22" t="s">
        <v>303</v>
      </c>
    </row>
    <row r="3042" spans="1:13" x14ac:dyDescent="0.25">
      <c r="A3042">
        <v>2021</v>
      </c>
      <c r="B3042" s="16">
        <v>44343</v>
      </c>
      <c r="C3042" s="50">
        <v>1900</v>
      </c>
      <c r="D3042" t="s">
        <v>286</v>
      </c>
      <c r="E3042" s="22" t="s">
        <v>289</v>
      </c>
      <c r="F3042" t="s">
        <v>290</v>
      </c>
      <c r="G3042" t="s">
        <v>247</v>
      </c>
      <c r="I3042"/>
      <c r="K3042"/>
      <c r="M3042" s="22" t="s">
        <v>303</v>
      </c>
    </row>
    <row r="3043" spans="1:13" x14ac:dyDescent="0.25">
      <c r="A3043">
        <v>2021</v>
      </c>
      <c r="B3043" s="16">
        <v>44343</v>
      </c>
      <c r="C3043" s="50">
        <v>2000</v>
      </c>
      <c r="D3043" t="s">
        <v>286</v>
      </c>
      <c r="E3043" s="22" t="s">
        <v>289</v>
      </c>
      <c r="F3043" t="s">
        <v>290</v>
      </c>
      <c r="G3043" t="s">
        <v>247</v>
      </c>
      <c r="I3043"/>
      <c r="K3043"/>
      <c r="M3043" s="22" t="s">
        <v>303</v>
      </c>
    </row>
    <row r="3044" spans="1:13" x14ac:dyDescent="0.25">
      <c r="A3044">
        <v>2021</v>
      </c>
      <c r="B3044" s="16">
        <v>44343</v>
      </c>
      <c r="C3044" s="50">
        <v>2100</v>
      </c>
      <c r="D3044" t="s">
        <v>286</v>
      </c>
      <c r="E3044" s="22" t="s">
        <v>289</v>
      </c>
      <c r="F3044" t="s">
        <v>290</v>
      </c>
      <c r="G3044" t="s">
        <v>247</v>
      </c>
      <c r="I3044"/>
      <c r="K3044"/>
      <c r="M3044" s="22" t="s">
        <v>303</v>
      </c>
    </row>
    <row r="3045" spans="1:13" x14ac:dyDescent="0.25">
      <c r="A3045">
        <v>2021</v>
      </c>
      <c r="B3045" s="16">
        <v>44343</v>
      </c>
      <c r="C3045" s="50">
        <v>2200</v>
      </c>
      <c r="D3045" t="s">
        <v>286</v>
      </c>
      <c r="E3045" s="22" t="s">
        <v>289</v>
      </c>
      <c r="F3045" t="s">
        <v>290</v>
      </c>
      <c r="G3045" s="9">
        <v>0.91758101851851848</v>
      </c>
      <c r="H3045" t="s">
        <v>14</v>
      </c>
      <c r="I3045">
        <v>70.599999999999994</v>
      </c>
      <c r="J3045">
        <v>298</v>
      </c>
      <c r="K3045">
        <v>7.15</v>
      </c>
      <c r="L3045">
        <v>1</v>
      </c>
      <c r="M3045" s="22" t="s">
        <v>303</v>
      </c>
    </row>
    <row r="3046" spans="1:13" x14ac:dyDescent="0.25">
      <c r="A3046">
        <v>2021</v>
      </c>
      <c r="B3046" s="16">
        <v>44343</v>
      </c>
      <c r="C3046" s="50">
        <v>2300</v>
      </c>
      <c r="D3046" t="s">
        <v>286</v>
      </c>
      <c r="E3046" s="22" t="s">
        <v>289</v>
      </c>
      <c r="F3046" t="s">
        <v>290</v>
      </c>
      <c r="G3046" s="9">
        <v>0.97200231481481481</v>
      </c>
      <c r="H3046" t="s">
        <v>14</v>
      </c>
      <c r="I3046">
        <v>66.5</v>
      </c>
      <c r="J3046">
        <v>4562</v>
      </c>
      <c r="K3046">
        <v>18.38</v>
      </c>
      <c r="L3046">
        <v>1</v>
      </c>
      <c r="M3046" s="22" t="s">
        <v>303</v>
      </c>
    </row>
    <row r="3047" spans="1:13" x14ac:dyDescent="0.25">
      <c r="A3047">
        <v>2021</v>
      </c>
      <c r="B3047" s="8">
        <v>44343</v>
      </c>
      <c r="C3047" s="50">
        <v>2300</v>
      </c>
      <c r="D3047" t="s">
        <v>286</v>
      </c>
      <c r="E3047" s="22" t="s">
        <v>289</v>
      </c>
      <c r="F3047" t="s">
        <v>290</v>
      </c>
      <c r="G3047" s="9">
        <v>0.97824074074074074</v>
      </c>
      <c r="H3047" t="s">
        <v>14</v>
      </c>
      <c r="I3047">
        <v>68.5</v>
      </c>
      <c r="J3047">
        <v>6582</v>
      </c>
      <c r="K3047">
        <v>7.47</v>
      </c>
      <c r="L3047">
        <v>1</v>
      </c>
      <c r="M3047" s="22" t="s">
        <v>303</v>
      </c>
    </row>
    <row r="3048" spans="1:13" x14ac:dyDescent="0.25">
      <c r="A3048">
        <v>2021</v>
      </c>
      <c r="B3048" s="8">
        <v>44344</v>
      </c>
      <c r="C3048" s="50">
        <v>0</v>
      </c>
      <c r="D3048" t="s">
        <v>286</v>
      </c>
      <c r="E3048" s="22" t="s">
        <v>289</v>
      </c>
      <c r="F3048" t="s">
        <v>292</v>
      </c>
      <c r="G3048" t="s">
        <v>247</v>
      </c>
      <c r="I3048"/>
      <c r="K3048"/>
    </row>
    <row r="3049" spans="1:13" x14ac:dyDescent="0.25">
      <c r="A3049">
        <v>2021</v>
      </c>
      <c r="B3049" s="8">
        <v>44344</v>
      </c>
      <c r="C3049" s="50">
        <v>100</v>
      </c>
      <c r="D3049" t="s">
        <v>286</v>
      </c>
      <c r="E3049" s="22" t="s">
        <v>289</v>
      </c>
      <c r="F3049" t="s">
        <v>292</v>
      </c>
      <c r="G3049" s="9">
        <v>4.8356481481481479E-2</v>
      </c>
      <c r="H3049" t="s">
        <v>36</v>
      </c>
      <c r="I3049">
        <v>65.900000000000006</v>
      </c>
      <c r="J3049">
        <v>2221</v>
      </c>
      <c r="K3049">
        <v>19.239999999999998</v>
      </c>
      <c r="L3049">
        <v>1</v>
      </c>
    </row>
    <row r="3050" spans="1:13" x14ac:dyDescent="0.25">
      <c r="A3050">
        <v>2021</v>
      </c>
      <c r="B3050" s="8">
        <v>44344</v>
      </c>
      <c r="C3050" s="50">
        <v>200</v>
      </c>
      <c r="D3050" t="s">
        <v>286</v>
      </c>
      <c r="E3050" s="22" t="s">
        <v>289</v>
      </c>
      <c r="F3050" t="s">
        <v>292</v>
      </c>
      <c r="G3050" t="s">
        <v>247</v>
      </c>
      <c r="I3050"/>
      <c r="K3050"/>
    </row>
    <row r="3051" spans="1:13" x14ac:dyDescent="0.25">
      <c r="A3051">
        <v>2021</v>
      </c>
      <c r="B3051" s="8">
        <v>44344</v>
      </c>
      <c r="C3051" s="50">
        <v>300</v>
      </c>
      <c r="D3051" t="s">
        <v>286</v>
      </c>
      <c r="E3051" s="22" t="s">
        <v>289</v>
      </c>
      <c r="F3051" t="s">
        <v>292</v>
      </c>
      <c r="G3051" t="s">
        <v>247</v>
      </c>
      <c r="I3051"/>
      <c r="K3051"/>
    </row>
    <row r="3052" spans="1:13" x14ac:dyDescent="0.25">
      <c r="A3052">
        <v>2021</v>
      </c>
      <c r="B3052" s="8">
        <v>44344</v>
      </c>
      <c r="C3052" s="50">
        <v>400</v>
      </c>
      <c r="D3052" t="s">
        <v>286</v>
      </c>
      <c r="E3052" s="22" t="s">
        <v>289</v>
      </c>
      <c r="F3052" t="s">
        <v>292</v>
      </c>
      <c r="G3052" s="9">
        <v>0.17950231481481482</v>
      </c>
      <c r="H3052" t="s">
        <v>35</v>
      </c>
      <c r="I3052">
        <v>81.8</v>
      </c>
      <c r="J3052">
        <v>3969</v>
      </c>
      <c r="K3052">
        <v>15.07</v>
      </c>
      <c r="L3052">
        <v>1</v>
      </c>
    </row>
    <row r="3053" spans="1:13" x14ac:dyDescent="0.25">
      <c r="A3053">
        <v>2021</v>
      </c>
      <c r="B3053" s="8">
        <v>44344</v>
      </c>
      <c r="C3053" s="50">
        <v>500</v>
      </c>
      <c r="D3053" t="s">
        <v>286</v>
      </c>
      <c r="E3053" s="22" t="s">
        <v>289</v>
      </c>
      <c r="F3053" t="s">
        <v>292</v>
      </c>
      <c r="G3053" t="s">
        <v>247</v>
      </c>
      <c r="I3053"/>
      <c r="K3053"/>
    </row>
    <row r="3054" spans="1:13" x14ac:dyDescent="0.25">
      <c r="A3054">
        <v>2021</v>
      </c>
      <c r="B3054" s="8">
        <v>44344</v>
      </c>
      <c r="C3054" s="50">
        <v>600</v>
      </c>
      <c r="D3054" t="s">
        <v>286</v>
      </c>
      <c r="E3054" s="22" t="s">
        <v>289</v>
      </c>
      <c r="F3054" t="s">
        <v>292</v>
      </c>
      <c r="G3054" t="s">
        <v>247</v>
      </c>
      <c r="I3054"/>
      <c r="K3054"/>
    </row>
    <row r="3055" spans="1:13" x14ac:dyDescent="0.25">
      <c r="A3055">
        <v>2021</v>
      </c>
      <c r="B3055" s="8">
        <v>44344</v>
      </c>
      <c r="C3055" s="50">
        <v>700</v>
      </c>
      <c r="D3055" t="s">
        <v>286</v>
      </c>
      <c r="E3055" s="22" t="s">
        <v>289</v>
      </c>
      <c r="F3055" t="s">
        <v>292</v>
      </c>
      <c r="G3055" t="s">
        <v>247</v>
      </c>
      <c r="I3055"/>
      <c r="K3055"/>
    </row>
    <row r="3056" spans="1:13" x14ac:dyDescent="0.25">
      <c r="A3056">
        <v>2021</v>
      </c>
      <c r="B3056" s="8">
        <v>44344</v>
      </c>
      <c r="C3056" s="50">
        <v>800</v>
      </c>
      <c r="D3056" t="s">
        <v>286</v>
      </c>
      <c r="E3056" s="22" t="s">
        <v>289</v>
      </c>
      <c r="F3056" t="s">
        <v>292</v>
      </c>
      <c r="G3056" t="s">
        <v>247</v>
      </c>
      <c r="I3056"/>
      <c r="K3056"/>
    </row>
    <row r="3057" spans="1:13" x14ac:dyDescent="0.25">
      <c r="A3057">
        <v>2021</v>
      </c>
      <c r="B3057" s="8">
        <v>44344</v>
      </c>
      <c r="C3057" s="50">
        <v>900</v>
      </c>
      <c r="D3057" t="s">
        <v>286</v>
      </c>
      <c r="E3057" s="22" t="s">
        <v>289</v>
      </c>
      <c r="F3057" t="s">
        <v>292</v>
      </c>
      <c r="G3057" t="s">
        <v>247</v>
      </c>
      <c r="I3057"/>
      <c r="K3057"/>
    </row>
    <row r="3058" spans="1:13" x14ac:dyDescent="0.25">
      <c r="A3058">
        <v>2021</v>
      </c>
      <c r="B3058" s="8">
        <v>44344</v>
      </c>
      <c r="C3058" s="50">
        <v>1000</v>
      </c>
      <c r="D3058" t="s">
        <v>286</v>
      </c>
      <c r="E3058" s="22" t="s">
        <v>289</v>
      </c>
      <c r="F3058" t="s">
        <v>292</v>
      </c>
      <c r="G3058" t="s">
        <v>247</v>
      </c>
      <c r="I3058"/>
      <c r="K3058"/>
    </row>
    <row r="3059" spans="1:13" x14ac:dyDescent="0.25">
      <c r="A3059">
        <v>2021</v>
      </c>
      <c r="B3059" s="8">
        <v>44344</v>
      </c>
      <c r="C3059" s="50">
        <v>1100</v>
      </c>
      <c r="D3059" t="s">
        <v>286</v>
      </c>
      <c r="E3059" s="22" t="s">
        <v>289</v>
      </c>
      <c r="F3059" t="s">
        <v>292</v>
      </c>
      <c r="G3059" t="s">
        <v>247</v>
      </c>
      <c r="I3059"/>
      <c r="K3059"/>
    </row>
    <row r="3060" spans="1:13" x14ac:dyDescent="0.25">
      <c r="A3060">
        <v>2021</v>
      </c>
      <c r="B3060" s="8">
        <v>44344</v>
      </c>
      <c r="C3060" s="50">
        <v>1200</v>
      </c>
      <c r="D3060" t="s">
        <v>286</v>
      </c>
      <c r="E3060" s="22" t="s">
        <v>289</v>
      </c>
      <c r="F3060" t="s">
        <v>292</v>
      </c>
      <c r="G3060" t="s">
        <v>247</v>
      </c>
      <c r="I3060"/>
      <c r="K3060"/>
    </row>
    <row r="3061" spans="1:13" x14ac:dyDescent="0.25">
      <c r="A3061">
        <v>2021</v>
      </c>
      <c r="B3061" s="8">
        <v>44344</v>
      </c>
      <c r="C3061" s="50">
        <v>1300</v>
      </c>
      <c r="D3061" t="s">
        <v>286</v>
      </c>
      <c r="E3061" s="22" t="s">
        <v>289</v>
      </c>
      <c r="F3061" t="s">
        <v>292</v>
      </c>
      <c r="G3061" t="s">
        <v>247</v>
      </c>
      <c r="I3061"/>
      <c r="K3061"/>
    </row>
    <row r="3062" spans="1:13" x14ac:dyDescent="0.25">
      <c r="A3062">
        <v>2021</v>
      </c>
      <c r="B3062" s="8">
        <v>44344</v>
      </c>
      <c r="C3062" s="50">
        <v>1400</v>
      </c>
      <c r="D3062" t="s">
        <v>286</v>
      </c>
      <c r="E3062" s="22" t="s">
        <v>289</v>
      </c>
      <c r="F3062" t="s">
        <v>292</v>
      </c>
      <c r="G3062" t="s">
        <v>247</v>
      </c>
      <c r="I3062"/>
      <c r="K3062"/>
    </row>
    <row r="3063" spans="1:13" x14ac:dyDescent="0.25">
      <c r="A3063">
        <v>2021</v>
      </c>
      <c r="B3063" s="8">
        <v>44344</v>
      </c>
      <c r="C3063" s="50">
        <v>1500</v>
      </c>
      <c r="D3063" t="s">
        <v>286</v>
      </c>
      <c r="E3063" s="22" t="s">
        <v>289</v>
      </c>
      <c r="F3063" t="s">
        <v>292</v>
      </c>
      <c r="G3063" t="s">
        <v>247</v>
      </c>
      <c r="I3063"/>
      <c r="K3063"/>
    </row>
    <row r="3064" spans="1:13" x14ac:dyDescent="0.25">
      <c r="A3064">
        <v>2021</v>
      </c>
      <c r="B3064" s="8">
        <v>44344</v>
      </c>
      <c r="C3064" s="50">
        <v>1600</v>
      </c>
      <c r="D3064" t="s">
        <v>286</v>
      </c>
      <c r="E3064" s="22" t="s">
        <v>289</v>
      </c>
      <c r="F3064" t="s">
        <v>292</v>
      </c>
      <c r="G3064" t="s">
        <v>247</v>
      </c>
      <c r="I3064"/>
      <c r="K3064"/>
    </row>
    <row r="3065" spans="1:13" x14ac:dyDescent="0.25">
      <c r="A3065">
        <v>2021</v>
      </c>
      <c r="B3065" s="8">
        <v>44344</v>
      </c>
      <c r="C3065" s="50">
        <v>1700</v>
      </c>
      <c r="D3065" t="s">
        <v>286</v>
      </c>
      <c r="E3065" s="22" t="s">
        <v>289</v>
      </c>
      <c r="F3065" t="s">
        <v>292</v>
      </c>
      <c r="G3065" t="s">
        <v>247</v>
      </c>
      <c r="I3065"/>
      <c r="K3065"/>
    </row>
    <row r="3066" spans="1:13" x14ac:dyDescent="0.25">
      <c r="A3066">
        <v>2021</v>
      </c>
      <c r="B3066" s="8">
        <v>44344</v>
      </c>
      <c r="C3066" s="50">
        <v>1800</v>
      </c>
      <c r="D3066" t="s">
        <v>286</v>
      </c>
      <c r="E3066" s="22" t="s">
        <v>289</v>
      </c>
      <c r="F3066" t="s">
        <v>292</v>
      </c>
      <c r="G3066" t="s">
        <v>247</v>
      </c>
      <c r="I3066"/>
      <c r="K3066"/>
    </row>
    <row r="3067" spans="1:13" x14ac:dyDescent="0.25">
      <c r="A3067">
        <v>2021</v>
      </c>
      <c r="B3067" s="8">
        <v>44344</v>
      </c>
      <c r="C3067" s="50">
        <v>1900</v>
      </c>
      <c r="D3067" t="s">
        <v>286</v>
      </c>
      <c r="E3067" s="22" t="s">
        <v>289</v>
      </c>
      <c r="F3067" t="s">
        <v>292</v>
      </c>
      <c r="G3067" t="s">
        <v>247</v>
      </c>
      <c r="I3067"/>
      <c r="K3067"/>
    </row>
    <row r="3068" spans="1:13" x14ac:dyDescent="0.25">
      <c r="A3068">
        <v>2021</v>
      </c>
      <c r="B3068" s="8">
        <v>44344</v>
      </c>
      <c r="C3068" s="50">
        <v>2000</v>
      </c>
      <c r="D3068" t="s">
        <v>286</v>
      </c>
      <c r="E3068" s="22" t="s">
        <v>289</v>
      </c>
      <c r="F3068" t="s">
        <v>292</v>
      </c>
      <c r="G3068" t="s">
        <v>247</v>
      </c>
      <c r="I3068"/>
      <c r="K3068"/>
    </row>
    <row r="3069" spans="1:13" x14ac:dyDescent="0.25">
      <c r="A3069">
        <v>2021</v>
      </c>
      <c r="B3069" s="8">
        <v>44344</v>
      </c>
      <c r="C3069" s="50">
        <v>2100</v>
      </c>
      <c r="D3069" t="s">
        <v>286</v>
      </c>
      <c r="E3069" s="22" t="s">
        <v>289</v>
      </c>
      <c r="F3069" t="s">
        <v>292</v>
      </c>
      <c r="G3069" s="9">
        <v>0.87962962962962965</v>
      </c>
      <c r="H3069" t="s">
        <v>36</v>
      </c>
      <c r="I3069">
        <v>56.6</v>
      </c>
      <c r="J3069">
        <v>1543</v>
      </c>
      <c r="K3069">
        <v>15.66</v>
      </c>
      <c r="L3069">
        <v>1</v>
      </c>
    </row>
    <row r="3070" spans="1:13" x14ac:dyDescent="0.25">
      <c r="A3070">
        <v>2021</v>
      </c>
      <c r="B3070" s="8">
        <v>44344</v>
      </c>
      <c r="C3070" s="50">
        <v>2200</v>
      </c>
      <c r="D3070" t="s">
        <v>286</v>
      </c>
      <c r="E3070" s="22" t="s">
        <v>289</v>
      </c>
      <c r="F3070" t="s">
        <v>292</v>
      </c>
      <c r="G3070" s="9">
        <v>0.91916666666666658</v>
      </c>
      <c r="H3070" t="s">
        <v>35</v>
      </c>
      <c r="I3070">
        <v>87.1</v>
      </c>
      <c r="J3070">
        <v>830</v>
      </c>
      <c r="K3070">
        <v>15.48</v>
      </c>
      <c r="L3070">
        <v>2</v>
      </c>
    </row>
    <row r="3071" spans="1:13" x14ac:dyDescent="0.25">
      <c r="A3071">
        <v>2021</v>
      </c>
      <c r="B3071" s="8">
        <v>44344</v>
      </c>
      <c r="C3071" s="50">
        <v>2300</v>
      </c>
      <c r="D3071" t="s">
        <v>286</v>
      </c>
      <c r="E3071" s="22" t="s">
        <v>289</v>
      </c>
      <c r="F3071" t="s">
        <v>292</v>
      </c>
      <c r="G3071" t="s">
        <v>247</v>
      </c>
      <c r="I3071"/>
      <c r="K3071"/>
      <c r="M3071" s="22" t="s">
        <v>278</v>
      </c>
    </row>
    <row r="3072" spans="1:13" x14ac:dyDescent="0.25">
      <c r="A3072">
        <v>2021</v>
      </c>
      <c r="B3072" s="8">
        <v>44345</v>
      </c>
      <c r="C3072" s="50">
        <v>0</v>
      </c>
      <c r="D3072" t="s">
        <v>286</v>
      </c>
      <c r="E3072" s="22" t="s">
        <v>289</v>
      </c>
      <c r="F3072" t="s">
        <v>292</v>
      </c>
      <c r="G3072" t="s">
        <v>247</v>
      </c>
      <c r="I3072"/>
      <c r="K3072"/>
    </row>
    <row r="3073" spans="1:12" x14ac:dyDescent="0.25">
      <c r="A3073">
        <v>2021</v>
      </c>
      <c r="B3073" s="8">
        <v>44345</v>
      </c>
      <c r="C3073" s="50">
        <v>100</v>
      </c>
      <c r="D3073" t="s">
        <v>286</v>
      </c>
      <c r="E3073" s="22" t="s">
        <v>289</v>
      </c>
      <c r="F3073" t="s">
        <v>292</v>
      </c>
      <c r="G3073" t="s">
        <v>247</v>
      </c>
      <c r="I3073"/>
      <c r="K3073"/>
    </row>
    <row r="3074" spans="1:12" x14ac:dyDescent="0.25">
      <c r="A3074">
        <v>2021</v>
      </c>
      <c r="B3074" s="8">
        <v>44345</v>
      </c>
      <c r="C3074" s="50">
        <v>200</v>
      </c>
      <c r="D3074" t="s">
        <v>286</v>
      </c>
      <c r="E3074" s="22" t="s">
        <v>289</v>
      </c>
      <c r="F3074" t="s">
        <v>292</v>
      </c>
      <c r="G3074" t="s">
        <v>247</v>
      </c>
      <c r="I3074"/>
      <c r="K3074"/>
    </row>
    <row r="3075" spans="1:12" x14ac:dyDescent="0.25">
      <c r="A3075">
        <v>2021</v>
      </c>
      <c r="B3075" s="8">
        <v>44345</v>
      </c>
      <c r="C3075" s="50">
        <v>300</v>
      </c>
      <c r="D3075" t="s">
        <v>286</v>
      </c>
      <c r="E3075" s="22" t="s">
        <v>289</v>
      </c>
      <c r="F3075" t="s">
        <v>292</v>
      </c>
      <c r="G3075" t="s">
        <v>247</v>
      </c>
      <c r="I3075"/>
      <c r="K3075"/>
    </row>
    <row r="3076" spans="1:12" x14ac:dyDescent="0.25">
      <c r="A3076">
        <v>2021</v>
      </c>
      <c r="B3076" s="8">
        <v>44345</v>
      </c>
      <c r="C3076" s="50">
        <v>400</v>
      </c>
      <c r="D3076" t="s">
        <v>286</v>
      </c>
      <c r="E3076" s="22" t="s">
        <v>289</v>
      </c>
      <c r="F3076" t="s">
        <v>292</v>
      </c>
      <c r="G3076" s="9">
        <v>0.17116898148148149</v>
      </c>
      <c r="H3076" t="s">
        <v>36</v>
      </c>
      <c r="I3076">
        <v>50.8</v>
      </c>
      <c r="J3076">
        <v>1205</v>
      </c>
      <c r="K3076">
        <v>19.05</v>
      </c>
      <c r="L3076">
        <v>1</v>
      </c>
    </row>
    <row r="3077" spans="1:12" x14ac:dyDescent="0.25">
      <c r="A3077">
        <v>2021</v>
      </c>
      <c r="B3077" s="8">
        <v>44345</v>
      </c>
      <c r="C3077" s="50">
        <v>400</v>
      </c>
      <c r="D3077" t="s">
        <v>286</v>
      </c>
      <c r="E3077" s="22" t="s">
        <v>289</v>
      </c>
      <c r="F3077" t="s">
        <v>292</v>
      </c>
      <c r="G3077" s="9">
        <v>0.18407407407407406</v>
      </c>
      <c r="H3077" t="s">
        <v>36</v>
      </c>
      <c r="I3077">
        <v>79.2</v>
      </c>
      <c r="J3077">
        <v>5384</v>
      </c>
      <c r="K3077">
        <v>16.28</v>
      </c>
      <c r="L3077">
        <v>1</v>
      </c>
    </row>
    <row r="3078" spans="1:12" x14ac:dyDescent="0.25">
      <c r="A3078">
        <v>2021</v>
      </c>
      <c r="B3078" s="8">
        <v>44345</v>
      </c>
      <c r="C3078" s="50">
        <v>500</v>
      </c>
      <c r="D3078" t="s">
        <v>286</v>
      </c>
      <c r="E3078" s="22" t="s">
        <v>289</v>
      </c>
      <c r="F3078" t="s">
        <v>292</v>
      </c>
      <c r="G3078" s="9">
        <v>0.2182638888888889</v>
      </c>
      <c r="H3078" t="s">
        <v>36</v>
      </c>
      <c r="I3078">
        <v>83.2</v>
      </c>
      <c r="J3078">
        <v>2886</v>
      </c>
      <c r="K3078">
        <v>15.11</v>
      </c>
      <c r="L3078">
        <v>1</v>
      </c>
    </row>
    <row r="3079" spans="1:12" x14ac:dyDescent="0.25">
      <c r="A3079">
        <v>2021</v>
      </c>
      <c r="B3079" s="8">
        <v>44345</v>
      </c>
      <c r="C3079" s="50">
        <v>600</v>
      </c>
      <c r="D3079" t="s">
        <v>286</v>
      </c>
      <c r="E3079" s="22" t="s">
        <v>289</v>
      </c>
      <c r="F3079" t="s">
        <v>292</v>
      </c>
      <c r="G3079" t="s">
        <v>247</v>
      </c>
      <c r="I3079"/>
      <c r="K3079"/>
    </row>
    <row r="3080" spans="1:12" x14ac:dyDescent="0.25">
      <c r="A3080">
        <v>2021</v>
      </c>
      <c r="B3080" s="8">
        <v>44345</v>
      </c>
      <c r="C3080" s="50">
        <v>700</v>
      </c>
      <c r="D3080" t="s">
        <v>286</v>
      </c>
      <c r="E3080" s="22" t="s">
        <v>289</v>
      </c>
      <c r="F3080" t="s">
        <v>292</v>
      </c>
      <c r="G3080" t="s">
        <v>247</v>
      </c>
      <c r="I3080"/>
      <c r="K3080"/>
    </row>
    <row r="3081" spans="1:12" x14ac:dyDescent="0.25">
      <c r="A3081">
        <v>2021</v>
      </c>
      <c r="B3081" s="8">
        <v>44345</v>
      </c>
      <c r="C3081" s="50">
        <v>800</v>
      </c>
      <c r="D3081" t="s">
        <v>286</v>
      </c>
      <c r="E3081" s="22" t="s">
        <v>289</v>
      </c>
      <c r="F3081" t="s">
        <v>292</v>
      </c>
      <c r="G3081" t="s">
        <v>247</v>
      </c>
      <c r="I3081"/>
      <c r="K3081"/>
    </row>
    <row r="3082" spans="1:12" x14ac:dyDescent="0.25">
      <c r="A3082">
        <v>2021</v>
      </c>
      <c r="B3082" s="8">
        <v>44345</v>
      </c>
      <c r="C3082" s="50">
        <v>900</v>
      </c>
      <c r="D3082" t="s">
        <v>286</v>
      </c>
      <c r="E3082" s="22" t="s">
        <v>289</v>
      </c>
      <c r="F3082" t="s">
        <v>292</v>
      </c>
      <c r="G3082" t="s">
        <v>247</v>
      </c>
      <c r="I3082"/>
      <c r="K3082"/>
    </row>
    <row r="3083" spans="1:12" x14ac:dyDescent="0.25">
      <c r="A3083">
        <v>2021</v>
      </c>
      <c r="B3083" s="8">
        <v>44345</v>
      </c>
      <c r="C3083" s="50">
        <v>1000</v>
      </c>
      <c r="D3083" t="s">
        <v>286</v>
      </c>
      <c r="E3083" s="22" t="s">
        <v>289</v>
      </c>
      <c r="F3083" t="s">
        <v>292</v>
      </c>
      <c r="G3083" t="s">
        <v>247</v>
      </c>
      <c r="I3083"/>
      <c r="K3083"/>
    </row>
    <row r="3084" spans="1:12" x14ac:dyDescent="0.25">
      <c r="A3084">
        <v>2021</v>
      </c>
      <c r="B3084" s="8">
        <v>44345</v>
      </c>
      <c r="C3084" s="50">
        <v>1100</v>
      </c>
      <c r="D3084" t="s">
        <v>286</v>
      </c>
      <c r="E3084" s="22" t="s">
        <v>289</v>
      </c>
      <c r="F3084" t="s">
        <v>292</v>
      </c>
      <c r="G3084" t="s">
        <v>247</v>
      </c>
      <c r="I3084"/>
      <c r="K3084"/>
    </row>
    <row r="3085" spans="1:12" x14ac:dyDescent="0.25">
      <c r="A3085">
        <v>2021</v>
      </c>
      <c r="B3085" s="8">
        <v>44345</v>
      </c>
      <c r="C3085" s="50">
        <v>1200</v>
      </c>
      <c r="D3085" t="s">
        <v>286</v>
      </c>
      <c r="E3085" s="22" t="s">
        <v>289</v>
      </c>
      <c r="F3085" t="s">
        <v>292</v>
      </c>
      <c r="G3085" t="s">
        <v>247</v>
      </c>
      <c r="I3085"/>
      <c r="K3085"/>
    </row>
    <row r="3086" spans="1:12" x14ac:dyDescent="0.25">
      <c r="A3086">
        <v>2021</v>
      </c>
      <c r="B3086" s="8">
        <v>44345</v>
      </c>
      <c r="C3086" s="50">
        <v>1300</v>
      </c>
      <c r="D3086" t="s">
        <v>286</v>
      </c>
      <c r="E3086" s="22" t="s">
        <v>289</v>
      </c>
      <c r="F3086" t="s">
        <v>292</v>
      </c>
      <c r="G3086" t="s">
        <v>247</v>
      </c>
      <c r="I3086"/>
      <c r="K3086"/>
    </row>
    <row r="3087" spans="1:12" x14ac:dyDescent="0.25">
      <c r="A3087">
        <v>2021</v>
      </c>
      <c r="B3087" s="8">
        <v>44345</v>
      </c>
      <c r="C3087" s="50">
        <v>1400</v>
      </c>
      <c r="D3087" t="s">
        <v>286</v>
      </c>
      <c r="E3087" s="22" t="s">
        <v>289</v>
      </c>
      <c r="F3087" t="s">
        <v>292</v>
      </c>
      <c r="G3087" t="s">
        <v>247</v>
      </c>
      <c r="I3087"/>
      <c r="K3087"/>
    </row>
    <row r="3088" spans="1:12" x14ac:dyDescent="0.25">
      <c r="A3088">
        <v>2021</v>
      </c>
      <c r="B3088" s="8">
        <v>44345</v>
      </c>
      <c r="C3088" s="50">
        <v>1500</v>
      </c>
      <c r="D3088" t="s">
        <v>286</v>
      </c>
      <c r="E3088" s="22" t="s">
        <v>289</v>
      </c>
      <c r="F3088" t="s">
        <v>292</v>
      </c>
      <c r="G3088" s="9">
        <v>0.64246527777777784</v>
      </c>
      <c r="H3088" t="s">
        <v>35</v>
      </c>
      <c r="I3088">
        <v>47.3</v>
      </c>
      <c r="J3088">
        <v>5526</v>
      </c>
      <c r="K3088">
        <v>12.72</v>
      </c>
      <c r="L3088">
        <v>1</v>
      </c>
    </row>
    <row r="3089" spans="1:13" x14ac:dyDescent="0.25">
      <c r="A3089">
        <v>2021</v>
      </c>
      <c r="B3089" s="8">
        <v>44345</v>
      </c>
      <c r="C3089" s="50">
        <v>1600</v>
      </c>
      <c r="D3089" t="s">
        <v>286</v>
      </c>
      <c r="E3089" s="22" t="s">
        <v>289</v>
      </c>
      <c r="F3089" t="s">
        <v>292</v>
      </c>
      <c r="G3089" t="s">
        <v>247</v>
      </c>
      <c r="I3089"/>
      <c r="K3089"/>
    </row>
    <row r="3090" spans="1:13" x14ac:dyDescent="0.25">
      <c r="A3090">
        <v>2021</v>
      </c>
      <c r="B3090" s="8">
        <v>44345</v>
      </c>
      <c r="C3090" s="50">
        <v>1700</v>
      </c>
      <c r="D3090" t="s">
        <v>286</v>
      </c>
      <c r="E3090" s="22" t="s">
        <v>289</v>
      </c>
      <c r="F3090" t="s">
        <v>292</v>
      </c>
      <c r="G3090" t="s">
        <v>247</v>
      </c>
      <c r="I3090"/>
      <c r="K3090"/>
    </row>
    <row r="3091" spans="1:13" x14ac:dyDescent="0.25">
      <c r="A3091">
        <v>2021</v>
      </c>
      <c r="B3091" s="8">
        <v>44345</v>
      </c>
      <c r="C3091" s="50">
        <v>1800</v>
      </c>
      <c r="D3091" t="s">
        <v>286</v>
      </c>
      <c r="E3091" s="22" t="s">
        <v>289</v>
      </c>
      <c r="F3091" t="s">
        <v>292</v>
      </c>
      <c r="G3091" t="s">
        <v>247</v>
      </c>
      <c r="I3091"/>
      <c r="K3091"/>
    </row>
    <row r="3092" spans="1:13" x14ac:dyDescent="0.25">
      <c r="A3092">
        <v>2021</v>
      </c>
      <c r="B3092" s="8">
        <v>44345</v>
      </c>
      <c r="C3092" s="50">
        <v>1900</v>
      </c>
      <c r="D3092" t="s">
        <v>286</v>
      </c>
      <c r="E3092" s="22" t="s">
        <v>289</v>
      </c>
      <c r="F3092" t="s">
        <v>292</v>
      </c>
      <c r="G3092" t="s">
        <v>247</v>
      </c>
      <c r="I3092"/>
      <c r="K3092"/>
    </row>
    <row r="3093" spans="1:13" x14ac:dyDescent="0.25">
      <c r="A3093">
        <v>2021</v>
      </c>
      <c r="B3093" s="8">
        <v>44345</v>
      </c>
      <c r="C3093" s="50">
        <v>2000</v>
      </c>
      <c r="D3093" t="s">
        <v>286</v>
      </c>
      <c r="E3093" s="22" t="s">
        <v>289</v>
      </c>
      <c r="F3093" t="s">
        <v>292</v>
      </c>
      <c r="G3093" t="s">
        <v>247</v>
      </c>
      <c r="I3093"/>
      <c r="K3093"/>
    </row>
    <row r="3094" spans="1:13" x14ac:dyDescent="0.25">
      <c r="A3094">
        <v>2021</v>
      </c>
      <c r="B3094" s="8">
        <v>44345</v>
      </c>
      <c r="C3094" s="50">
        <v>2100</v>
      </c>
      <c r="D3094" t="s">
        <v>286</v>
      </c>
      <c r="E3094" s="22" t="s">
        <v>289</v>
      </c>
      <c r="F3094" t="s">
        <v>292</v>
      </c>
      <c r="G3094" s="9">
        <v>0.89543981481481483</v>
      </c>
      <c r="H3094" t="s">
        <v>35</v>
      </c>
      <c r="I3094">
        <v>80.099999999999994</v>
      </c>
      <c r="J3094">
        <v>6804</v>
      </c>
      <c r="K3094">
        <v>2.13</v>
      </c>
      <c r="L3094">
        <v>2</v>
      </c>
      <c r="M3094" s="22" t="s">
        <v>279</v>
      </c>
    </row>
    <row r="3095" spans="1:13" x14ac:dyDescent="0.25">
      <c r="A3095">
        <v>2021</v>
      </c>
      <c r="B3095" s="8">
        <v>44345</v>
      </c>
      <c r="C3095" s="50">
        <v>2200</v>
      </c>
      <c r="D3095" t="s">
        <v>286</v>
      </c>
      <c r="E3095" s="22" t="s">
        <v>289</v>
      </c>
      <c r="F3095" t="s">
        <v>292</v>
      </c>
      <c r="G3095" t="s">
        <v>247</v>
      </c>
      <c r="I3095"/>
      <c r="K3095"/>
    </row>
    <row r="3096" spans="1:13" x14ac:dyDescent="0.25">
      <c r="A3096">
        <v>2021</v>
      </c>
      <c r="B3096" s="8">
        <v>44345</v>
      </c>
      <c r="C3096" s="50">
        <v>2300</v>
      </c>
      <c r="D3096" t="s">
        <v>286</v>
      </c>
      <c r="E3096" s="22" t="s">
        <v>289</v>
      </c>
      <c r="F3096" t="s">
        <v>292</v>
      </c>
      <c r="G3096" t="s">
        <v>247</v>
      </c>
      <c r="I3096"/>
      <c r="K3096"/>
    </row>
    <row r="3097" spans="1:13" x14ac:dyDescent="0.25">
      <c r="A3097">
        <v>2021</v>
      </c>
      <c r="B3097" s="8">
        <v>44346</v>
      </c>
      <c r="C3097" s="50">
        <v>0</v>
      </c>
      <c r="D3097" t="s">
        <v>286</v>
      </c>
      <c r="E3097" s="22" t="s">
        <v>289</v>
      </c>
      <c r="F3097" t="s">
        <v>292</v>
      </c>
      <c r="G3097" s="9">
        <v>2.0046296296296295E-2</v>
      </c>
      <c r="H3097" t="s">
        <v>36</v>
      </c>
      <c r="I3097">
        <v>74.5</v>
      </c>
      <c r="J3097">
        <v>6628</v>
      </c>
      <c r="K3097">
        <v>2.23</v>
      </c>
      <c r="L3097">
        <v>2</v>
      </c>
      <c r="M3097" s="22" t="s">
        <v>279</v>
      </c>
    </row>
    <row r="3098" spans="1:13" x14ac:dyDescent="0.25">
      <c r="A3098">
        <v>2021</v>
      </c>
      <c r="B3098" s="8">
        <v>44346</v>
      </c>
      <c r="C3098" s="50">
        <v>100</v>
      </c>
      <c r="D3098" t="s">
        <v>286</v>
      </c>
      <c r="E3098" s="22" t="s">
        <v>289</v>
      </c>
      <c r="F3098" t="s">
        <v>292</v>
      </c>
      <c r="G3098" s="9">
        <v>4.223379629629629E-2</v>
      </c>
      <c r="H3098" t="s">
        <v>36</v>
      </c>
      <c r="I3098">
        <v>48.3</v>
      </c>
      <c r="J3098">
        <v>161</v>
      </c>
      <c r="K3098">
        <v>10.050000000000001</v>
      </c>
      <c r="L3098">
        <v>1</v>
      </c>
    </row>
    <row r="3099" spans="1:13" x14ac:dyDescent="0.25">
      <c r="A3099">
        <v>2021</v>
      </c>
      <c r="B3099" s="8">
        <v>44346</v>
      </c>
      <c r="C3099" s="50">
        <v>200</v>
      </c>
      <c r="D3099" t="s">
        <v>286</v>
      </c>
      <c r="E3099" s="22" t="s">
        <v>289</v>
      </c>
      <c r="F3099" t="s">
        <v>292</v>
      </c>
      <c r="G3099" t="s">
        <v>247</v>
      </c>
      <c r="I3099"/>
      <c r="K3099"/>
    </row>
    <row r="3100" spans="1:13" x14ac:dyDescent="0.25">
      <c r="A3100">
        <v>2021</v>
      </c>
      <c r="B3100" s="8">
        <v>44346</v>
      </c>
      <c r="C3100" s="50">
        <v>300</v>
      </c>
      <c r="D3100" t="s">
        <v>286</v>
      </c>
      <c r="E3100" s="22" t="s">
        <v>289</v>
      </c>
      <c r="F3100" t="s">
        <v>292</v>
      </c>
      <c r="G3100" t="s">
        <v>247</v>
      </c>
      <c r="I3100"/>
      <c r="K3100"/>
    </row>
    <row r="3101" spans="1:13" x14ac:dyDescent="0.25">
      <c r="A3101">
        <v>2021</v>
      </c>
      <c r="B3101" s="8">
        <v>44346</v>
      </c>
      <c r="C3101" s="50">
        <v>400</v>
      </c>
      <c r="D3101" t="s">
        <v>286</v>
      </c>
      <c r="E3101" s="22" t="s">
        <v>289</v>
      </c>
      <c r="F3101" t="s">
        <v>292</v>
      </c>
      <c r="G3101" t="s">
        <v>247</v>
      </c>
      <c r="I3101"/>
      <c r="K3101"/>
    </row>
    <row r="3102" spans="1:13" x14ac:dyDescent="0.25">
      <c r="A3102">
        <v>2021</v>
      </c>
      <c r="B3102" s="8">
        <v>44346</v>
      </c>
      <c r="C3102" s="50">
        <v>500</v>
      </c>
      <c r="D3102" t="s">
        <v>286</v>
      </c>
      <c r="E3102" s="22" t="s">
        <v>289</v>
      </c>
      <c r="F3102" t="s">
        <v>292</v>
      </c>
      <c r="G3102" t="s">
        <v>247</v>
      </c>
      <c r="I3102"/>
      <c r="K3102"/>
    </row>
    <row r="3103" spans="1:13" x14ac:dyDescent="0.25">
      <c r="A3103">
        <v>2021</v>
      </c>
      <c r="B3103" s="8">
        <v>44346</v>
      </c>
      <c r="C3103" s="50">
        <v>600</v>
      </c>
      <c r="D3103" t="s">
        <v>286</v>
      </c>
      <c r="E3103" s="22" t="s">
        <v>289</v>
      </c>
      <c r="F3103" t="s">
        <v>292</v>
      </c>
      <c r="G3103" t="s">
        <v>247</v>
      </c>
      <c r="I3103"/>
      <c r="K3103"/>
    </row>
    <row r="3104" spans="1:13" x14ac:dyDescent="0.25">
      <c r="A3104">
        <v>2021</v>
      </c>
      <c r="B3104" s="8">
        <v>44346</v>
      </c>
      <c r="C3104" s="50">
        <v>700</v>
      </c>
      <c r="D3104" t="s">
        <v>286</v>
      </c>
      <c r="E3104" s="22" t="s">
        <v>289</v>
      </c>
      <c r="F3104" t="s">
        <v>292</v>
      </c>
      <c r="G3104" t="s">
        <v>247</v>
      </c>
      <c r="I3104"/>
      <c r="K3104"/>
    </row>
    <row r="3105" spans="1:13" x14ac:dyDescent="0.25">
      <c r="A3105">
        <v>2021</v>
      </c>
      <c r="B3105" s="8">
        <v>44346</v>
      </c>
      <c r="C3105" s="50">
        <v>800</v>
      </c>
      <c r="D3105" t="s">
        <v>286</v>
      </c>
      <c r="E3105" s="22" t="s">
        <v>289</v>
      </c>
      <c r="F3105" t="s">
        <v>292</v>
      </c>
      <c r="G3105" t="s">
        <v>247</v>
      </c>
      <c r="I3105"/>
      <c r="K3105"/>
    </row>
    <row r="3106" spans="1:13" x14ac:dyDescent="0.25">
      <c r="A3106">
        <v>2021</v>
      </c>
      <c r="B3106" s="8">
        <v>44346</v>
      </c>
      <c r="C3106" s="50">
        <v>900</v>
      </c>
      <c r="D3106" t="s">
        <v>286</v>
      </c>
      <c r="E3106" s="22" t="s">
        <v>289</v>
      </c>
      <c r="F3106" t="s">
        <v>292</v>
      </c>
      <c r="G3106" t="s">
        <v>247</v>
      </c>
      <c r="I3106"/>
      <c r="K3106"/>
    </row>
    <row r="3107" spans="1:13" x14ac:dyDescent="0.25">
      <c r="A3107">
        <v>2021</v>
      </c>
      <c r="B3107" s="8">
        <v>44346</v>
      </c>
      <c r="C3107" s="50">
        <v>1000</v>
      </c>
      <c r="D3107" t="s">
        <v>286</v>
      </c>
      <c r="E3107" s="22" t="s">
        <v>289</v>
      </c>
      <c r="F3107" t="s">
        <v>292</v>
      </c>
      <c r="G3107" t="s">
        <v>247</v>
      </c>
      <c r="I3107"/>
      <c r="K3107"/>
    </row>
    <row r="3108" spans="1:13" x14ac:dyDescent="0.25">
      <c r="A3108">
        <v>2021</v>
      </c>
      <c r="B3108" s="8">
        <v>44346</v>
      </c>
      <c r="C3108" s="50">
        <v>1100</v>
      </c>
      <c r="D3108" t="s">
        <v>286</v>
      </c>
      <c r="E3108" s="22" t="s">
        <v>289</v>
      </c>
      <c r="F3108" t="s">
        <v>292</v>
      </c>
      <c r="G3108" t="s">
        <v>247</v>
      </c>
      <c r="I3108"/>
      <c r="K3108"/>
    </row>
    <row r="3109" spans="1:13" x14ac:dyDescent="0.25">
      <c r="A3109">
        <v>2021</v>
      </c>
      <c r="B3109" s="8">
        <v>44346</v>
      </c>
      <c r="C3109" s="50">
        <v>1200</v>
      </c>
      <c r="D3109" t="s">
        <v>286</v>
      </c>
      <c r="E3109" s="22" t="s">
        <v>289</v>
      </c>
      <c r="F3109" t="s">
        <v>292</v>
      </c>
      <c r="G3109" t="s">
        <v>247</v>
      </c>
      <c r="I3109"/>
      <c r="K3109"/>
    </row>
    <row r="3110" spans="1:13" x14ac:dyDescent="0.25">
      <c r="A3110">
        <v>2021</v>
      </c>
      <c r="B3110" s="8">
        <v>44346</v>
      </c>
      <c r="C3110" s="50">
        <v>1300</v>
      </c>
      <c r="D3110" t="s">
        <v>286</v>
      </c>
      <c r="E3110" s="22" t="s">
        <v>289</v>
      </c>
      <c r="F3110" t="s">
        <v>292</v>
      </c>
      <c r="G3110" t="s">
        <v>247</v>
      </c>
      <c r="I3110"/>
      <c r="K3110"/>
    </row>
    <row r="3111" spans="1:13" x14ac:dyDescent="0.25">
      <c r="A3111">
        <v>2021</v>
      </c>
      <c r="B3111" s="8">
        <v>44346</v>
      </c>
      <c r="C3111" s="50">
        <v>1400</v>
      </c>
      <c r="D3111" t="s">
        <v>286</v>
      </c>
      <c r="E3111" s="22" t="s">
        <v>289</v>
      </c>
      <c r="F3111" t="s">
        <v>292</v>
      </c>
      <c r="G3111" t="s">
        <v>247</v>
      </c>
      <c r="I3111"/>
      <c r="K3111"/>
    </row>
    <row r="3112" spans="1:13" x14ac:dyDescent="0.25">
      <c r="A3112">
        <v>2021</v>
      </c>
      <c r="B3112" s="8">
        <v>44346</v>
      </c>
      <c r="C3112" s="50">
        <v>1500</v>
      </c>
      <c r="D3112" t="s">
        <v>286</v>
      </c>
      <c r="E3112" s="22" t="s">
        <v>289</v>
      </c>
      <c r="F3112" t="s">
        <v>292</v>
      </c>
      <c r="G3112" t="s">
        <v>247</v>
      </c>
      <c r="I3112"/>
      <c r="K3112"/>
    </row>
    <row r="3113" spans="1:13" x14ac:dyDescent="0.25">
      <c r="A3113">
        <v>2021</v>
      </c>
      <c r="B3113" s="8">
        <v>44346</v>
      </c>
      <c r="C3113" s="50">
        <v>1600</v>
      </c>
      <c r="D3113" t="s">
        <v>286</v>
      </c>
      <c r="E3113" s="22" t="s">
        <v>289</v>
      </c>
      <c r="F3113" t="s">
        <v>292</v>
      </c>
      <c r="G3113" t="s">
        <v>247</v>
      </c>
      <c r="I3113"/>
      <c r="K3113"/>
    </row>
    <row r="3114" spans="1:13" x14ac:dyDescent="0.25">
      <c r="A3114">
        <v>2021</v>
      </c>
      <c r="B3114" s="8">
        <v>44346</v>
      </c>
      <c r="C3114" s="50">
        <v>1700</v>
      </c>
      <c r="D3114" t="s">
        <v>286</v>
      </c>
      <c r="E3114" s="22" t="s">
        <v>289</v>
      </c>
      <c r="F3114" t="s">
        <v>292</v>
      </c>
      <c r="G3114" t="s">
        <v>247</v>
      </c>
      <c r="I3114"/>
      <c r="K3114"/>
    </row>
    <row r="3115" spans="1:13" x14ac:dyDescent="0.25">
      <c r="A3115">
        <v>2021</v>
      </c>
      <c r="B3115" s="8">
        <v>44346</v>
      </c>
      <c r="C3115" s="50">
        <v>1800</v>
      </c>
      <c r="D3115" t="s">
        <v>286</v>
      </c>
      <c r="E3115" s="22" t="s">
        <v>289</v>
      </c>
      <c r="F3115" t="s">
        <v>292</v>
      </c>
      <c r="G3115" t="s">
        <v>247</v>
      </c>
      <c r="I3115"/>
      <c r="K3115"/>
    </row>
    <row r="3116" spans="1:13" x14ac:dyDescent="0.25">
      <c r="A3116">
        <v>2021</v>
      </c>
      <c r="B3116" s="8">
        <v>44346</v>
      </c>
      <c r="C3116" s="50">
        <v>1900</v>
      </c>
      <c r="D3116" t="s">
        <v>286</v>
      </c>
      <c r="E3116" s="22" t="s">
        <v>289</v>
      </c>
      <c r="F3116" t="s">
        <v>292</v>
      </c>
      <c r="G3116" s="9">
        <v>0.80964120370370374</v>
      </c>
      <c r="H3116" t="s">
        <v>36</v>
      </c>
      <c r="I3116">
        <v>82.2</v>
      </c>
      <c r="J3116">
        <v>5965</v>
      </c>
      <c r="K3116">
        <v>1.82</v>
      </c>
      <c r="L3116">
        <v>2</v>
      </c>
      <c r="M3116" s="22" t="s">
        <v>279</v>
      </c>
    </row>
    <row r="3117" spans="1:13" x14ac:dyDescent="0.25">
      <c r="A3117">
        <v>2021</v>
      </c>
      <c r="B3117" s="8">
        <v>44346</v>
      </c>
      <c r="C3117" s="50">
        <v>2000</v>
      </c>
      <c r="D3117" t="s">
        <v>286</v>
      </c>
      <c r="E3117" s="22" t="s">
        <v>289</v>
      </c>
      <c r="F3117" t="s">
        <v>292</v>
      </c>
      <c r="G3117" t="s">
        <v>247</v>
      </c>
      <c r="I3117"/>
      <c r="K3117"/>
    </row>
    <row r="3118" spans="1:13" x14ac:dyDescent="0.25">
      <c r="A3118">
        <v>2021</v>
      </c>
      <c r="B3118" s="8">
        <v>44346</v>
      </c>
      <c r="C3118" s="50">
        <v>2100</v>
      </c>
      <c r="D3118" t="s">
        <v>286</v>
      </c>
      <c r="E3118" s="22" t="s">
        <v>289</v>
      </c>
      <c r="F3118" t="s">
        <v>292</v>
      </c>
      <c r="G3118" s="9">
        <v>0.87765046296296301</v>
      </c>
      <c r="H3118" t="s">
        <v>36</v>
      </c>
      <c r="I3118">
        <v>51.5</v>
      </c>
      <c r="J3118">
        <v>908</v>
      </c>
      <c r="K3118">
        <v>14.96</v>
      </c>
      <c r="L3118">
        <v>1</v>
      </c>
    </row>
    <row r="3119" spans="1:13" x14ac:dyDescent="0.25">
      <c r="A3119">
        <v>2021</v>
      </c>
      <c r="B3119" s="8">
        <v>44346</v>
      </c>
      <c r="C3119" s="50">
        <v>2200</v>
      </c>
      <c r="D3119" t="s">
        <v>286</v>
      </c>
      <c r="E3119" s="22" t="s">
        <v>289</v>
      </c>
      <c r="F3119" t="s">
        <v>292</v>
      </c>
      <c r="G3119" s="9">
        <v>0.93497685185185186</v>
      </c>
      <c r="H3119" t="s">
        <v>36</v>
      </c>
      <c r="I3119">
        <v>75.2</v>
      </c>
      <c r="J3119">
        <v>6316</v>
      </c>
      <c r="K3119">
        <v>1.7</v>
      </c>
      <c r="L3119">
        <v>2</v>
      </c>
      <c r="M3119" s="22" t="s">
        <v>279</v>
      </c>
    </row>
    <row r="3120" spans="1:13" x14ac:dyDescent="0.25">
      <c r="A3120">
        <v>2021</v>
      </c>
      <c r="B3120" s="8">
        <v>44346</v>
      </c>
      <c r="C3120" s="50">
        <v>2300</v>
      </c>
      <c r="D3120" t="s">
        <v>286</v>
      </c>
      <c r="E3120" s="22" t="s">
        <v>289</v>
      </c>
      <c r="F3120" t="s">
        <v>292</v>
      </c>
      <c r="G3120" t="s">
        <v>247</v>
      </c>
      <c r="I3120"/>
      <c r="K3120"/>
    </row>
    <row r="3121" spans="1:12" x14ac:dyDescent="0.25">
      <c r="A3121">
        <v>2021</v>
      </c>
      <c r="B3121" s="8">
        <v>44347</v>
      </c>
      <c r="C3121" s="50">
        <v>0</v>
      </c>
      <c r="D3121" t="s">
        <v>286</v>
      </c>
      <c r="E3121" s="22" t="s">
        <v>289</v>
      </c>
      <c r="F3121" t="s">
        <v>290</v>
      </c>
      <c r="G3121" s="11" t="s">
        <v>247</v>
      </c>
      <c r="I3121"/>
      <c r="K3121"/>
    </row>
    <row r="3122" spans="1:12" x14ac:dyDescent="0.25">
      <c r="A3122">
        <v>2021</v>
      </c>
      <c r="B3122" s="8">
        <v>44347</v>
      </c>
      <c r="C3122" s="50">
        <v>100</v>
      </c>
      <c r="D3122" t="s">
        <v>286</v>
      </c>
      <c r="E3122" s="22" t="s">
        <v>289</v>
      </c>
      <c r="F3122" t="s">
        <v>290</v>
      </c>
      <c r="G3122" t="s">
        <v>247</v>
      </c>
      <c r="I3122"/>
      <c r="K3122"/>
    </row>
    <row r="3123" spans="1:12" x14ac:dyDescent="0.25">
      <c r="A3123">
        <v>2021</v>
      </c>
      <c r="B3123" s="8">
        <v>44347</v>
      </c>
      <c r="C3123" s="50">
        <v>200</v>
      </c>
      <c r="D3123" t="s">
        <v>286</v>
      </c>
      <c r="E3123" s="22" t="s">
        <v>289</v>
      </c>
      <c r="F3123" t="s">
        <v>290</v>
      </c>
      <c r="G3123" t="s">
        <v>247</v>
      </c>
      <c r="I3123"/>
      <c r="K3123"/>
    </row>
    <row r="3124" spans="1:12" x14ac:dyDescent="0.25">
      <c r="A3124">
        <v>2021</v>
      </c>
      <c r="B3124" s="8">
        <v>44347</v>
      </c>
      <c r="C3124" s="50">
        <v>300</v>
      </c>
      <c r="D3124" t="s">
        <v>286</v>
      </c>
      <c r="E3124" s="22" t="s">
        <v>289</v>
      </c>
      <c r="F3124" t="s">
        <v>290</v>
      </c>
      <c r="G3124" t="s">
        <v>247</v>
      </c>
      <c r="I3124"/>
      <c r="K3124"/>
    </row>
    <row r="3125" spans="1:12" x14ac:dyDescent="0.25">
      <c r="A3125">
        <v>2021</v>
      </c>
      <c r="B3125" s="8">
        <v>44347</v>
      </c>
      <c r="C3125" s="50">
        <v>400</v>
      </c>
      <c r="D3125" t="s">
        <v>286</v>
      </c>
      <c r="E3125" s="22" t="s">
        <v>289</v>
      </c>
      <c r="F3125" t="s">
        <v>290</v>
      </c>
      <c r="G3125" s="9">
        <v>0.1799074074074074</v>
      </c>
      <c r="H3125" t="s">
        <v>14</v>
      </c>
      <c r="I3125">
        <v>73.900000000000006</v>
      </c>
      <c r="J3125">
        <v>4242</v>
      </c>
      <c r="K3125">
        <v>14.02</v>
      </c>
      <c r="L3125">
        <v>1</v>
      </c>
    </row>
    <row r="3126" spans="1:12" x14ac:dyDescent="0.25">
      <c r="A3126">
        <v>2021</v>
      </c>
      <c r="B3126" s="8">
        <v>44347</v>
      </c>
      <c r="C3126" s="50">
        <v>500</v>
      </c>
      <c r="D3126" t="s">
        <v>286</v>
      </c>
      <c r="E3126" s="22" t="s">
        <v>289</v>
      </c>
      <c r="F3126" t="s">
        <v>290</v>
      </c>
      <c r="G3126" t="s">
        <v>247</v>
      </c>
      <c r="I3126"/>
      <c r="K3126"/>
    </row>
    <row r="3127" spans="1:12" x14ac:dyDescent="0.25">
      <c r="A3127">
        <v>2021</v>
      </c>
      <c r="B3127" s="8">
        <v>44347</v>
      </c>
      <c r="C3127" s="50">
        <v>600</v>
      </c>
      <c r="D3127" t="s">
        <v>286</v>
      </c>
      <c r="E3127" s="22" t="s">
        <v>289</v>
      </c>
      <c r="F3127" t="s">
        <v>290</v>
      </c>
      <c r="G3127" t="s">
        <v>247</v>
      </c>
      <c r="I3127"/>
      <c r="K3127"/>
    </row>
    <row r="3128" spans="1:12" x14ac:dyDescent="0.25">
      <c r="A3128">
        <v>2021</v>
      </c>
      <c r="B3128" s="8">
        <v>44347</v>
      </c>
      <c r="C3128" s="50">
        <v>700</v>
      </c>
      <c r="D3128" t="s">
        <v>286</v>
      </c>
      <c r="E3128" s="22" t="s">
        <v>289</v>
      </c>
      <c r="F3128" t="s">
        <v>290</v>
      </c>
      <c r="G3128" t="s">
        <v>247</v>
      </c>
      <c r="I3128"/>
      <c r="K3128"/>
    </row>
    <row r="3129" spans="1:12" x14ac:dyDescent="0.25">
      <c r="A3129">
        <v>2021</v>
      </c>
      <c r="B3129" s="8">
        <v>44347</v>
      </c>
      <c r="C3129" s="50">
        <v>800</v>
      </c>
      <c r="D3129" t="s">
        <v>286</v>
      </c>
      <c r="E3129" s="22" t="s">
        <v>289</v>
      </c>
      <c r="F3129" t="s">
        <v>290</v>
      </c>
      <c r="G3129" t="s">
        <v>247</v>
      </c>
      <c r="I3129"/>
      <c r="K3129"/>
    </row>
    <row r="3130" spans="1:12" x14ac:dyDescent="0.25">
      <c r="A3130">
        <v>2021</v>
      </c>
      <c r="B3130" s="8">
        <v>44347</v>
      </c>
      <c r="C3130" s="50">
        <v>900</v>
      </c>
      <c r="D3130" t="s">
        <v>286</v>
      </c>
      <c r="E3130" s="22" t="s">
        <v>289</v>
      </c>
      <c r="F3130" t="s">
        <v>290</v>
      </c>
      <c r="G3130" t="s">
        <v>247</v>
      </c>
      <c r="I3130"/>
      <c r="K3130"/>
    </row>
    <row r="3131" spans="1:12" x14ac:dyDescent="0.25">
      <c r="A3131">
        <v>2021</v>
      </c>
      <c r="B3131" s="8">
        <v>44347</v>
      </c>
      <c r="C3131" s="50">
        <v>1000</v>
      </c>
      <c r="D3131" t="s">
        <v>286</v>
      </c>
      <c r="E3131" s="22" t="s">
        <v>289</v>
      </c>
      <c r="F3131" t="s">
        <v>290</v>
      </c>
      <c r="G3131" t="s">
        <v>247</v>
      </c>
      <c r="I3131"/>
      <c r="K3131"/>
    </row>
    <row r="3132" spans="1:12" x14ac:dyDescent="0.25">
      <c r="A3132">
        <v>2021</v>
      </c>
      <c r="B3132" s="8">
        <v>44347</v>
      </c>
      <c r="C3132" s="50">
        <v>1100</v>
      </c>
      <c r="D3132" t="s">
        <v>286</v>
      </c>
      <c r="E3132" s="22" t="s">
        <v>289</v>
      </c>
      <c r="F3132" t="s">
        <v>290</v>
      </c>
      <c r="G3132" t="s">
        <v>247</v>
      </c>
      <c r="I3132"/>
      <c r="K3132"/>
    </row>
    <row r="3133" spans="1:12" x14ac:dyDescent="0.25">
      <c r="A3133">
        <v>2021</v>
      </c>
      <c r="B3133" s="8">
        <v>44347</v>
      </c>
      <c r="C3133" s="50">
        <v>1200</v>
      </c>
      <c r="D3133" t="s">
        <v>286</v>
      </c>
      <c r="E3133" s="22" t="s">
        <v>289</v>
      </c>
      <c r="F3133" t="s">
        <v>290</v>
      </c>
      <c r="G3133" t="s">
        <v>247</v>
      </c>
      <c r="I3133"/>
      <c r="K3133"/>
    </row>
    <row r="3134" spans="1:12" x14ac:dyDescent="0.25">
      <c r="A3134">
        <v>2021</v>
      </c>
      <c r="B3134" s="8">
        <v>44347</v>
      </c>
      <c r="C3134" s="50">
        <v>1300</v>
      </c>
      <c r="D3134" t="s">
        <v>286</v>
      </c>
      <c r="E3134" s="22" t="s">
        <v>289</v>
      </c>
      <c r="F3134" t="s">
        <v>290</v>
      </c>
      <c r="G3134" t="s">
        <v>247</v>
      </c>
      <c r="I3134"/>
      <c r="K3134"/>
    </row>
    <row r="3135" spans="1:12" x14ac:dyDescent="0.25">
      <c r="A3135">
        <v>2021</v>
      </c>
      <c r="B3135" s="8">
        <v>44347</v>
      </c>
      <c r="C3135" s="50">
        <v>1400</v>
      </c>
      <c r="D3135" t="s">
        <v>286</v>
      </c>
      <c r="E3135" s="22" t="s">
        <v>289</v>
      </c>
      <c r="F3135" t="s">
        <v>290</v>
      </c>
      <c r="G3135" t="s">
        <v>247</v>
      </c>
      <c r="I3135"/>
      <c r="K3135"/>
    </row>
    <row r="3136" spans="1:12" x14ac:dyDescent="0.25">
      <c r="A3136">
        <v>2021</v>
      </c>
      <c r="B3136" s="8">
        <v>44347</v>
      </c>
      <c r="C3136" s="50">
        <v>1500</v>
      </c>
      <c r="D3136" t="s">
        <v>286</v>
      </c>
      <c r="E3136" s="22" t="s">
        <v>289</v>
      </c>
      <c r="F3136" t="s">
        <v>290</v>
      </c>
      <c r="G3136" t="s">
        <v>247</v>
      </c>
      <c r="I3136"/>
      <c r="K3136"/>
    </row>
    <row r="3137" spans="1:12" x14ac:dyDescent="0.25">
      <c r="A3137">
        <v>2021</v>
      </c>
      <c r="B3137" s="8">
        <v>44347</v>
      </c>
      <c r="C3137" s="50">
        <v>1600</v>
      </c>
      <c r="D3137" t="s">
        <v>286</v>
      </c>
      <c r="E3137" s="22" t="s">
        <v>289</v>
      </c>
      <c r="F3137" t="s">
        <v>290</v>
      </c>
      <c r="G3137" t="s">
        <v>247</v>
      </c>
      <c r="I3137"/>
      <c r="K3137"/>
    </row>
    <row r="3138" spans="1:12" x14ac:dyDescent="0.25">
      <c r="A3138">
        <v>2021</v>
      </c>
      <c r="B3138" s="8">
        <v>44347</v>
      </c>
      <c r="C3138" s="50">
        <v>1700</v>
      </c>
      <c r="D3138" t="s">
        <v>286</v>
      </c>
      <c r="E3138" s="22" t="s">
        <v>289</v>
      </c>
      <c r="F3138" t="s">
        <v>290</v>
      </c>
      <c r="G3138" t="s">
        <v>247</v>
      </c>
      <c r="I3138"/>
      <c r="K3138"/>
    </row>
    <row r="3139" spans="1:12" x14ac:dyDescent="0.25">
      <c r="A3139">
        <v>2021</v>
      </c>
      <c r="B3139" s="8">
        <v>44347</v>
      </c>
      <c r="C3139" s="50">
        <v>1800</v>
      </c>
      <c r="D3139" t="s">
        <v>286</v>
      </c>
      <c r="E3139" s="22" t="s">
        <v>289</v>
      </c>
      <c r="F3139" t="s">
        <v>290</v>
      </c>
      <c r="G3139" t="s">
        <v>247</v>
      </c>
      <c r="I3139"/>
      <c r="K3139"/>
    </row>
    <row r="3140" spans="1:12" x14ac:dyDescent="0.25">
      <c r="A3140">
        <v>2021</v>
      </c>
      <c r="B3140" s="8">
        <v>44347</v>
      </c>
      <c r="C3140" s="50">
        <v>1900</v>
      </c>
      <c r="D3140" t="s">
        <v>286</v>
      </c>
      <c r="E3140" s="22" t="s">
        <v>289</v>
      </c>
      <c r="F3140" t="s">
        <v>290</v>
      </c>
      <c r="G3140" t="s">
        <v>247</v>
      </c>
      <c r="I3140"/>
      <c r="K3140"/>
    </row>
    <row r="3141" spans="1:12" x14ac:dyDescent="0.25">
      <c r="A3141">
        <v>2021</v>
      </c>
      <c r="B3141" s="8">
        <v>44347</v>
      </c>
      <c r="C3141" s="50">
        <v>2000</v>
      </c>
      <c r="D3141" t="s">
        <v>286</v>
      </c>
      <c r="E3141" s="22" t="s">
        <v>289</v>
      </c>
      <c r="F3141" t="s">
        <v>290</v>
      </c>
      <c r="G3141" s="9">
        <v>0.85133101851851845</v>
      </c>
      <c r="H3141" t="s">
        <v>14</v>
      </c>
      <c r="I3141">
        <v>55</v>
      </c>
      <c r="J3141">
        <v>5570</v>
      </c>
      <c r="K3141">
        <v>7.14</v>
      </c>
      <c r="L3141">
        <v>1</v>
      </c>
    </row>
    <row r="3142" spans="1:12" x14ac:dyDescent="0.25">
      <c r="A3142">
        <v>2021</v>
      </c>
      <c r="B3142" s="8">
        <v>44347</v>
      </c>
      <c r="C3142" s="50">
        <v>2100</v>
      </c>
      <c r="D3142" t="s">
        <v>286</v>
      </c>
      <c r="E3142" s="22" t="s">
        <v>289</v>
      </c>
      <c r="F3142" t="s">
        <v>290</v>
      </c>
      <c r="G3142" t="s">
        <v>247</v>
      </c>
      <c r="I3142"/>
      <c r="K3142"/>
    </row>
    <row r="3143" spans="1:12" x14ac:dyDescent="0.25">
      <c r="A3143">
        <v>2021</v>
      </c>
      <c r="B3143" s="8">
        <v>44347</v>
      </c>
      <c r="C3143" s="50">
        <v>2200</v>
      </c>
      <c r="D3143" t="s">
        <v>286</v>
      </c>
      <c r="E3143" s="22" t="s">
        <v>289</v>
      </c>
      <c r="F3143" t="s">
        <v>290</v>
      </c>
      <c r="G3143" t="s">
        <v>247</v>
      </c>
      <c r="I3143"/>
      <c r="K3143"/>
    </row>
    <row r="3144" spans="1:12" x14ac:dyDescent="0.25">
      <c r="A3144">
        <v>2021</v>
      </c>
      <c r="B3144" s="8">
        <v>44347</v>
      </c>
      <c r="C3144" s="50">
        <v>2300</v>
      </c>
      <c r="D3144" t="s">
        <v>286</v>
      </c>
      <c r="E3144" s="22" t="s">
        <v>289</v>
      </c>
      <c r="F3144" t="s">
        <v>290</v>
      </c>
      <c r="G3144" t="s">
        <v>247</v>
      </c>
      <c r="I3144"/>
      <c r="K3144"/>
    </row>
    <row r="3145" spans="1:12" x14ac:dyDescent="0.25">
      <c r="A3145">
        <v>2021</v>
      </c>
      <c r="B3145" s="8">
        <v>44348</v>
      </c>
      <c r="C3145" s="50">
        <v>0</v>
      </c>
      <c r="D3145" t="s">
        <v>286</v>
      </c>
      <c r="E3145" s="22" t="s">
        <v>289</v>
      </c>
      <c r="F3145" t="s">
        <v>290</v>
      </c>
      <c r="G3145" t="s">
        <v>247</v>
      </c>
      <c r="I3145"/>
      <c r="K3145"/>
    </row>
    <row r="3146" spans="1:12" x14ac:dyDescent="0.25">
      <c r="A3146">
        <v>2021</v>
      </c>
      <c r="B3146" s="8">
        <v>44348</v>
      </c>
      <c r="C3146" s="50">
        <v>100</v>
      </c>
      <c r="D3146" t="s">
        <v>286</v>
      </c>
      <c r="E3146" s="22" t="s">
        <v>289</v>
      </c>
      <c r="F3146" t="s">
        <v>290</v>
      </c>
      <c r="G3146" s="9">
        <v>5.3495370370370367E-2</v>
      </c>
      <c r="H3146" t="s">
        <v>14</v>
      </c>
      <c r="I3146">
        <v>72</v>
      </c>
      <c r="J3146">
        <v>3537</v>
      </c>
      <c r="K3146">
        <v>15.63</v>
      </c>
      <c r="L3146">
        <v>1</v>
      </c>
    </row>
    <row r="3147" spans="1:12" x14ac:dyDescent="0.25">
      <c r="A3147">
        <v>2021</v>
      </c>
      <c r="B3147" s="8">
        <v>44348</v>
      </c>
      <c r="C3147" s="50">
        <v>200</v>
      </c>
      <c r="D3147" t="s">
        <v>286</v>
      </c>
      <c r="E3147" s="22" t="s">
        <v>289</v>
      </c>
      <c r="F3147" t="s">
        <v>290</v>
      </c>
      <c r="G3147" t="s">
        <v>247</v>
      </c>
      <c r="I3147"/>
      <c r="K3147"/>
    </row>
    <row r="3148" spans="1:12" x14ac:dyDescent="0.25">
      <c r="A3148">
        <v>2021</v>
      </c>
      <c r="B3148" s="8">
        <v>44348</v>
      </c>
      <c r="C3148" s="50">
        <v>300</v>
      </c>
      <c r="D3148" t="s">
        <v>286</v>
      </c>
      <c r="E3148" s="22" t="s">
        <v>289</v>
      </c>
      <c r="F3148" t="s">
        <v>290</v>
      </c>
      <c r="G3148" s="9">
        <v>0.13258101851851853</v>
      </c>
      <c r="H3148" t="s">
        <v>13</v>
      </c>
      <c r="I3148">
        <v>74.400000000000006</v>
      </c>
      <c r="J3148">
        <v>2193</v>
      </c>
      <c r="K3148">
        <v>13.51</v>
      </c>
      <c r="L3148">
        <v>1</v>
      </c>
    </row>
    <row r="3149" spans="1:12" x14ac:dyDescent="0.25">
      <c r="A3149">
        <v>2021</v>
      </c>
      <c r="B3149" s="8">
        <v>44348</v>
      </c>
      <c r="C3149" s="50">
        <v>400</v>
      </c>
      <c r="D3149" t="s">
        <v>286</v>
      </c>
      <c r="E3149" s="22" t="s">
        <v>289</v>
      </c>
      <c r="F3149" t="s">
        <v>290</v>
      </c>
      <c r="G3149" t="s">
        <v>247</v>
      </c>
      <c r="I3149"/>
      <c r="K3149"/>
    </row>
    <row r="3150" spans="1:12" x14ac:dyDescent="0.25">
      <c r="A3150">
        <v>2021</v>
      </c>
      <c r="B3150" s="8">
        <v>44348</v>
      </c>
      <c r="C3150" s="50">
        <v>500</v>
      </c>
      <c r="D3150" t="s">
        <v>286</v>
      </c>
      <c r="E3150" s="22" t="s">
        <v>289</v>
      </c>
      <c r="F3150" t="s">
        <v>290</v>
      </c>
      <c r="G3150" s="9" t="s">
        <v>247</v>
      </c>
      <c r="I3150"/>
      <c r="K3150"/>
    </row>
    <row r="3151" spans="1:12" x14ac:dyDescent="0.25">
      <c r="A3151">
        <v>2021</v>
      </c>
      <c r="B3151" s="8">
        <v>44348</v>
      </c>
      <c r="C3151" s="50">
        <v>600</v>
      </c>
      <c r="D3151" t="s">
        <v>286</v>
      </c>
      <c r="E3151" s="22" t="s">
        <v>289</v>
      </c>
      <c r="F3151" t="s">
        <v>290</v>
      </c>
      <c r="G3151" t="s">
        <v>247</v>
      </c>
      <c r="I3151"/>
      <c r="K3151"/>
    </row>
    <row r="3152" spans="1:12" x14ac:dyDescent="0.25">
      <c r="A3152">
        <v>2021</v>
      </c>
      <c r="B3152" s="8">
        <v>44348</v>
      </c>
      <c r="C3152" s="50">
        <v>700</v>
      </c>
      <c r="D3152" t="s">
        <v>286</v>
      </c>
      <c r="E3152" s="22" t="s">
        <v>289</v>
      </c>
      <c r="F3152" t="s">
        <v>290</v>
      </c>
      <c r="G3152" s="9" t="s">
        <v>247</v>
      </c>
      <c r="I3152"/>
      <c r="K3152"/>
    </row>
    <row r="3153" spans="1:13" x14ac:dyDescent="0.25">
      <c r="A3153">
        <v>2021</v>
      </c>
      <c r="B3153" s="8">
        <v>44348</v>
      </c>
      <c r="C3153" s="50">
        <v>800</v>
      </c>
      <c r="D3153" t="s">
        <v>286</v>
      </c>
      <c r="E3153" s="22" t="s">
        <v>289</v>
      </c>
      <c r="F3153" t="s">
        <v>290</v>
      </c>
      <c r="G3153" t="s">
        <v>247</v>
      </c>
      <c r="I3153"/>
      <c r="K3153"/>
    </row>
    <row r="3154" spans="1:13" x14ac:dyDescent="0.25">
      <c r="A3154">
        <v>2021</v>
      </c>
      <c r="B3154" s="8">
        <v>44348</v>
      </c>
      <c r="C3154" s="50">
        <v>900</v>
      </c>
      <c r="D3154" t="s">
        <v>286</v>
      </c>
      <c r="E3154" s="22" t="s">
        <v>289</v>
      </c>
      <c r="F3154" t="s">
        <v>290</v>
      </c>
      <c r="G3154" s="9" t="s">
        <v>247</v>
      </c>
      <c r="I3154"/>
      <c r="K3154"/>
    </row>
    <row r="3155" spans="1:13" x14ac:dyDescent="0.25">
      <c r="A3155">
        <v>2021</v>
      </c>
      <c r="B3155" s="8">
        <v>44348</v>
      </c>
      <c r="C3155" s="50">
        <v>1000</v>
      </c>
      <c r="D3155" t="s">
        <v>286</v>
      </c>
      <c r="E3155" s="22" t="s">
        <v>289</v>
      </c>
      <c r="F3155" t="s">
        <v>290</v>
      </c>
      <c r="G3155" s="9">
        <v>0.42881944444444442</v>
      </c>
      <c r="H3155" t="s">
        <v>14</v>
      </c>
      <c r="I3155">
        <v>65.400000000000006</v>
      </c>
      <c r="J3155">
        <v>3849</v>
      </c>
      <c r="K3155">
        <v>14.96</v>
      </c>
      <c r="L3155">
        <v>1</v>
      </c>
    </row>
    <row r="3156" spans="1:13" x14ac:dyDescent="0.25">
      <c r="A3156">
        <v>2021</v>
      </c>
      <c r="B3156" s="8">
        <v>44348</v>
      </c>
      <c r="C3156" s="50">
        <v>1100</v>
      </c>
      <c r="D3156" t="s">
        <v>286</v>
      </c>
      <c r="E3156" s="22" t="s">
        <v>289</v>
      </c>
      <c r="F3156" t="s">
        <v>290</v>
      </c>
      <c r="G3156" s="9" t="s">
        <v>247</v>
      </c>
      <c r="I3156"/>
      <c r="K3156"/>
    </row>
    <row r="3157" spans="1:13" x14ac:dyDescent="0.25">
      <c r="A3157">
        <v>2021</v>
      </c>
      <c r="B3157" s="8">
        <v>44348</v>
      </c>
      <c r="C3157" s="50">
        <v>1200</v>
      </c>
      <c r="D3157" t="s">
        <v>286</v>
      </c>
      <c r="E3157" s="22" t="s">
        <v>289</v>
      </c>
      <c r="F3157" t="s">
        <v>290</v>
      </c>
      <c r="G3157" s="9" t="s">
        <v>247</v>
      </c>
      <c r="I3157"/>
      <c r="K3157"/>
    </row>
    <row r="3158" spans="1:13" x14ac:dyDescent="0.25">
      <c r="A3158">
        <v>2021</v>
      </c>
      <c r="B3158" s="8">
        <v>44348</v>
      </c>
      <c r="C3158" s="50">
        <v>1300</v>
      </c>
      <c r="D3158" t="s">
        <v>286</v>
      </c>
      <c r="E3158" s="22" t="s">
        <v>289</v>
      </c>
      <c r="F3158" t="s">
        <v>290</v>
      </c>
      <c r="G3158" s="9" t="s">
        <v>247</v>
      </c>
      <c r="I3158"/>
      <c r="K3158"/>
    </row>
    <row r="3159" spans="1:13" x14ac:dyDescent="0.25">
      <c r="A3159">
        <v>2021</v>
      </c>
      <c r="B3159" s="8">
        <v>44348</v>
      </c>
      <c r="C3159" s="50">
        <v>1400</v>
      </c>
      <c r="D3159" t="s">
        <v>286</v>
      </c>
      <c r="E3159" s="22" t="s">
        <v>289</v>
      </c>
      <c r="F3159" t="s">
        <v>290</v>
      </c>
      <c r="G3159" s="9" t="s">
        <v>247</v>
      </c>
      <c r="I3159"/>
      <c r="K3159"/>
    </row>
    <row r="3160" spans="1:13" x14ac:dyDescent="0.25">
      <c r="A3160">
        <v>2021</v>
      </c>
      <c r="B3160" s="8">
        <v>44348</v>
      </c>
      <c r="C3160" s="50">
        <v>1500</v>
      </c>
      <c r="D3160" t="s">
        <v>286</v>
      </c>
      <c r="E3160" s="22" t="s">
        <v>289</v>
      </c>
      <c r="F3160" t="s">
        <v>290</v>
      </c>
      <c r="G3160" s="9" t="s">
        <v>247</v>
      </c>
      <c r="I3160"/>
      <c r="K3160"/>
    </row>
    <row r="3161" spans="1:13" x14ac:dyDescent="0.25">
      <c r="A3161">
        <v>2021</v>
      </c>
      <c r="B3161" s="8">
        <v>44348</v>
      </c>
      <c r="C3161" s="50">
        <v>1600</v>
      </c>
      <c r="D3161" t="s">
        <v>286</v>
      </c>
      <c r="E3161" s="22" t="s">
        <v>289</v>
      </c>
      <c r="F3161" t="s">
        <v>290</v>
      </c>
      <c r="G3161" s="9" t="s">
        <v>247</v>
      </c>
      <c r="I3161"/>
      <c r="K3161"/>
    </row>
    <row r="3162" spans="1:13" x14ac:dyDescent="0.25">
      <c r="A3162">
        <v>2021</v>
      </c>
      <c r="B3162" s="8">
        <v>44348</v>
      </c>
      <c r="C3162" s="50">
        <v>1700</v>
      </c>
      <c r="D3162" t="s">
        <v>79</v>
      </c>
      <c r="E3162" s="22" t="s">
        <v>289</v>
      </c>
      <c r="F3162" t="s">
        <v>290</v>
      </c>
      <c r="G3162" s="9" t="s">
        <v>247</v>
      </c>
      <c r="I3162"/>
      <c r="K3162"/>
      <c r="M3162" s="22" t="s">
        <v>230</v>
      </c>
    </row>
    <row r="3163" spans="1:13" x14ac:dyDescent="0.25">
      <c r="A3163">
        <v>2021</v>
      </c>
      <c r="B3163" s="8">
        <v>44348</v>
      </c>
      <c r="C3163" s="50">
        <v>1700</v>
      </c>
      <c r="D3163" t="s">
        <v>79</v>
      </c>
      <c r="E3163" s="22" t="s">
        <v>289</v>
      </c>
      <c r="F3163" t="s">
        <v>290</v>
      </c>
      <c r="G3163" s="9" t="s">
        <v>247</v>
      </c>
      <c r="I3163"/>
      <c r="K3163"/>
      <c r="M3163" s="22" t="s">
        <v>229</v>
      </c>
    </row>
    <row r="3164" spans="1:13" x14ac:dyDescent="0.25">
      <c r="A3164">
        <v>2021</v>
      </c>
      <c r="B3164" s="8">
        <v>44348</v>
      </c>
      <c r="C3164" s="50">
        <v>1800</v>
      </c>
      <c r="D3164" t="s">
        <v>286</v>
      </c>
      <c r="E3164" s="22" t="s">
        <v>289</v>
      </c>
      <c r="F3164" t="s">
        <v>290</v>
      </c>
      <c r="G3164" s="9" t="s">
        <v>247</v>
      </c>
      <c r="I3164"/>
      <c r="K3164"/>
    </row>
    <row r="3165" spans="1:13" x14ac:dyDescent="0.25">
      <c r="A3165">
        <v>2021</v>
      </c>
      <c r="B3165" s="8">
        <v>44348</v>
      </c>
      <c r="C3165" s="50">
        <v>1900</v>
      </c>
      <c r="D3165" t="s">
        <v>286</v>
      </c>
      <c r="E3165" s="22" t="s">
        <v>289</v>
      </c>
      <c r="F3165" t="s">
        <v>290</v>
      </c>
      <c r="G3165" s="9" t="s">
        <v>247</v>
      </c>
      <c r="I3165"/>
      <c r="K3165"/>
    </row>
    <row r="3166" spans="1:13" x14ac:dyDescent="0.25">
      <c r="A3166">
        <v>2021</v>
      </c>
      <c r="B3166" s="8">
        <v>44348</v>
      </c>
      <c r="C3166" s="50">
        <v>2000</v>
      </c>
      <c r="D3166" t="s">
        <v>286</v>
      </c>
      <c r="E3166" s="22" t="s">
        <v>289</v>
      </c>
      <c r="F3166" t="s">
        <v>290</v>
      </c>
      <c r="G3166" s="9">
        <v>0.84886574074074073</v>
      </c>
      <c r="H3166" t="s">
        <v>14</v>
      </c>
      <c r="I3166">
        <v>65.099999999999994</v>
      </c>
      <c r="J3166">
        <v>5221</v>
      </c>
      <c r="K3166">
        <v>13.86</v>
      </c>
      <c r="L3166">
        <v>1</v>
      </c>
    </row>
    <row r="3167" spans="1:13" x14ac:dyDescent="0.25">
      <c r="A3167">
        <v>2021</v>
      </c>
      <c r="B3167" s="8">
        <v>44348</v>
      </c>
      <c r="C3167" s="50">
        <v>2100</v>
      </c>
      <c r="D3167" t="s">
        <v>286</v>
      </c>
      <c r="E3167" s="22" t="s">
        <v>289</v>
      </c>
      <c r="F3167" t="s">
        <v>290</v>
      </c>
      <c r="G3167" s="9" t="s">
        <v>247</v>
      </c>
      <c r="I3167"/>
      <c r="K3167"/>
    </row>
    <row r="3168" spans="1:13" x14ac:dyDescent="0.25">
      <c r="A3168">
        <v>2021</v>
      </c>
      <c r="B3168" s="8">
        <v>44348</v>
      </c>
      <c r="C3168" s="50">
        <v>2200</v>
      </c>
      <c r="D3168" t="s">
        <v>286</v>
      </c>
      <c r="E3168" s="22" t="s">
        <v>289</v>
      </c>
      <c r="F3168" t="s">
        <v>290</v>
      </c>
      <c r="G3168" s="9" t="s">
        <v>247</v>
      </c>
      <c r="I3168"/>
      <c r="K3168"/>
      <c r="M3168" s="22" t="s">
        <v>231</v>
      </c>
    </row>
    <row r="3169" spans="1:12" x14ac:dyDescent="0.25">
      <c r="A3169">
        <v>2021</v>
      </c>
      <c r="B3169" s="8">
        <v>44348</v>
      </c>
      <c r="C3169" s="50">
        <v>2300</v>
      </c>
      <c r="D3169" t="s">
        <v>286</v>
      </c>
      <c r="E3169" s="22" t="s">
        <v>289</v>
      </c>
      <c r="F3169" t="s">
        <v>290</v>
      </c>
      <c r="G3169" s="9" t="s">
        <v>247</v>
      </c>
      <c r="I3169"/>
      <c r="K3169"/>
    </row>
    <row r="3170" spans="1:12" x14ac:dyDescent="0.25">
      <c r="A3170">
        <v>2021</v>
      </c>
      <c r="B3170" s="8">
        <v>44349</v>
      </c>
      <c r="C3170" s="50">
        <v>0</v>
      </c>
      <c r="D3170" t="s">
        <v>286</v>
      </c>
      <c r="E3170" s="22" t="s">
        <v>289</v>
      </c>
      <c r="F3170" t="s">
        <v>290</v>
      </c>
      <c r="G3170" s="9">
        <v>5.0115740740740737E-3</v>
      </c>
      <c r="H3170" t="s">
        <v>14</v>
      </c>
      <c r="I3170">
        <v>59.5</v>
      </c>
      <c r="J3170">
        <v>1618</v>
      </c>
      <c r="K3170">
        <v>6.65</v>
      </c>
      <c r="L3170">
        <v>1</v>
      </c>
    </row>
    <row r="3171" spans="1:12" x14ac:dyDescent="0.25">
      <c r="A3171">
        <v>2021</v>
      </c>
      <c r="B3171" s="8">
        <v>44349</v>
      </c>
      <c r="C3171" s="50">
        <v>100</v>
      </c>
      <c r="D3171" t="s">
        <v>286</v>
      </c>
      <c r="E3171" s="22" t="s">
        <v>289</v>
      </c>
      <c r="F3171" t="s">
        <v>290</v>
      </c>
      <c r="G3171" s="9" t="s">
        <v>247</v>
      </c>
      <c r="I3171"/>
      <c r="K3171"/>
    </row>
    <row r="3172" spans="1:12" x14ac:dyDescent="0.25">
      <c r="A3172">
        <v>2021</v>
      </c>
      <c r="B3172" s="8">
        <v>44349</v>
      </c>
      <c r="C3172" s="50">
        <v>200</v>
      </c>
      <c r="D3172" t="s">
        <v>286</v>
      </c>
      <c r="E3172" s="22" t="s">
        <v>289</v>
      </c>
      <c r="F3172" t="s">
        <v>290</v>
      </c>
      <c r="G3172" s="9" t="s">
        <v>247</v>
      </c>
      <c r="I3172"/>
      <c r="K3172"/>
    </row>
    <row r="3173" spans="1:12" x14ac:dyDescent="0.25">
      <c r="A3173">
        <v>2021</v>
      </c>
      <c r="B3173" s="8">
        <v>44349</v>
      </c>
      <c r="C3173" s="50">
        <v>300</v>
      </c>
      <c r="D3173" t="s">
        <v>286</v>
      </c>
      <c r="E3173" s="22" t="s">
        <v>289</v>
      </c>
      <c r="F3173" t="s">
        <v>290</v>
      </c>
      <c r="G3173" s="9" t="s">
        <v>247</v>
      </c>
      <c r="I3173"/>
      <c r="K3173"/>
    </row>
    <row r="3174" spans="1:12" x14ac:dyDescent="0.25">
      <c r="A3174">
        <v>2021</v>
      </c>
      <c r="B3174" s="8">
        <v>44349</v>
      </c>
      <c r="C3174" s="50">
        <v>400</v>
      </c>
      <c r="D3174" t="s">
        <v>286</v>
      </c>
      <c r="E3174" s="22" t="s">
        <v>289</v>
      </c>
      <c r="F3174" t="s">
        <v>290</v>
      </c>
      <c r="G3174" s="9" t="s">
        <v>247</v>
      </c>
      <c r="I3174"/>
      <c r="K3174"/>
    </row>
    <row r="3175" spans="1:12" x14ac:dyDescent="0.25">
      <c r="A3175">
        <v>2021</v>
      </c>
      <c r="B3175" s="8">
        <v>44349</v>
      </c>
      <c r="C3175" s="50">
        <v>500</v>
      </c>
      <c r="D3175" t="s">
        <v>286</v>
      </c>
      <c r="E3175" s="22" t="s">
        <v>289</v>
      </c>
      <c r="F3175" t="s">
        <v>290</v>
      </c>
      <c r="G3175" s="9">
        <v>0.21442129629629628</v>
      </c>
      <c r="H3175" t="s">
        <v>14</v>
      </c>
      <c r="I3175">
        <v>59.5</v>
      </c>
      <c r="J3175">
        <v>2029</v>
      </c>
      <c r="K3175">
        <v>6.35</v>
      </c>
      <c r="L3175">
        <v>1</v>
      </c>
    </row>
    <row r="3176" spans="1:12" x14ac:dyDescent="0.25">
      <c r="A3176">
        <v>2021</v>
      </c>
      <c r="B3176" s="8">
        <v>44349</v>
      </c>
      <c r="C3176" s="50">
        <v>600</v>
      </c>
      <c r="D3176" t="s">
        <v>286</v>
      </c>
      <c r="E3176" s="22" t="s">
        <v>289</v>
      </c>
      <c r="F3176" t="s">
        <v>290</v>
      </c>
      <c r="G3176" s="9" t="s">
        <v>247</v>
      </c>
      <c r="I3176"/>
      <c r="K3176"/>
    </row>
    <row r="3177" spans="1:12" x14ac:dyDescent="0.25">
      <c r="A3177">
        <v>2021</v>
      </c>
      <c r="B3177" s="8">
        <v>44349</v>
      </c>
      <c r="C3177" s="50">
        <v>700</v>
      </c>
      <c r="D3177" t="s">
        <v>286</v>
      </c>
      <c r="E3177" s="22" t="s">
        <v>289</v>
      </c>
      <c r="F3177" t="s">
        <v>290</v>
      </c>
      <c r="G3177" s="9" t="s">
        <v>247</v>
      </c>
      <c r="I3177"/>
      <c r="K3177"/>
    </row>
    <row r="3178" spans="1:12" x14ac:dyDescent="0.25">
      <c r="A3178">
        <v>2021</v>
      </c>
      <c r="B3178" s="8">
        <v>44349</v>
      </c>
      <c r="C3178" s="50">
        <v>800</v>
      </c>
      <c r="D3178" t="s">
        <v>286</v>
      </c>
      <c r="E3178" s="22" t="s">
        <v>289</v>
      </c>
      <c r="F3178" t="s">
        <v>290</v>
      </c>
      <c r="G3178" s="9" t="s">
        <v>247</v>
      </c>
      <c r="I3178"/>
      <c r="K3178"/>
    </row>
    <row r="3179" spans="1:12" x14ac:dyDescent="0.25">
      <c r="A3179">
        <v>2021</v>
      </c>
      <c r="B3179" s="8">
        <v>44349</v>
      </c>
      <c r="C3179" s="50">
        <v>900</v>
      </c>
      <c r="D3179" t="s">
        <v>286</v>
      </c>
      <c r="E3179" s="22" t="s">
        <v>289</v>
      </c>
      <c r="F3179" t="s">
        <v>290</v>
      </c>
      <c r="G3179" s="9" t="s">
        <v>247</v>
      </c>
      <c r="I3179"/>
      <c r="K3179"/>
    </row>
    <row r="3180" spans="1:12" x14ac:dyDescent="0.25">
      <c r="A3180">
        <v>2021</v>
      </c>
      <c r="B3180" s="8">
        <v>44349</v>
      </c>
      <c r="C3180" s="50">
        <v>1000</v>
      </c>
      <c r="D3180" t="s">
        <v>286</v>
      </c>
      <c r="E3180" s="22" t="s">
        <v>289</v>
      </c>
      <c r="F3180" t="s">
        <v>290</v>
      </c>
      <c r="G3180" s="9" t="s">
        <v>247</v>
      </c>
      <c r="I3180"/>
      <c r="K3180"/>
    </row>
    <row r="3181" spans="1:12" x14ac:dyDescent="0.25">
      <c r="A3181">
        <v>2021</v>
      </c>
      <c r="B3181" s="8">
        <v>44349</v>
      </c>
      <c r="C3181" s="50">
        <v>1100</v>
      </c>
      <c r="D3181" t="s">
        <v>286</v>
      </c>
      <c r="E3181" s="22" t="s">
        <v>289</v>
      </c>
      <c r="F3181" t="s">
        <v>290</v>
      </c>
      <c r="G3181" s="9" t="s">
        <v>247</v>
      </c>
      <c r="I3181"/>
      <c r="K3181"/>
    </row>
    <row r="3182" spans="1:12" x14ac:dyDescent="0.25">
      <c r="A3182">
        <v>2021</v>
      </c>
      <c r="B3182" s="8">
        <v>44349</v>
      </c>
      <c r="C3182" s="50">
        <v>1200</v>
      </c>
      <c r="D3182" t="s">
        <v>286</v>
      </c>
      <c r="E3182" s="22" t="s">
        <v>289</v>
      </c>
      <c r="F3182" t="s">
        <v>290</v>
      </c>
      <c r="G3182" s="9" t="s">
        <v>247</v>
      </c>
      <c r="I3182"/>
      <c r="K3182"/>
    </row>
    <row r="3183" spans="1:12" x14ac:dyDescent="0.25">
      <c r="A3183">
        <v>2021</v>
      </c>
      <c r="B3183" s="8">
        <v>44349</v>
      </c>
      <c r="C3183" s="50">
        <v>1300</v>
      </c>
      <c r="D3183" t="s">
        <v>286</v>
      </c>
      <c r="E3183" s="22" t="s">
        <v>289</v>
      </c>
      <c r="F3183" t="s">
        <v>290</v>
      </c>
      <c r="G3183" s="9" t="s">
        <v>247</v>
      </c>
      <c r="I3183"/>
      <c r="K3183"/>
    </row>
    <row r="3184" spans="1:12" x14ac:dyDescent="0.25">
      <c r="A3184">
        <v>2021</v>
      </c>
      <c r="B3184" s="8">
        <v>44349</v>
      </c>
      <c r="C3184" s="50">
        <v>1400</v>
      </c>
      <c r="D3184" t="s">
        <v>286</v>
      </c>
      <c r="E3184" s="22" t="s">
        <v>289</v>
      </c>
      <c r="F3184" t="s">
        <v>290</v>
      </c>
      <c r="G3184" s="9" t="s">
        <v>247</v>
      </c>
      <c r="I3184"/>
      <c r="K3184"/>
    </row>
    <row r="3185" spans="1:13" x14ac:dyDescent="0.25">
      <c r="A3185">
        <v>2021</v>
      </c>
      <c r="B3185" s="8">
        <v>44349</v>
      </c>
      <c r="C3185" s="50">
        <v>1500</v>
      </c>
      <c r="D3185" t="s">
        <v>286</v>
      </c>
      <c r="E3185" s="22" t="s">
        <v>289</v>
      </c>
      <c r="F3185" t="s">
        <v>290</v>
      </c>
      <c r="G3185" s="9" t="s">
        <v>247</v>
      </c>
      <c r="I3185"/>
      <c r="K3185"/>
    </row>
    <row r="3186" spans="1:13" x14ac:dyDescent="0.25">
      <c r="A3186">
        <v>2021</v>
      </c>
      <c r="B3186" s="8">
        <v>44349</v>
      </c>
      <c r="C3186" s="50">
        <v>1600</v>
      </c>
      <c r="D3186" t="s">
        <v>286</v>
      </c>
      <c r="E3186" s="22" t="s">
        <v>289</v>
      </c>
      <c r="F3186" t="s">
        <v>290</v>
      </c>
      <c r="G3186" s="9" t="s">
        <v>247</v>
      </c>
      <c r="I3186"/>
      <c r="K3186"/>
    </row>
    <row r="3187" spans="1:13" x14ac:dyDescent="0.25">
      <c r="A3187">
        <v>2021</v>
      </c>
      <c r="B3187" s="8">
        <v>44349</v>
      </c>
      <c r="C3187" s="50">
        <v>1700</v>
      </c>
      <c r="D3187" t="s">
        <v>286</v>
      </c>
      <c r="E3187" s="22" t="s">
        <v>289</v>
      </c>
      <c r="F3187" t="s">
        <v>290</v>
      </c>
      <c r="G3187" s="9" t="s">
        <v>247</v>
      </c>
      <c r="I3187"/>
      <c r="K3187"/>
    </row>
    <row r="3188" spans="1:13" x14ac:dyDescent="0.25">
      <c r="A3188">
        <v>2021</v>
      </c>
      <c r="B3188" s="8">
        <v>44349</v>
      </c>
      <c r="C3188" s="50">
        <v>1800</v>
      </c>
      <c r="D3188" t="s">
        <v>286</v>
      </c>
      <c r="E3188" s="22" t="s">
        <v>289</v>
      </c>
      <c r="F3188" t="s">
        <v>290</v>
      </c>
      <c r="G3188" s="9" t="s">
        <v>247</v>
      </c>
      <c r="I3188"/>
      <c r="K3188"/>
    </row>
    <row r="3189" spans="1:13" x14ac:dyDescent="0.25">
      <c r="A3189">
        <v>2021</v>
      </c>
      <c r="B3189" s="8">
        <v>44349</v>
      </c>
      <c r="C3189" s="50">
        <v>1900</v>
      </c>
      <c r="D3189" t="s">
        <v>286</v>
      </c>
      <c r="E3189" s="22" t="s">
        <v>289</v>
      </c>
      <c r="F3189" t="s">
        <v>290</v>
      </c>
      <c r="G3189" s="9">
        <v>0.80978009259259265</v>
      </c>
      <c r="H3189" t="s">
        <v>14</v>
      </c>
      <c r="I3189">
        <v>52.6</v>
      </c>
      <c r="J3189">
        <v>6008</v>
      </c>
      <c r="K3189">
        <v>12.98</v>
      </c>
      <c r="L3189">
        <v>1</v>
      </c>
    </row>
    <row r="3190" spans="1:13" x14ac:dyDescent="0.25">
      <c r="A3190">
        <v>2021</v>
      </c>
      <c r="B3190" s="8">
        <v>44349</v>
      </c>
      <c r="C3190" s="50">
        <v>2000</v>
      </c>
      <c r="D3190" t="s">
        <v>286</v>
      </c>
      <c r="E3190" s="22" t="s">
        <v>289</v>
      </c>
      <c r="F3190" t="s">
        <v>290</v>
      </c>
      <c r="G3190" s="9" t="s">
        <v>247</v>
      </c>
      <c r="I3190"/>
      <c r="K3190"/>
    </row>
    <row r="3191" spans="1:13" x14ac:dyDescent="0.25">
      <c r="A3191">
        <v>2021</v>
      </c>
      <c r="B3191" s="8">
        <v>44349</v>
      </c>
      <c r="C3191" s="50">
        <v>2100</v>
      </c>
      <c r="D3191" t="s">
        <v>286</v>
      </c>
      <c r="E3191" s="22" t="s">
        <v>289</v>
      </c>
      <c r="F3191" t="s">
        <v>290</v>
      </c>
      <c r="G3191" s="9" t="s">
        <v>247</v>
      </c>
      <c r="I3191"/>
      <c r="K3191"/>
    </row>
    <row r="3192" spans="1:13" x14ac:dyDescent="0.25">
      <c r="A3192">
        <v>2021</v>
      </c>
      <c r="B3192" s="8">
        <v>44349</v>
      </c>
      <c r="C3192" s="50">
        <v>2200</v>
      </c>
      <c r="D3192" t="s">
        <v>286</v>
      </c>
      <c r="E3192" s="22" t="s">
        <v>289</v>
      </c>
      <c r="F3192" t="s">
        <v>290</v>
      </c>
      <c r="G3192" s="9">
        <v>0.92390046296296291</v>
      </c>
      <c r="H3192" t="s">
        <v>14</v>
      </c>
      <c r="I3192">
        <v>56.6</v>
      </c>
      <c r="J3192">
        <v>2384</v>
      </c>
      <c r="K3192">
        <v>11.81</v>
      </c>
      <c r="L3192">
        <v>1</v>
      </c>
    </row>
    <row r="3193" spans="1:13" x14ac:dyDescent="0.25">
      <c r="A3193">
        <v>2021</v>
      </c>
      <c r="B3193" s="8">
        <v>44349</v>
      </c>
      <c r="C3193" s="50">
        <v>2300</v>
      </c>
      <c r="D3193" t="s">
        <v>286</v>
      </c>
      <c r="E3193" s="22" t="s">
        <v>289</v>
      </c>
      <c r="F3193" t="s">
        <v>290</v>
      </c>
      <c r="G3193" s="9" t="s">
        <v>247</v>
      </c>
      <c r="I3193"/>
      <c r="K3193"/>
      <c r="M3193" s="22" t="s">
        <v>236</v>
      </c>
    </row>
    <row r="3194" spans="1:13" x14ac:dyDescent="0.25">
      <c r="A3194">
        <v>2021</v>
      </c>
      <c r="B3194" s="8">
        <v>44350</v>
      </c>
      <c r="C3194" s="50">
        <v>0</v>
      </c>
      <c r="D3194" t="s">
        <v>286</v>
      </c>
      <c r="E3194" s="22" t="s">
        <v>289</v>
      </c>
      <c r="F3194" t="s">
        <v>290</v>
      </c>
      <c r="G3194" s="9" t="s">
        <v>247</v>
      </c>
      <c r="I3194"/>
      <c r="K3194"/>
      <c r="M3194" s="22" t="s">
        <v>236</v>
      </c>
    </row>
    <row r="3195" spans="1:13" x14ac:dyDescent="0.25">
      <c r="A3195">
        <v>2021</v>
      </c>
      <c r="B3195" s="8">
        <v>44350</v>
      </c>
      <c r="C3195" s="50">
        <v>100</v>
      </c>
      <c r="D3195" t="s">
        <v>286</v>
      </c>
      <c r="E3195" s="22" t="s">
        <v>289</v>
      </c>
      <c r="F3195" t="s">
        <v>290</v>
      </c>
      <c r="G3195" s="9" t="s">
        <v>247</v>
      </c>
      <c r="I3195"/>
      <c r="K3195"/>
      <c r="M3195" s="22" t="s">
        <v>236</v>
      </c>
    </row>
    <row r="3196" spans="1:13" x14ac:dyDescent="0.25">
      <c r="A3196">
        <v>2021</v>
      </c>
      <c r="B3196" s="8">
        <v>44350</v>
      </c>
      <c r="C3196" s="50">
        <v>200</v>
      </c>
      <c r="D3196" t="s">
        <v>286</v>
      </c>
      <c r="E3196" s="22" t="s">
        <v>289</v>
      </c>
      <c r="F3196" t="s">
        <v>290</v>
      </c>
      <c r="G3196" s="9" t="s">
        <v>247</v>
      </c>
      <c r="I3196"/>
      <c r="K3196"/>
      <c r="M3196" s="22" t="s">
        <v>236</v>
      </c>
    </row>
    <row r="3197" spans="1:13" x14ac:dyDescent="0.25">
      <c r="A3197">
        <v>2021</v>
      </c>
      <c r="B3197" s="8">
        <v>44350</v>
      </c>
      <c r="C3197" s="50">
        <v>300</v>
      </c>
      <c r="D3197" t="s">
        <v>286</v>
      </c>
      <c r="E3197" s="22" t="s">
        <v>289</v>
      </c>
      <c r="F3197" t="s">
        <v>290</v>
      </c>
      <c r="G3197" s="9" t="s">
        <v>247</v>
      </c>
      <c r="I3197"/>
      <c r="K3197"/>
      <c r="M3197" s="22" t="s">
        <v>236</v>
      </c>
    </row>
    <row r="3198" spans="1:13" x14ac:dyDescent="0.25">
      <c r="A3198">
        <v>2021</v>
      </c>
      <c r="B3198" s="8">
        <v>44350</v>
      </c>
      <c r="C3198" s="50">
        <v>400</v>
      </c>
      <c r="D3198" t="s">
        <v>286</v>
      </c>
      <c r="E3198" s="22" t="s">
        <v>289</v>
      </c>
      <c r="F3198" t="s">
        <v>290</v>
      </c>
      <c r="G3198" s="9" t="s">
        <v>247</v>
      </c>
      <c r="I3198"/>
      <c r="K3198"/>
      <c r="M3198" s="22" t="s">
        <v>236</v>
      </c>
    </row>
    <row r="3199" spans="1:13" x14ac:dyDescent="0.25">
      <c r="A3199">
        <v>2021</v>
      </c>
      <c r="B3199" s="8">
        <v>44350</v>
      </c>
      <c r="C3199" s="50">
        <v>500</v>
      </c>
      <c r="D3199" t="s">
        <v>286</v>
      </c>
      <c r="E3199" s="22" t="s">
        <v>289</v>
      </c>
      <c r="F3199" t="s">
        <v>290</v>
      </c>
      <c r="G3199" s="9" t="s">
        <v>247</v>
      </c>
      <c r="I3199"/>
      <c r="K3199"/>
      <c r="M3199" s="22" t="s">
        <v>236</v>
      </c>
    </row>
    <row r="3200" spans="1:13" x14ac:dyDescent="0.25">
      <c r="A3200">
        <v>2021</v>
      </c>
      <c r="B3200" s="8">
        <v>44350</v>
      </c>
      <c r="C3200" s="50">
        <v>600</v>
      </c>
      <c r="D3200" t="s">
        <v>286</v>
      </c>
      <c r="E3200" s="22" t="s">
        <v>289</v>
      </c>
      <c r="F3200" t="s">
        <v>290</v>
      </c>
      <c r="G3200" s="9" t="s">
        <v>247</v>
      </c>
      <c r="I3200"/>
      <c r="K3200"/>
      <c r="M3200" s="22" t="s">
        <v>236</v>
      </c>
    </row>
    <row r="3201" spans="1:13" x14ac:dyDescent="0.25">
      <c r="A3201">
        <v>2021</v>
      </c>
      <c r="B3201" s="8">
        <v>44350</v>
      </c>
      <c r="C3201" s="50">
        <v>700</v>
      </c>
      <c r="D3201" t="s">
        <v>286</v>
      </c>
      <c r="E3201" s="22" t="s">
        <v>289</v>
      </c>
      <c r="F3201" t="s">
        <v>290</v>
      </c>
      <c r="G3201" s="9" t="s">
        <v>247</v>
      </c>
      <c r="I3201"/>
      <c r="K3201"/>
      <c r="M3201" s="22" t="s">
        <v>236</v>
      </c>
    </row>
    <row r="3202" spans="1:13" x14ac:dyDescent="0.25">
      <c r="A3202">
        <v>2021</v>
      </c>
      <c r="B3202" s="8">
        <v>44350</v>
      </c>
      <c r="C3202" s="50">
        <v>800</v>
      </c>
      <c r="D3202" t="s">
        <v>286</v>
      </c>
      <c r="E3202" s="22" t="s">
        <v>289</v>
      </c>
      <c r="F3202" t="s">
        <v>290</v>
      </c>
      <c r="G3202" s="9" t="s">
        <v>247</v>
      </c>
      <c r="I3202"/>
      <c r="K3202"/>
      <c r="M3202" s="22" t="s">
        <v>236</v>
      </c>
    </row>
    <row r="3203" spans="1:13" x14ac:dyDescent="0.25">
      <c r="A3203">
        <v>2021</v>
      </c>
      <c r="B3203" s="8">
        <v>44350</v>
      </c>
      <c r="C3203" s="50">
        <v>900</v>
      </c>
      <c r="D3203" t="s">
        <v>286</v>
      </c>
      <c r="E3203" s="22" t="s">
        <v>289</v>
      </c>
      <c r="F3203" t="s">
        <v>290</v>
      </c>
      <c r="G3203" s="9" t="s">
        <v>247</v>
      </c>
      <c r="I3203"/>
      <c r="K3203"/>
      <c r="M3203" s="22" t="s">
        <v>236</v>
      </c>
    </row>
    <row r="3204" spans="1:13" x14ac:dyDescent="0.25">
      <c r="A3204">
        <v>2021</v>
      </c>
      <c r="B3204" s="8">
        <v>44350</v>
      </c>
      <c r="C3204" s="50">
        <v>1000</v>
      </c>
      <c r="D3204" t="s">
        <v>286</v>
      </c>
      <c r="E3204" s="22" t="s">
        <v>289</v>
      </c>
      <c r="F3204" t="s">
        <v>290</v>
      </c>
      <c r="G3204" s="9" t="s">
        <v>247</v>
      </c>
      <c r="I3204"/>
      <c r="K3204"/>
      <c r="M3204" s="22" t="s">
        <v>236</v>
      </c>
    </row>
    <row r="3205" spans="1:13" x14ac:dyDescent="0.25">
      <c r="A3205">
        <v>2021</v>
      </c>
      <c r="B3205" s="8">
        <v>44350</v>
      </c>
      <c r="C3205" s="50">
        <v>1100</v>
      </c>
      <c r="D3205" t="s">
        <v>286</v>
      </c>
      <c r="E3205" s="22" t="s">
        <v>289</v>
      </c>
      <c r="F3205" t="s">
        <v>290</v>
      </c>
      <c r="G3205" s="9" t="s">
        <v>247</v>
      </c>
      <c r="I3205"/>
      <c r="K3205"/>
      <c r="M3205" s="22" t="s">
        <v>236</v>
      </c>
    </row>
    <row r="3206" spans="1:13" x14ac:dyDescent="0.25">
      <c r="A3206">
        <v>2021</v>
      </c>
      <c r="B3206" s="8">
        <v>44350</v>
      </c>
      <c r="C3206" s="50">
        <v>1200</v>
      </c>
      <c r="D3206" t="s">
        <v>286</v>
      </c>
      <c r="E3206" s="22" t="s">
        <v>289</v>
      </c>
      <c r="F3206" t="s">
        <v>290</v>
      </c>
      <c r="G3206" s="9" t="s">
        <v>247</v>
      </c>
      <c r="I3206"/>
      <c r="K3206"/>
      <c r="M3206" s="22" t="s">
        <v>236</v>
      </c>
    </row>
    <row r="3207" spans="1:13" x14ac:dyDescent="0.25">
      <c r="A3207">
        <v>2021</v>
      </c>
      <c r="B3207" s="8">
        <v>44350</v>
      </c>
      <c r="C3207" s="50">
        <v>1300</v>
      </c>
      <c r="D3207" t="s">
        <v>286</v>
      </c>
      <c r="E3207" s="22" t="s">
        <v>289</v>
      </c>
      <c r="F3207" t="s">
        <v>290</v>
      </c>
      <c r="G3207" s="9" t="s">
        <v>247</v>
      </c>
      <c r="I3207"/>
      <c r="K3207"/>
      <c r="M3207" s="22" t="s">
        <v>236</v>
      </c>
    </row>
    <row r="3208" spans="1:13" x14ac:dyDescent="0.25">
      <c r="A3208">
        <v>2021</v>
      </c>
      <c r="B3208" s="8">
        <v>44350</v>
      </c>
      <c r="C3208" s="50">
        <v>1400</v>
      </c>
      <c r="D3208" t="s">
        <v>286</v>
      </c>
      <c r="E3208" s="22" t="s">
        <v>289</v>
      </c>
      <c r="F3208" t="s">
        <v>290</v>
      </c>
      <c r="G3208" s="9" t="s">
        <v>247</v>
      </c>
      <c r="I3208"/>
      <c r="K3208"/>
      <c r="M3208" s="22" t="s">
        <v>236</v>
      </c>
    </row>
    <row r="3209" spans="1:13" x14ac:dyDescent="0.25">
      <c r="A3209">
        <v>2021</v>
      </c>
      <c r="B3209" s="8">
        <v>44350</v>
      </c>
      <c r="C3209" s="50">
        <v>1500</v>
      </c>
      <c r="D3209" t="s">
        <v>286</v>
      </c>
      <c r="E3209" s="22" t="s">
        <v>289</v>
      </c>
      <c r="F3209" t="s">
        <v>290</v>
      </c>
      <c r="G3209" s="9" t="s">
        <v>247</v>
      </c>
      <c r="I3209"/>
      <c r="K3209"/>
      <c r="M3209" s="22" t="s">
        <v>236</v>
      </c>
    </row>
    <row r="3210" spans="1:13" x14ac:dyDescent="0.25">
      <c r="A3210">
        <v>2021</v>
      </c>
      <c r="B3210" s="8">
        <v>44350</v>
      </c>
      <c r="C3210" s="50">
        <v>1600</v>
      </c>
      <c r="D3210" t="s">
        <v>286</v>
      </c>
      <c r="E3210" s="22" t="s">
        <v>289</v>
      </c>
      <c r="F3210" t="s">
        <v>290</v>
      </c>
      <c r="G3210" s="9" t="s">
        <v>247</v>
      </c>
      <c r="I3210"/>
      <c r="K3210"/>
      <c r="M3210" s="22" t="s">
        <v>236</v>
      </c>
    </row>
    <row r="3211" spans="1:13" x14ac:dyDescent="0.25">
      <c r="A3211">
        <v>2021</v>
      </c>
      <c r="B3211" s="8">
        <v>44350</v>
      </c>
      <c r="C3211" s="50">
        <v>1700</v>
      </c>
      <c r="D3211" t="s">
        <v>286</v>
      </c>
      <c r="E3211" s="22" t="s">
        <v>289</v>
      </c>
      <c r="F3211" t="s">
        <v>290</v>
      </c>
      <c r="G3211" s="9" t="s">
        <v>247</v>
      </c>
      <c r="I3211"/>
      <c r="K3211"/>
      <c r="M3211" s="22" t="s">
        <v>236</v>
      </c>
    </row>
    <row r="3212" spans="1:13" x14ac:dyDescent="0.25">
      <c r="A3212">
        <v>2021</v>
      </c>
      <c r="B3212" s="8">
        <v>44350</v>
      </c>
      <c r="C3212" s="50">
        <v>1800</v>
      </c>
      <c r="D3212" t="s">
        <v>286</v>
      </c>
      <c r="E3212" s="22" t="s">
        <v>289</v>
      </c>
      <c r="F3212" t="s">
        <v>290</v>
      </c>
      <c r="G3212" s="9" t="s">
        <v>247</v>
      </c>
      <c r="I3212"/>
      <c r="K3212"/>
      <c r="M3212" s="22" t="s">
        <v>236</v>
      </c>
    </row>
    <row r="3213" spans="1:13" x14ac:dyDescent="0.25">
      <c r="A3213">
        <v>2021</v>
      </c>
      <c r="B3213" s="8">
        <v>44350</v>
      </c>
      <c r="C3213" s="50">
        <v>1900</v>
      </c>
      <c r="D3213" t="s">
        <v>286</v>
      </c>
      <c r="E3213" s="22" t="s">
        <v>289</v>
      </c>
      <c r="F3213" t="s">
        <v>290</v>
      </c>
      <c r="G3213" s="9" t="s">
        <v>247</v>
      </c>
      <c r="I3213"/>
      <c r="K3213"/>
      <c r="M3213" s="22" t="s">
        <v>236</v>
      </c>
    </row>
    <row r="3214" spans="1:13" x14ac:dyDescent="0.25">
      <c r="A3214">
        <v>2021</v>
      </c>
      <c r="B3214" s="8">
        <v>44350</v>
      </c>
      <c r="C3214" s="50">
        <v>2000</v>
      </c>
      <c r="D3214" t="s">
        <v>286</v>
      </c>
      <c r="E3214" s="22" t="s">
        <v>289</v>
      </c>
      <c r="F3214" t="s">
        <v>290</v>
      </c>
      <c r="G3214" s="9" t="s">
        <v>247</v>
      </c>
      <c r="I3214"/>
      <c r="K3214"/>
      <c r="M3214" s="22" t="s">
        <v>236</v>
      </c>
    </row>
    <row r="3215" spans="1:13" x14ac:dyDescent="0.25">
      <c r="A3215">
        <v>2021</v>
      </c>
      <c r="B3215" s="8">
        <v>44350</v>
      </c>
      <c r="C3215" s="50">
        <v>2100</v>
      </c>
      <c r="D3215" t="s">
        <v>286</v>
      </c>
      <c r="E3215" s="22" t="s">
        <v>289</v>
      </c>
      <c r="F3215" t="s">
        <v>290</v>
      </c>
      <c r="G3215" s="9" t="s">
        <v>247</v>
      </c>
      <c r="I3215"/>
      <c r="K3215"/>
      <c r="M3215" s="22" t="s">
        <v>236</v>
      </c>
    </row>
    <row r="3216" spans="1:13" x14ac:dyDescent="0.25">
      <c r="A3216">
        <v>2021</v>
      </c>
      <c r="B3216" s="8">
        <v>44350</v>
      </c>
      <c r="C3216" s="50">
        <v>2200</v>
      </c>
      <c r="D3216" t="s">
        <v>261</v>
      </c>
      <c r="E3216" s="22" t="s">
        <v>289</v>
      </c>
      <c r="F3216" t="s">
        <v>290</v>
      </c>
      <c r="G3216" s="9" t="s">
        <v>295</v>
      </c>
      <c r="I3216"/>
      <c r="K3216"/>
    </row>
    <row r="3217" spans="1:11" x14ac:dyDescent="0.25">
      <c r="A3217">
        <v>2021</v>
      </c>
      <c r="B3217" s="8">
        <v>44350</v>
      </c>
      <c r="C3217" s="50">
        <v>2300</v>
      </c>
      <c r="D3217" t="s">
        <v>261</v>
      </c>
      <c r="E3217" s="22" t="s">
        <v>289</v>
      </c>
      <c r="F3217" t="s">
        <v>290</v>
      </c>
      <c r="G3217" s="9" t="s">
        <v>247</v>
      </c>
      <c r="I3217"/>
      <c r="K3217"/>
    </row>
    <row r="3218" spans="1:11" x14ac:dyDescent="0.25">
      <c r="A3218">
        <v>2021</v>
      </c>
      <c r="B3218" s="8">
        <v>44351</v>
      </c>
      <c r="C3218" s="50">
        <v>0</v>
      </c>
      <c r="D3218" t="s">
        <v>261</v>
      </c>
      <c r="E3218" s="22" t="s">
        <v>289</v>
      </c>
      <c r="F3218" t="s">
        <v>290</v>
      </c>
      <c r="G3218" s="9" t="s">
        <v>295</v>
      </c>
      <c r="I3218"/>
      <c r="K3218"/>
    </row>
    <row r="3219" spans="1:11" x14ac:dyDescent="0.25">
      <c r="A3219">
        <v>2021</v>
      </c>
      <c r="B3219" s="8">
        <v>44351</v>
      </c>
      <c r="C3219" s="50">
        <v>100</v>
      </c>
      <c r="D3219" t="s">
        <v>261</v>
      </c>
      <c r="E3219" s="22" t="s">
        <v>289</v>
      </c>
      <c r="F3219" t="s">
        <v>290</v>
      </c>
      <c r="G3219" s="9" t="s">
        <v>295</v>
      </c>
      <c r="I3219"/>
      <c r="K3219"/>
    </row>
    <row r="3220" spans="1:11" x14ac:dyDescent="0.25">
      <c r="A3220">
        <v>2021</v>
      </c>
      <c r="B3220" s="8">
        <v>44351</v>
      </c>
      <c r="C3220" s="50">
        <v>200</v>
      </c>
      <c r="D3220" t="s">
        <v>261</v>
      </c>
      <c r="E3220" s="22" t="s">
        <v>289</v>
      </c>
      <c r="F3220" t="s">
        <v>290</v>
      </c>
      <c r="G3220" s="9" t="s">
        <v>295</v>
      </c>
      <c r="I3220"/>
      <c r="K3220"/>
    </row>
    <row r="3221" spans="1:11" x14ac:dyDescent="0.25">
      <c r="A3221">
        <v>2021</v>
      </c>
      <c r="B3221" s="8">
        <v>44351</v>
      </c>
      <c r="C3221" s="50">
        <v>300</v>
      </c>
      <c r="D3221" t="s">
        <v>261</v>
      </c>
      <c r="E3221" s="22" t="s">
        <v>289</v>
      </c>
      <c r="F3221" t="s">
        <v>290</v>
      </c>
      <c r="G3221" s="9" t="s">
        <v>295</v>
      </c>
      <c r="I3221"/>
      <c r="K3221"/>
    </row>
    <row r="3222" spans="1:11" x14ac:dyDescent="0.25">
      <c r="A3222">
        <v>2021</v>
      </c>
      <c r="B3222" s="8">
        <v>44351</v>
      </c>
      <c r="C3222" s="50">
        <v>400</v>
      </c>
      <c r="D3222" t="s">
        <v>261</v>
      </c>
      <c r="E3222" s="22" t="s">
        <v>289</v>
      </c>
      <c r="F3222" t="s">
        <v>290</v>
      </c>
      <c r="G3222" s="9" t="s">
        <v>295</v>
      </c>
      <c r="I3222"/>
      <c r="K3222"/>
    </row>
    <row r="3223" spans="1:11" x14ac:dyDescent="0.25">
      <c r="A3223">
        <v>2021</v>
      </c>
      <c r="B3223" s="8">
        <v>44351</v>
      </c>
      <c r="C3223" s="50">
        <v>500</v>
      </c>
      <c r="D3223" t="s">
        <v>261</v>
      </c>
      <c r="E3223" s="22" t="s">
        <v>289</v>
      </c>
      <c r="F3223" t="s">
        <v>290</v>
      </c>
      <c r="G3223" s="9" t="s">
        <v>295</v>
      </c>
      <c r="I3223"/>
      <c r="K3223"/>
    </row>
    <row r="3224" spans="1:11" x14ac:dyDescent="0.25">
      <c r="A3224">
        <v>2021</v>
      </c>
      <c r="B3224" s="8">
        <v>44351</v>
      </c>
      <c r="C3224" s="50">
        <v>600</v>
      </c>
      <c r="D3224" t="s">
        <v>261</v>
      </c>
      <c r="E3224" s="22" t="s">
        <v>289</v>
      </c>
      <c r="F3224" t="s">
        <v>290</v>
      </c>
      <c r="G3224" s="9" t="s">
        <v>295</v>
      </c>
      <c r="I3224"/>
      <c r="K3224"/>
    </row>
    <row r="3225" spans="1:11" x14ac:dyDescent="0.25">
      <c r="A3225">
        <v>2021</v>
      </c>
      <c r="B3225" s="8">
        <v>44351</v>
      </c>
      <c r="C3225" s="50">
        <v>700</v>
      </c>
      <c r="D3225" t="s">
        <v>261</v>
      </c>
      <c r="E3225" s="22" t="s">
        <v>289</v>
      </c>
      <c r="F3225" t="s">
        <v>290</v>
      </c>
      <c r="G3225" s="9" t="s">
        <v>295</v>
      </c>
      <c r="I3225"/>
      <c r="K3225"/>
    </row>
    <row r="3226" spans="1:11" x14ac:dyDescent="0.25">
      <c r="A3226">
        <v>2021</v>
      </c>
      <c r="B3226" s="8">
        <v>44351</v>
      </c>
      <c r="C3226" s="50">
        <v>800</v>
      </c>
      <c r="D3226" t="s">
        <v>261</v>
      </c>
      <c r="E3226" s="22" t="s">
        <v>289</v>
      </c>
      <c r="F3226" t="s">
        <v>290</v>
      </c>
      <c r="G3226" s="9" t="s">
        <v>295</v>
      </c>
      <c r="I3226"/>
      <c r="K3226"/>
    </row>
    <row r="3227" spans="1:11" x14ac:dyDescent="0.25">
      <c r="A3227">
        <v>2021</v>
      </c>
      <c r="B3227" s="8">
        <v>44351</v>
      </c>
      <c r="C3227" s="50">
        <v>900</v>
      </c>
      <c r="D3227" t="s">
        <v>261</v>
      </c>
      <c r="E3227" s="22" t="s">
        <v>289</v>
      </c>
      <c r="F3227" t="s">
        <v>290</v>
      </c>
      <c r="G3227" s="9" t="s">
        <v>295</v>
      </c>
      <c r="I3227"/>
      <c r="K3227"/>
    </row>
    <row r="3228" spans="1:11" x14ac:dyDescent="0.25">
      <c r="A3228">
        <v>2021</v>
      </c>
      <c r="B3228" s="8">
        <v>44351</v>
      </c>
      <c r="C3228" s="50">
        <v>1000</v>
      </c>
      <c r="D3228" t="s">
        <v>261</v>
      </c>
      <c r="E3228" s="22" t="s">
        <v>289</v>
      </c>
      <c r="F3228" t="s">
        <v>290</v>
      </c>
      <c r="G3228" s="9" t="s">
        <v>295</v>
      </c>
      <c r="I3228"/>
      <c r="K3228"/>
    </row>
    <row r="3229" spans="1:11" x14ac:dyDescent="0.25">
      <c r="A3229">
        <v>2021</v>
      </c>
      <c r="B3229" s="8">
        <v>44351</v>
      </c>
      <c r="C3229" s="50">
        <v>1100</v>
      </c>
      <c r="D3229" t="s">
        <v>261</v>
      </c>
      <c r="E3229" s="22" t="s">
        <v>289</v>
      </c>
      <c r="F3229" t="s">
        <v>290</v>
      </c>
      <c r="G3229" s="9" t="s">
        <v>295</v>
      </c>
      <c r="I3229"/>
      <c r="K3229"/>
    </row>
    <row r="3230" spans="1:11" x14ac:dyDescent="0.25">
      <c r="A3230">
        <v>2021</v>
      </c>
      <c r="B3230" s="8">
        <v>44351</v>
      </c>
      <c r="C3230" s="50">
        <v>1200</v>
      </c>
      <c r="D3230" t="s">
        <v>261</v>
      </c>
      <c r="E3230" s="22" t="s">
        <v>289</v>
      </c>
      <c r="F3230" t="s">
        <v>290</v>
      </c>
      <c r="G3230" s="9" t="s">
        <v>295</v>
      </c>
      <c r="I3230"/>
      <c r="K3230"/>
    </row>
    <row r="3231" spans="1:11" x14ac:dyDescent="0.25">
      <c r="A3231">
        <v>2021</v>
      </c>
      <c r="B3231" s="8">
        <v>44351</v>
      </c>
      <c r="C3231" s="50">
        <v>1300</v>
      </c>
      <c r="D3231" t="s">
        <v>261</v>
      </c>
      <c r="E3231" s="22" t="s">
        <v>289</v>
      </c>
      <c r="F3231" t="s">
        <v>290</v>
      </c>
      <c r="G3231" s="9" t="s">
        <v>295</v>
      </c>
      <c r="I3231"/>
      <c r="K3231"/>
    </row>
    <row r="3232" spans="1:11" x14ac:dyDescent="0.25">
      <c r="A3232">
        <v>2021</v>
      </c>
      <c r="B3232" s="8">
        <v>44351</v>
      </c>
      <c r="C3232" s="50">
        <v>1400</v>
      </c>
      <c r="D3232" t="s">
        <v>261</v>
      </c>
      <c r="E3232" s="22" t="s">
        <v>289</v>
      </c>
      <c r="F3232" t="s">
        <v>290</v>
      </c>
      <c r="G3232" s="9" t="s">
        <v>295</v>
      </c>
      <c r="I3232"/>
      <c r="K3232"/>
    </row>
    <row r="3233" spans="1:12" x14ac:dyDescent="0.25">
      <c r="A3233">
        <v>2021</v>
      </c>
      <c r="B3233" s="8">
        <v>44351</v>
      </c>
      <c r="C3233" s="50">
        <v>1500</v>
      </c>
      <c r="D3233" t="s">
        <v>261</v>
      </c>
      <c r="E3233" s="22" t="s">
        <v>289</v>
      </c>
      <c r="F3233" t="s">
        <v>290</v>
      </c>
      <c r="G3233" s="9" t="s">
        <v>295</v>
      </c>
      <c r="I3233"/>
      <c r="K3233"/>
    </row>
    <row r="3234" spans="1:12" x14ac:dyDescent="0.25">
      <c r="A3234">
        <v>2021</v>
      </c>
      <c r="B3234" s="8">
        <v>44351</v>
      </c>
      <c r="C3234" s="50">
        <v>1600</v>
      </c>
      <c r="D3234" t="s">
        <v>261</v>
      </c>
      <c r="E3234" s="22" t="s">
        <v>289</v>
      </c>
      <c r="F3234" t="s">
        <v>290</v>
      </c>
      <c r="G3234" s="9" t="s">
        <v>295</v>
      </c>
      <c r="I3234"/>
      <c r="K3234"/>
    </row>
    <row r="3235" spans="1:12" x14ac:dyDescent="0.25">
      <c r="A3235">
        <v>2021</v>
      </c>
      <c r="B3235" s="8">
        <v>44351</v>
      </c>
      <c r="C3235" s="50">
        <v>1700</v>
      </c>
      <c r="D3235" t="s">
        <v>261</v>
      </c>
      <c r="E3235" s="22" t="s">
        <v>289</v>
      </c>
      <c r="F3235" t="s">
        <v>290</v>
      </c>
      <c r="G3235" s="9" t="s">
        <v>295</v>
      </c>
      <c r="I3235"/>
      <c r="K3235"/>
    </row>
    <row r="3236" spans="1:12" x14ac:dyDescent="0.25">
      <c r="A3236">
        <v>2021</v>
      </c>
      <c r="B3236" s="8">
        <v>44351</v>
      </c>
      <c r="C3236" s="50">
        <v>1800</v>
      </c>
      <c r="D3236" t="s">
        <v>261</v>
      </c>
      <c r="E3236" s="22" t="s">
        <v>289</v>
      </c>
      <c r="F3236" t="s">
        <v>290</v>
      </c>
      <c r="G3236" s="9" t="s">
        <v>295</v>
      </c>
      <c r="I3236"/>
      <c r="K3236"/>
    </row>
    <row r="3237" spans="1:12" x14ac:dyDescent="0.25">
      <c r="A3237">
        <v>2021</v>
      </c>
      <c r="B3237" s="8">
        <v>44351</v>
      </c>
      <c r="C3237" s="50">
        <v>1900</v>
      </c>
      <c r="D3237" t="s">
        <v>261</v>
      </c>
      <c r="E3237" s="22" t="s">
        <v>289</v>
      </c>
      <c r="F3237" t="s">
        <v>290</v>
      </c>
      <c r="G3237" s="9" t="s">
        <v>295</v>
      </c>
      <c r="I3237"/>
      <c r="K3237"/>
    </row>
    <row r="3238" spans="1:12" x14ac:dyDescent="0.25">
      <c r="A3238">
        <v>2021</v>
      </c>
      <c r="B3238" s="8">
        <v>44351</v>
      </c>
      <c r="C3238" s="50">
        <v>2000</v>
      </c>
      <c r="D3238" t="s">
        <v>286</v>
      </c>
      <c r="E3238" s="22" t="s">
        <v>289</v>
      </c>
      <c r="F3238" t="s">
        <v>290</v>
      </c>
      <c r="G3238" s="9" t="s">
        <v>247</v>
      </c>
      <c r="I3238"/>
      <c r="K3238"/>
    </row>
    <row r="3239" spans="1:12" x14ac:dyDescent="0.25">
      <c r="A3239">
        <v>2021</v>
      </c>
      <c r="B3239" s="8">
        <v>44351</v>
      </c>
      <c r="C3239" s="50">
        <v>2100</v>
      </c>
      <c r="D3239" t="s">
        <v>286</v>
      </c>
      <c r="E3239" s="22" t="s">
        <v>289</v>
      </c>
      <c r="F3239" t="s">
        <v>290</v>
      </c>
      <c r="G3239" s="9" t="s">
        <v>247</v>
      </c>
      <c r="I3239"/>
      <c r="K3239"/>
    </row>
    <row r="3240" spans="1:12" x14ac:dyDescent="0.25">
      <c r="A3240">
        <v>2021</v>
      </c>
      <c r="B3240" s="8">
        <v>44351</v>
      </c>
      <c r="C3240" s="50">
        <v>2200</v>
      </c>
      <c r="D3240" t="s">
        <v>286</v>
      </c>
      <c r="E3240" s="22" t="s">
        <v>289</v>
      </c>
      <c r="F3240" t="s">
        <v>290</v>
      </c>
      <c r="G3240" s="9" t="s">
        <v>247</v>
      </c>
      <c r="I3240"/>
      <c r="K3240"/>
    </row>
    <row r="3241" spans="1:12" x14ac:dyDescent="0.25">
      <c r="A3241">
        <v>2021</v>
      </c>
      <c r="B3241" s="8">
        <v>44351</v>
      </c>
      <c r="C3241" s="50">
        <v>2300</v>
      </c>
      <c r="D3241" t="s">
        <v>286</v>
      </c>
      <c r="E3241" s="22" t="s">
        <v>289</v>
      </c>
      <c r="F3241" t="s">
        <v>290</v>
      </c>
      <c r="G3241" s="9" t="s">
        <v>247</v>
      </c>
      <c r="I3241"/>
      <c r="K3241"/>
    </row>
    <row r="3242" spans="1:12" x14ac:dyDescent="0.25">
      <c r="A3242">
        <v>2021</v>
      </c>
      <c r="B3242" s="8">
        <v>44352</v>
      </c>
      <c r="C3242" s="50">
        <v>0</v>
      </c>
      <c r="D3242" t="s">
        <v>286</v>
      </c>
      <c r="E3242" s="22" t="s">
        <v>289</v>
      </c>
      <c r="F3242" t="s">
        <v>290</v>
      </c>
      <c r="G3242" s="9" t="s">
        <v>247</v>
      </c>
      <c r="I3242"/>
      <c r="K3242"/>
    </row>
    <row r="3243" spans="1:12" x14ac:dyDescent="0.25">
      <c r="A3243">
        <v>2021</v>
      </c>
      <c r="B3243" s="8">
        <v>44352</v>
      </c>
      <c r="C3243" s="50">
        <v>100</v>
      </c>
      <c r="D3243" t="s">
        <v>286</v>
      </c>
      <c r="E3243" s="22" t="s">
        <v>289</v>
      </c>
      <c r="F3243" t="s">
        <v>290</v>
      </c>
      <c r="G3243" s="9" t="s">
        <v>247</v>
      </c>
      <c r="I3243"/>
      <c r="K3243"/>
    </row>
    <row r="3244" spans="1:12" x14ac:dyDescent="0.25">
      <c r="A3244">
        <v>2021</v>
      </c>
      <c r="B3244" s="8">
        <v>44352</v>
      </c>
      <c r="C3244" s="50">
        <v>200</v>
      </c>
      <c r="D3244" t="s">
        <v>286</v>
      </c>
      <c r="E3244" s="22" t="s">
        <v>289</v>
      </c>
      <c r="F3244" t="s">
        <v>290</v>
      </c>
      <c r="G3244" s="9" t="s">
        <v>247</v>
      </c>
      <c r="I3244"/>
      <c r="K3244"/>
    </row>
    <row r="3245" spans="1:12" x14ac:dyDescent="0.25">
      <c r="A3245">
        <v>2021</v>
      </c>
      <c r="B3245" s="8">
        <v>44352</v>
      </c>
      <c r="C3245" s="50">
        <v>300</v>
      </c>
      <c r="D3245" t="s">
        <v>286</v>
      </c>
      <c r="E3245" s="22" t="s">
        <v>289</v>
      </c>
      <c r="F3245" t="s">
        <v>290</v>
      </c>
      <c r="G3245" s="9" t="s">
        <v>247</v>
      </c>
      <c r="I3245"/>
      <c r="K3245"/>
    </row>
    <row r="3246" spans="1:12" x14ac:dyDescent="0.25">
      <c r="A3246">
        <v>2021</v>
      </c>
      <c r="B3246" s="8">
        <v>44352</v>
      </c>
      <c r="C3246" s="50">
        <v>400</v>
      </c>
      <c r="D3246" t="s">
        <v>286</v>
      </c>
      <c r="E3246" s="22" t="s">
        <v>289</v>
      </c>
      <c r="F3246" t="s">
        <v>290</v>
      </c>
      <c r="G3246" s="9" t="s">
        <v>247</v>
      </c>
      <c r="I3246"/>
      <c r="K3246"/>
    </row>
    <row r="3247" spans="1:12" x14ac:dyDescent="0.25">
      <c r="A3247">
        <v>2021</v>
      </c>
      <c r="B3247" s="8">
        <v>44352</v>
      </c>
      <c r="C3247" s="50">
        <v>500</v>
      </c>
      <c r="D3247" t="s">
        <v>286</v>
      </c>
      <c r="E3247" s="22" t="s">
        <v>289</v>
      </c>
      <c r="F3247" t="s">
        <v>290</v>
      </c>
      <c r="G3247" s="9" t="s">
        <v>247</v>
      </c>
      <c r="I3247"/>
      <c r="K3247"/>
    </row>
    <row r="3248" spans="1:12" x14ac:dyDescent="0.25">
      <c r="A3248">
        <v>2021</v>
      </c>
      <c r="B3248" s="8">
        <v>44352</v>
      </c>
      <c r="C3248" s="50">
        <v>600</v>
      </c>
      <c r="D3248" t="s">
        <v>286</v>
      </c>
      <c r="E3248" s="22" t="s">
        <v>289</v>
      </c>
      <c r="F3248" t="s">
        <v>290</v>
      </c>
      <c r="G3248" s="9">
        <v>0.25633101851851853</v>
      </c>
      <c r="H3248" t="s">
        <v>13</v>
      </c>
      <c r="I3248">
        <v>39.5</v>
      </c>
      <c r="J3248">
        <v>2069</v>
      </c>
      <c r="K3248">
        <v>18.940000000000001</v>
      </c>
      <c r="L3248">
        <v>1</v>
      </c>
    </row>
    <row r="3249" spans="1:13" x14ac:dyDescent="0.25">
      <c r="A3249">
        <v>2021</v>
      </c>
      <c r="B3249" s="8">
        <v>44352</v>
      </c>
      <c r="C3249" s="50">
        <v>600</v>
      </c>
      <c r="D3249" t="s">
        <v>286</v>
      </c>
      <c r="E3249" s="22" t="s">
        <v>289</v>
      </c>
      <c r="F3249" t="s">
        <v>290</v>
      </c>
      <c r="G3249" s="9">
        <v>0.26503472222222219</v>
      </c>
      <c r="H3249" t="s">
        <v>14</v>
      </c>
      <c r="I3249">
        <v>57.5</v>
      </c>
      <c r="J3249">
        <v>4911</v>
      </c>
      <c r="K3249">
        <v>11.78</v>
      </c>
      <c r="L3249">
        <v>1</v>
      </c>
    </row>
    <row r="3250" spans="1:13" x14ac:dyDescent="0.25">
      <c r="A3250">
        <v>2021</v>
      </c>
      <c r="B3250" s="8">
        <v>44352</v>
      </c>
      <c r="C3250" s="50">
        <v>700</v>
      </c>
      <c r="D3250" t="s">
        <v>286</v>
      </c>
      <c r="E3250" s="22" t="s">
        <v>289</v>
      </c>
      <c r="F3250" t="s">
        <v>290</v>
      </c>
      <c r="G3250" s="9" t="s">
        <v>247</v>
      </c>
      <c r="I3250"/>
      <c r="K3250"/>
    </row>
    <row r="3251" spans="1:13" x14ac:dyDescent="0.25">
      <c r="A3251">
        <v>2021</v>
      </c>
      <c r="B3251" s="8">
        <v>44352</v>
      </c>
      <c r="C3251" s="50">
        <v>800</v>
      </c>
      <c r="D3251" t="s">
        <v>286</v>
      </c>
      <c r="E3251" s="22" t="s">
        <v>289</v>
      </c>
      <c r="F3251" t="s">
        <v>290</v>
      </c>
      <c r="G3251" s="9" t="s">
        <v>247</v>
      </c>
      <c r="I3251"/>
      <c r="K3251"/>
    </row>
    <row r="3252" spans="1:13" x14ac:dyDescent="0.25">
      <c r="A3252">
        <v>2021</v>
      </c>
      <c r="B3252" s="8">
        <v>44352</v>
      </c>
      <c r="C3252" s="50">
        <v>900</v>
      </c>
      <c r="D3252" t="s">
        <v>286</v>
      </c>
      <c r="E3252" s="22" t="s">
        <v>289</v>
      </c>
      <c r="F3252" t="s">
        <v>290</v>
      </c>
      <c r="G3252" s="9" t="s">
        <v>247</v>
      </c>
      <c r="I3252"/>
      <c r="K3252"/>
    </row>
    <row r="3253" spans="1:13" x14ac:dyDescent="0.25">
      <c r="A3253">
        <v>2021</v>
      </c>
      <c r="B3253" s="8">
        <v>44352</v>
      </c>
      <c r="C3253" s="50">
        <v>1000</v>
      </c>
      <c r="D3253" t="s">
        <v>286</v>
      </c>
      <c r="E3253" s="22" t="s">
        <v>289</v>
      </c>
      <c r="F3253" t="s">
        <v>290</v>
      </c>
      <c r="G3253" s="9" t="s">
        <v>247</v>
      </c>
      <c r="I3253"/>
      <c r="K3253"/>
    </row>
    <row r="3254" spans="1:13" x14ac:dyDescent="0.25">
      <c r="A3254">
        <v>2021</v>
      </c>
      <c r="B3254" s="8">
        <v>44352</v>
      </c>
      <c r="C3254" s="50">
        <v>1100</v>
      </c>
      <c r="D3254" t="s">
        <v>286</v>
      </c>
      <c r="E3254" s="22" t="s">
        <v>289</v>
      </c>
      <c r="F3254" t="s">
        <v>290</v>
      </c>
      <c r="G3254" s="9" t="s">
        <v>247</v>
      </c>
      <c r="I3254"/>
      <c r="K3254"/>
    </row>
    <row r="3255" spans="1:13" x14ac:dyDescent="0.25">
      <c r="A3255">
        <v>2021</v>
      </c>
      <c r="B3255" s="8">
        <v>44352</v>
      </c>
      <c r="C3255" s="50">
        <v>1200</v>
      </c>
      <c r="D3255" t="s">
        <v>286</v>
      </c>
      <c r="E3255" s="22" t="s">
        <v>289</v>
      </c>
      <c r="F3255" t="s">
        <v>290</v>
      </c>
      <c r="G3255" s="9" t="s">
        <v>247</v>
      </c>
      <c r="I3255"/>
      <c r="K3255"/>
    </row>
    <row r="3256" spans="1:13" x14ac:dyDescent="0.25">
      <c r="A3256">
        <v>2021</v>
      </c>
      <c r="B3256" s="8">
        <v>44352</v>
      </c>
      <c r="C3256" s="50">
        <v>1300</v>
      </c>
      <c r="D3256" t="s">
        <v>286</v>
      </c>
      <c r="E3256" s="22" t="s">
        <v>289</v>
      </c>
      <c r="F3256" t="s">
        <v>290</v>
      </c>
      <c r="G3256" s="9" t="s">
        <v>247</v>
      </c>
      <c r="I3256"/>
      <c r="K3256"/>
    </row>
    <row r="3257" spans="1:13" x14ac:dyDescent="0.25">
      <c r="A3257">
        <v>2021</v>
      </c>
      <c r="B3257" s="8">
        <v>44352</v>
      </c>
      <c r="C3257" s="50">
        <v>1400</v>
      </c>
      <c r="D3257" t="s">
        <v>286</v>
      </c>
      <c r="E3257" s="22" t="s">
        <v>289</v>
      </c>
      <c r="F3257" t="s">
        <v>290</v>
      </c>
      <c r="G3257" s="9" t="s">
        <v>247</v>
      </c>
      <c r="I3257"/>
      <c r="K3257"/>
    </row>
    <row r="3258" spans="1:13" x14ac:dyDescent="0.25">
      <c r="A3258">
        <v>2021</v>
      </c>
      <c r="B3258" s="8">
        <v>44352</v>
      </c>
      <c r="C3258" s="50">
        <v>1500</v>
      </c>
      <c r="D3258" t="s">
        <v>286</v>
      </c>
      <c r="E3258" s="22" t="s">
        <v>289</v>
      </c>
      <c r="F3258" t="s">
        <v>290</v>
      </c>
      <c r="G3258" s="9" t="s">
        <v>247</v>
      </c>
      <c r="I3258"/>
      <c r="K3258"/>
    </row>
    <row r="3259" spans="1:13" x14ac:dyDescent="0.25">
      <c r="A3259">
        <v>2021</v>
      </c>
      <c r="B3259" s="8">
        <v>44352</v>
      </c>
      <c r="C3259" s="50">
        <v>1600</v>
      </c>
      <c r="D3259" t="s">
        <v>261</v>
      </c>
      <c r="E3259" s="22" t="s">
        <v>289</v>
      </c>
      <c r="F3259" t="s">
        <v>290</v>
      </c>
      <c r="G3259" s="9" t="s">
        <v>247</v>
      </c>
      <c r="I3259"/>
      <c r="K3259"/>
      <c r="M3259" s="22" t="s">
        <v>237</v>
      </c>
    </row>
    <row r="3260" spans="1:13" x14ac:dyDescent="0.25">
      <c r="A3260">
        <v>2021</v>
      </c>
      <c r="B3260" s="8">
        <v>44352</v>
      </c>
      <c r="C3260" s="50">
        <v>1700</v>
      </c>
      <c r="D3260" t="s">
        <v>261</v>
      </c>
      <c r="E3260" s="22" t="s">
        <v>289</v>
      </c>
      <c r="F3260" t="s">
        <v>290</v>
      </c>
      <c r="G3260" s="9" t="s">
        <v>247</v>
      </c>
      <c r="I3260"/>
      <c r="K3260"/>
      <c r="M3260" s="22" t="s">
        <v>237</v>
      </c>
    </row>
    <row r="3261" spans="1:13" x14ac:dyDescent="0.25">
      <c r="A3261">
        <v>2021</v>
      </c>
      <c r="B3261" s="8">
        <v>44352</v>
      </c>
      <c r="C3261" s="50">
        <v>1800</v>
      </c>
      <c r="D3261" t="s">
        <v>261</v>
      </c>
      <c r="E3261" s="22" t="s">
        <v>289</v>
      </c>
      <c r="F3261" t="s">
        <v>290</v>
      </c>
      <c r="G3261" s="9" t="s">
        <v>247</v>
      </c>
      <c r="I3261"/>
      <c r="K3261"/>
      <c r="M3261" s="22" t="s">
        <v>237</v>
      </c>
    </row>
    <row r="3262" spans="1:13" x14ac:dyDescent="0.25">
      <c r="A3262">
        <v>2021</v>
      </c>
      <c r="B3262" s="8">
        <v>44352</v>
      </c>
      <c r="C3262" s="50">
        <v>1900</v>
      </c>
      <c r="D3262" t="s">
        <v>261</v>
      </c>
      <c r="E3262" s="22" t="s">
        <v>289</v>
      </c>
      <c r="F3262" t="s">
        <v>290</v>
      </c>
      <c r="G3262" s="9" t="s">
        <v>247</v>
      </c>
      <c r="I3262"/>
      <c r="K3262"/>
      <c r="M3262" s="22" t="s">
        <v>237</v>
      </c>
    </row>
    <row r="3263" spans="1:13" x14ac:dyDescent="0.25">
      <c r="A3263">
        <v>2021</v>
      </c>
      <c r="B3263" s="8">
        <v>44352</v>
      </c>
      <c r="C3263" s="50">
        <v>2000</v>
      </c>
      <c r="D3263" t="s">
        <v>261</v>
      </c>
      <c r="E3263" s="22" t="s">
        <v>289</v>
      </c>
      <c r="F3263" t="s">
        <v>290</v>
      </c>
      <c r="G3263" s="9" t="s">
        <v>247</v>
      </c>
      <c r="I3263"/>
      <c r="K3263"/>
      <c r="M3263" s="22" t="s">
        <v>237</v>
      </c>
    </row>
    <row r="3264" spans="1:13" x14ac:dyDescent="0.25">
      <c r="A3264">
        <v>2021</v>
      </c>
      <c r="B3264" s="8">
        <v>44352</v>
      </c>
      <c r="C3264" s="50">
        <v>2100</v>
      </c>
      <c r="D3264" t="s">
        <v>261</v>
      </c>
      <c r="E3264" s="22" t="s">
        <v>289</v>
      </c>
      <c r="F3264" t="s">
        <v>290</v>
      </c>
      <c r="G3264" s="9" t="s">
        <v>247</v>
      </c>
      <c r="I3264"/>
      <c r="K3264"/>
      <c r="M3264" s="22" t="s">
        <v>237</v>
      </c>
    </row>
    <row r="3265" spans="1:13" ht="15" customHeight="1" x14ac:dyDescent="0.25">
      <c r="A3265">
        <v>2021</v>
      </c>
      <c r="B3265" s="8">
        <v>44352</v>
      </c>
      <c r="C3265" s="50">
        <v>2200</v>
      </c>
      <c r="D3265" t="s">
        <v>261</v>
      </c>
      <c r="E3265" s="22" t="s">
        <v>289</v>
      </c>
      <c r="F3265" t="s">
        <v>290</v>
      </c>
      <c r="G3265" s="9" t="s">
        <v>247</v>
      </c>
      <c r="I3265"/>
      <c r="K3265"/>
      <c r="M3265" s="22" t="s">
        <v>237</v>
      </c>
    </row>
    <row r="3266" spans="1:13" ht="15" customHeight="1" x14ac:dyDescent="0.25">
      <c r="A3266">
        <v>2021</v>
      </c>
      <c r="B3266" s="8">
        <v>44352</v>
      </c>
      <c r="C3266" s="50">
        <v>2300</v>
      </c>
      <c r="D3266" t="s">
        <v>261</v>
      </c>
      <c r="E3266" s="22" t="s">
        <v>289</v>
      </c>
      <c r="F3266" t="s">
        <v>290</v>
      </c>
      <c r="G3266" s="9" t="s">
        <v>247</v>
      </c>
      <c r="I3266"/>
      <c r="K3266"/>
      <c r="M3266" s="22" t="s">
        <v>237</v>
      </c>
    </row>
    <row r="3267" spans="1:13" ht="15" customHeight="1" x14ac:dyDescent="0.25">
      <c r="A3267">
        <v>2021</v>
      </c>
      <c r="B3267" s="16">
        <v>44353</v>
      </c>
      <c r="C3267" s="50">
        <v>0</v>
      </c>
      <c r="D3267" t="s">
        <v>261</v>
      </c>
      <c r="E3267" s="22" t="s">
        <v>289</v>
      </c>
      <c r="F3267" t="s">
        <v>290</v>
      </c>
      <c r="G3267" s="9" t="s">
        <v>295</v>
      </c>
      <c r="I3267"/>
      <c r="K3267"/>
      <c r="M3267" s="22" t="s">
        <v>242</v>
      </c>
    </row>
    <row r="3268" spans="1:13" ht="15" customHeight="1" x14ac:dyDescent="0.25">
      <c r="A3268">
        <v>2021</v>
      </c>
      <c r="B3268" s="16">
        <v>44353</v>
      </c>
      <c r="C3268" s="50">
        <v>100</v>
      </c>
      <c r="D3268" t="s">
        <v>261</v>
      </c>
      <c r="E3268" s="22" t="s">
        <v>289</v>
      </c>
      <c r="F3268" t="s">
        <v>290</v>
      </c>
      <c r="G3268" s="9" t="s">
        <v>295</v>
      </c>
      <c r="I3268"/>
      <c r="K3268"/>
      <c r="M3268" s="22" t="s">
        <v>242</v>
      </c>
    </row>
    <row r="3269" spans="1:13" ht="15" customHeight="1" x14ac:dyDescent="0.25">
      <c r="A3269">
        <v>2021</v>
      </c>
      <c r="B3269" s="16">
        <v>44353</v>
      </c>
      <c r="C3269" s="50">
        <v>200</v>
      </c>
      <c r="D3269" t="s">
        <v>261</v>
      </c>
      <c r="E3269" s="22" t="s">
        <v>289</v>
      </c>
      <c r="F3269" t="s">
        <v>290</v>
      </c>
      <c r="G3269" s="9" t="s">
        <v>295</v>
      </c>
      <c r="I3269"/>
      <c r="K3269"/>
      <c r="M3269" s="22" t="s">
        <v>242</v>
      </c>
    </row>
    <row r="3270" spans="1:13" ht="15" customHeight="1" x14ac:dyDescent="0.25">
      <c r="A3270">
        <v>2021</v>
      </c>
      <c r="B3270" s="16">
        <v>44353</v>
      </c>
      <c r="C3270" s="50">
        <v>300</v>
      </c>
      <c r="D3270" t="s">
        <v>261</v>
      </c>
      <c r="E3270" s="22" t="s">
        <v>289</v>
      </c>
      <c r="F3270" t="s">
        <v>290</v>
      </c>
      <c r="G3270" s="9" t="s">
        <v>295</v>
      </c>
      <c r="I3270"/>
      <c r="K3270"/>
      <c r="M3270" s="22" t="s">
        <v>242</v>
      </c>
    </row>
    <row r="3271" spans="1:13" ht="15" customHeight="1" x14ac:dyDescent="0.25">
      <c r="A3271">
        <v>2021</v>
      </c>
      <c r="B3271" s="16">
        <v>44353</v>
      </c>
      <c r="C3271" s="50">
        <v>400</v>
      </c>
      <c r="D3271" t="s">
        <v>261</v>
      </c>
      <c r="E3271" s="22" t="s">
        <v>289</v>
      </c>
      <c r="F3271" t="s">
        <v>290</v>
      </c>
      <c r="G3271" s="9" t="s">
        <v>295</v>
      </c>
      <c r="I3271"/>
      <c r="K3271"/>
      <c r="M3271" s="22" t="s">
        <v>242</v>
      </c>
    </row>
    <row r="3272" spans="1:13" ht="15" customHeight="1" x14ac:dyDescent="0.25">
      <c r="A3272">
        <v>2021</v>
      </c>
      <c r="B3272" s="16">
        <v>44353</v>
      </c>
      <c r="C3272" s="50">
        <v>500</v>
      </c>
      <c r="D3272" t="s">
        <v>261</v>
      </c>
      <c r="E3272" s="22" t="s">
        <v>289</v>
      </c>
      <c r="F3272" t="s">
        <v>290</v>
      </c>
      <c r="G3272" s="9" t="s">
        <v>295</v>
      </c>
      <c r="I3272"/>
      <c r="K3272"/>
      <c r="M3272" s="22" t="s">
        <v>242</v>
      </c>
    </row>
    <row r="3273" spans="1:13" ht="15" customHeight="1" x14ac:dyDescent="0.25">
      <c r="A3273">
        <v>2021</v>
      </c>
      <c r="B3273" s="16">
        <v>44353</v>
      </c>
      <c r="C3273" s="50">
        <v>600</v>
      </c>
      <c r="D3273" t="s">
        <v>261</v>
      </c>
      <c r="E3273" s="22" t="s">
        <v>289</v>
      </c>
      <c r="F3273" t="s">
        <v>290</v>
      </c>
      <c r="G3273" s="9" t="s">
        <v>295</v>
      </c>
      <c r="I3273"/>
      <c r="K3273"/>
      <c r="M3273" s="22" t="s">
        <v>242</v>
      </c>
    </row>
    <row r="3274" spans="1:13" ht="15" customHeight="1" x14ac:dyDescent="0.25">
      <c r="A3274">
        <v>2021</v>
      </c>
      <c r="B3274" s="16">
        <v>44353</v>
      </c>
      <c r="C3274" s="50">
        <v>700</v>
      </c>
      <c r="D3274" t="s">
        <v>261</v>
      </c>
      <c r="E3274" s="22" t="s">
        <v>289</v>
      </c>
      <c r="F3274" t="s">
        <v>290</v>
      </c>
      <c r="G3274" s="9" t="s">
        <v>295</v>
      </c>
      <c r="I3274"/>
      <c r="K3274"/>
      <c r="M3274" s="22" t="s">
        <v>242</v>
      </c>
    </row>
    <row r="3275" spans="1:13" ht="15" customHeight="1" x14ac:dyDescent="0.25">
      <c r="A3275">
        <v>2021</v>
      </c>
      <c r="B3275" s="16">
        <v>44353</v>
      </c>
      <c r="C3275" s="50">
        <v>800</v>
      </c>
      <c r="D3275" t="s">
        <v>286</v>
      </c>
      <c r="E3275" s="22" t="s">
        <v>289</v>
      </c>
      <c r="F3275" t="s">
        <v>290</v>
      </c>
      <c r="G3275" s="9" t="s">
        <v>247</v>
      </c>
      <c r="I3275"/>
      <c r="K3275"/>
      <c r="M3275" s="22" t="s">
        <v>302</v>
      </c>
    </row>
    <row r="3276" spans="1:13" ht="15" customHeight="1" x14ac:dyDescent="0.25">
      <c r="A3276">
        <v>2021</v>
      </c>
      <c r="B3276" s="16">
        <v>44353</v>
      </c>
      <c r="C3276" s="50">
        <v>900</v>
      </c>
      <c r="D3276" t="s">
        <v>286</v>
      </c>
      <c r="E3276" s="22" t="s">
        <v>289</v>
      </c>
      <c r="F3276" t="s">
        <v>290</v>
      </c>
      <c r="G3276" s="9" t="s">
        <v>247</v>
      </c>
      <c r="I3276"/>
      <c r="K3276"/>
      <c r="M3276" s="22" t="s">
        <v>302</v>
      </c>
    </row>
    <row r="3277" spans="1:13" ht="15" customHeight="1" x14ac:dyDescent="0.25">
      <c r="A3277">
        <v>2021</v>
      </c>
      <c r="B3277" s="16">
        <v>44353</v>
      </c>
      <c r="C3277" s="50">
        <v>1000</v>
      </c>
      <c r="D3277" t="s">
        <v>286</v>
      </c>
      <c r="E3277" s="22" t="s">
        <v>289</v>
      </c>
      <c r="F3277" t="s">
        <v>290</v>
      </c>
      <c r="G3277" s="9" t="s">
        <v>247</v>
      </c>
      <c r="I3277"/>
      <c r="K3277"/>
      <c r="M3277" s="22" t="s">
        <v>302</v>
      </c>
    </row>
    <row r="3278" spans="1:13" ht="15" customHeight="1" x14ac:dyDescent="0.25">
      <c r="A3278">
        <v>2021</v>
      </c>
      <c r="B3278" s="16">
        <v>44353</v>
      </c>
      <c r="C3278" s="50">
        <v>1100</v>
      </c>
      <c r="D3278" t="s">
        <v>286</v>
      </c>
      <c r="E3278" s="22" t="s">
        <v>289</v>
      </c>
      <c r="F3278" t="s">
        <v>290</v>
      </c>
      <c r="G3278" s="9" t="s">
        <v>247</v>
      </c>
      <c r="I3278"/>
      <c r="K3278"/>
      <c r="M3278" s="22" t="s">
        <v>302</v>
      </c>
    </row>
    <row r="3279" spans="1:13" ht="15" customHeight="1" x14ac:dyDescent="0.25">
      <c r="A3279">
        <v>2021</v>
      </c>
      <c r="B3279" s="16">
        <v>44353</v>
      </c>
      <c r="C3279" s="50">
        <v>1200</v>
      </c>
      <c r="D3279" t="s">
        <v>286</v>
      </c>
      <c r="E3279" s="22" t="s">
        <v>289</v>
      </c>
      <c r="F3279" t="s">
        <v>290</v>
      </c>
      <c r="G3279" s="9" t="s">
        <v>247</v>
      </c>
      <c r="I3279"/>
      <c r="K3279"/>
      <c r="M3279" s="22" t="s">
        <v>302</v>
      </c>
    </row>
    <row r="3280" spans="1:13" ht="15" customHeight="1" x14ac:dyDescent="0.25">
      <c r="A3280">
        <v>2021</v>
      </c>
      <c r="B3280" s="16">
        <v>44353</v>
      </c>
      <c r="C3280" s="50">
        <v>1300</v>
      </c>
      <c r="D3280" t="s">
        <v>286</v>
      </c>
      <c r="E3280" s="22" t="s">
        <v>289</v>
      </c>
      <c r="F3280" t="s">
        <v>290</v>
      </c>
      <c r="G3280" s="9">
        <v>0.54399305555555555</v>
      </c>
      <c r="H3280" t="s">
        <v>14</v>
      </c>
      <c r="I3280">
        <v>56.9</v>
      </c>
      <c r="J3280">
        <v>766</v>
      </c>
      <c r="K3280">
        <v>15.56</v>
      </c>
      <c r="L3280">
        <v>1</v>
      </c>
      <c r="M3280" s="22" t="s">
        <v>302</v>
      </c>
    </row>
    <row r="3281" spans="1:13" ht="15" customHeight="1" x14ac:dyDescent="0.25">
      <c r="A3281">
        <v>2021</v>
      </c>
      <c r="B3281" s="16">
        <v>44353</v>
      </c>
      <c r="C3281" s="50">
        <v>1400</v>
      </c>
      <c r="D3281" t="s">
        <v>286</v>
      </c>
      <c r="E3281" s="22" t="s">
        <v>289</v>
      </c>
      <c r="F3281" t="s">
        <v>290</v>
      </c>
      <c r="G3281" s="9" t="s">
        <v>247</v>
      </c>
      <c r="I3281"/>
      <c r="K3281"/>
      <c r="M3281" s="22" t="s">
        <v>302</v>
      </c>
    </row>
    <row r="3282" spans="1:13" ht="15" customHeight="1" x14ac:dyDescent="0.25">
      <c r="A3282">
        <v>2021</v>
      </c>
      <c r="B3282" s="16">
        <v>44353</v>
      </c>
      <c r="C3282" s="50">
        <v>1500</v>
      </c>
      <c r="D3282" t="s">
        <v>286</v>
      </c>
      <c r="E3282" s="22" t="s">
        <v>289</v>
      </c>
      <c r="F3282" t="s">
        <v>290</v>
      </c>
      <c r="G3282" s="9" t="s">
        <v>247</v>
      </c>
      <c r="I3282"/>
      <c r="K3282"/>
      <c r="M3282" s="22" t="s">
        <v>302</v>
      </c>
    </row>
    <row r="3283" spans="1:13" ht="15" customHeight="1" x14ac:dyDescent="0.25">
      <c r="A3283">
        <v>2021</v>
      </c>
      <c r="B3283" s="16">
        <v>44353</v>
      </c>
      <c r="C3283" s="50">
        <v>1600</v>
      </c>
      <c r="D3283" t="s">
        <v>286</v>
      </c>
      <c r="E3283" s="22" t="s">
        <v>289</v>
      </c>
      <c r="F3283" t="s">
        <v>290</v>
      </c>
      <c r="G3283" s="9">
        <v>0.685613425925926</v>
      </c>
      <c r="H3283" t="s">
        <v>14</v>
      </c>
      <c r="I3283">
        <v>40.200000000000003</v>
      </c>
      <c r="J3283">
        <v>5864</v>
      </c>
      <c r="K3283">
        <v>13.3</v>
      </c>
      <c r="L3283">
        <v>1</v>
      </c>
      <c r="M3283" s="22" t="s">
        <v>302</v>
      </c>
    </row>
    <row r="3284" spans="1:13" ht="15" customHeight="1" x14ac:dyDescent="0.25">
      <c r="A3284">
        <v>2021</v>
      </c>
      <c r="B3284" s="16">
        <v>44353</v>
      </c>
      <c r="C3284" s="50">
        <v>1700</v>
      </c>
      <c r="D3284" t="s">
        <v>286</v>
      </c>
      <c r="E3284" s="22" t="s">
        <v>289</v>
      </c>
      <c r="F3284" t="s">
        <v>290</v>
      </c>
      <c r="G3284" s="9" t="s">
        <v>247</v>
      </c>
      <c r="I3284"/>
      <c r="K3284"/>
      <c r="M3284" s="22" t="s">
        <v>302</v>
      </c>
    </row>
    <row r="3285" spans="1:13" ht="15" customHeight="1" x14ac:dyDescent="0.25">
      <c r="A3285">
        <v>2021</v>
      </c>
      <c r="B3285" s="16">
        <v>44353</v>
      </c>
      <c r="C3285" s="50">
        <v>1800</v>
      </c>
      <c r="D3285" t="s">
        <v>286</v>
      </c>
      <c r="E3285" s="22" t="s">
        <v>289</v>
      </c>
      <c r="F3285" t="s">
        <v>290</v>
      </c>
      <c r="G3285" s="9" t="s">
        <v>247</v>
      </c>
      <c r="I3285"/>
      <c r="K3285"/>
      <c r="M3285" s="22" t="s">
        <v>302</v>
      </c>
    </row>
    <row r="3286" spans="1:13" ht="15" customHeight="1" x14ac:dyDescent="0.25">
      <c r="A3286">
        <v>2021</v>
      </c>
      <c r="B3286" s="16">
        <v>44353</v>
      </c>
      <c r="C3286" s="50">
        <v>1900</v>
      </c>
      <c r="D3286" t="s">
        <v>286</v>
      </c>
      <c r="E3286" s="22" t="s">
        <v>289</v>
      </c>
      <c r="F3286" t="s">
        <v>290</v>
      </c>
      <c r="G3286" s="9" t="s">
        <v>247</v>
      </c>
      <c r="I3286"/>
      <c r="K3286"/>
      <c r="M3286" s="22" t="s">
        <v>302</v>
      </c>
    </row>
    <row r="3287" spans="1:13" ht="15" customHeight="1" x14ac:dyDescent="0.25">
      <c r="A3287">
        <v>2021</v>
      </c>
      <c r="B3287" s="16">
        <v>44353</v>
      </c>
      <c r="C3287" s="50">
        <v>2000</v>
      </c>
      <c r="D3287" t="s">
        <v>286</v>
      </c>
      <c r="E3287" s="22" t="s">
        <v>289</v>
      </c>
      <c r="F3287" t="s">
        <v>290</v>
      </c>
      <c r="G3287" s="9" t="s">
        <v>247</v>
      </c>
      <c r="I3287"/>
      <c r="K3287"/>
      <c r="M3287" s="22" t="s">
        <v>302</v>
      </c>
    </row>
    <row r="3288" spans="1:13" x14ac:dyDescent="0.25">
      <c r="A3288">
        <v>2021</v>
      </c>
      <c r="B3288" s="16">
        <v>44353</v>
      </c>
      <c r="C3288" s="50">
        <v>2100</v>
      </c>
      <c r="D3288" t="s">
        <v>286</v>
      </c>
      <c r="E3288" s="22" t="s">
        <v>289</v>
      </c>
      <c r="F3288" t="s">
        <v>290</v>
      </c>
      <c r="G3288" s="9">
        <v>0.88505787037037031</v>
      </c>
      <c r="H3288" t="s">
        <v>13</v>
      </c>
      <c r="I3288">
        <v>49</v>
      </c>
      <c r="J3288">
        <v>3219</v>
      </c>
      <c r="K3288">
        <v>15.63</v>
      </c>
      <c r="L3288">
        <v>1</v>
      </c>
      <c r="M3288" s="22" t="s">
        <v>302</v>
      </c>
    </row>
    <row r="3289" spans="1:13" x14ac:dyDescent="0.25">
      <c r="A3289">
        <v>2021</v>
      </c>
      <c r="B3289" s="16">
        <v>44353</v>
      </c>
      <c r="C3289" s="50">
        <v>2200</v>
      </c>
      <c r="D3289" t="s">
        <v>286</v>
      </c>
      <c r="E3289" s="22" t="s">
        <v>289</v>
      </c>
      <c r="F3289" t="s">
        <v>290</v>
      </c>
      <c r="G3289" s="9">
        <v>0.92454861111111108</v>
      </c>
      <c r="H3289" t="s">
        <v>13</v>
      </c>
      <c r="I3289">
        <v>109.3</v>
      </c>
      <c r="J3289">
        <v>2387</v>
      </c>
      <c r="K3289">
        <v>15.37</v>
      </c>
      <c r="L3289">
        <v>3</v>
      </c>
      <c r="M3289" s="22" t="s">
        <v>309</v>
      </c>
    </row>
    <row r="3290" spans="1:13" x14ac:dyDescent="0.25">
      <c r="A3290">
        <v>2021</v>
      </c>
      <c r="B3290" s="16">
        <v>44353</v>
      </c>
      <c r="C3290" s="50">
        <v>2200</v>
      </c>
      <c r="D3290" t="s">
        <v>286</v>
      </c>
      <c r="E3290" s="22" t="s">
        <v>289</v>
      </c>
      <c r="F3290" t="s">
        <v>290</v>
      </c>
      <c r="G3290" s="9">
        <v>0.93071759259259268</v>
      </c>
      <c r="H3290" t="s">
        <v>14</v>
      </c>
      <c r="I3290">
        <v>80.900000000000006</v>
      </c>
      <c r="J3290">
        <v>4235</v>
      </c>
      <c r="K3290">
        <v>9.84</v>
      </c>
      <c r="L3290">
        <v>3</v>
      </c>
      <c r="M3290" s="22" t="s">
        <v>310</v>
      </c>
    </row>
    <row r="3291" spans="1:13" x14ac:dyDescent="0.25">
      <c r="A3291">
        <v>2021</v>
      </c>
      <c r="B3291" s="16">
        <v>44353</v>
      </c>
      <c r="C3291" s="50">
        <v>2300</v>
      </c>
      <c r="D3291" t="s">
        <v>286</v>
      </c>
      <c r="E3291" s="22" t="s">
        <v>289</v>
      </c>
      <c r="F3291" t="s">
        <v>290</v>
      </c>
      <c r="G3291" s="9" t="s">
        <v>247</v>
      </c>
      <c r="I3291"/>
      <c r="K3291"/>
      <c r="M3291" s="22" t="s">
        <v>302</v>
      </c>
    </row>
    <row r="3292" spans="1:13" x14ac:dyDescent="0.25">
      <c r="A3292">
        <v>2021</v>
      </c>
      <c r="B3292" s="8">
        <v>44354</v>
      </c>
      <c r="C3292" s="50">
        <v>0</v>
      </c>
      <c r="D3292" t="s">
        <v>286</v>
      </c>
      <c r="E3292" s="22" t="s">
        <v>289</v>
      </c>
      <c r="F3292" t="s">
        <v>290</v>
      </c>
      <c r="G3292" s="9" t="s">
        <v>247</v>
      </c>
      <c r="I3292"/>
      <c r="K3292"/>
    </row>
    <row r="3293" spans="1:13" x14ac:dyDescent="0.25">
      <c r="A3293">
        <v>2021</v>
      </c>
      <c r="B3293" s="8">
        <v>44354</v>
      </c>
      <c r="C3293" s="50">
        <v>100</v>
      </c>
      <c r="D3293" t="s">
        <v>286</v>
      </c>
      <c r="E3293" s="22" t="s">
        <v>289</v>
      </c>
      <c r="F3293" t="s">
        <v>290</v>
      </c>
      <c r="G3293" s="9" t="s">
        <v>247</v>
      </c>
      <c r="I3293"/>
      <c r="K3293"/>
    </row>
    <row r="3294" spans="1:13" x14ac:dyDescent="0.25">
      <c r="A3294">
        <v>2021</v>
      </c>
      <c r="B3294" s="8">
        <v>44354</v>
      </c>
      <c r="C3294" s="50">
        <v>200</v>
      </c>
      <c r="D3294" t="s">
        <v>286</v>
      </c>
      <c r="E3294" s="22" t="s">
        <v>289</v>
      </c>
      <c r="F3294" t="s">
        <v>290</v>
      </c>
      <c r="G3294" s="9">
        <v>0.10392361111111111</v>
      </c>
      <c r="H3294" t="s">
        <v>13</v>
      </c>
      <c r="I3294">
        <v>59.2</v>
      </c>
      <c r="J3294">
        <v>6799</v>
      </c>
      <c r="K3294">
        <v>19.829999999999998</v>
      </c>
      <c r="L3294">
        <v>1</v>
      </c>
    </row>
    <row r="3295" spans="1:13" x14ac:dyDescent="0.25">
      <c r="A3295">
        <v>2021</v>
      </c>
      <c r="B3295" s="8">
        <v>44354</v>
      </c>
      <c r="C3295" s="50">
        <v>300</v>
      </c>
      <c r="D3295" t="s">
        <v>286</v>
      </c>
      <c r="E3295" s="22" t="s">
        <v>289</v>
      </c>
      <c r="F3295" t="s">
        <v>290</v>
      </c>
      <c r="G3295" s="9" t="s">
        <v>247</v>
      </c>
      <c r="I3295"/>
      <c r="K3295"/>
    </row>
    <row r="3296" spans="1:13" x14ac:dyDescent="0.25">
      <c r="A3296">
        <v>2021</v>
      </c>
      <c r="B3296" s="8">
        <v>44354</v>
      </c>
      <c r="C3296" s="50">
        <v>400</v>
      </c>
      <c r="D3296" t="s">
        <v>286</v>
      </c>
      <c r="E3296" s="22" t="s">
        <v>289</v>
      </c>
      <c r="F3296" t="s">
        <v>290</v>
      </c>
      <c r="G3296" s="9" t="s">
        <v>247</v>
      </c>
      <c r="I3296"/>
      <c r="K3296"/>
    </row>
    <row r="3297" spans="1:12" x14ac:dyDescent="0.25">
      <c r="A3297">
        <v>2021</v>
      </c>
      <c r="B3297" s="8">
        <v>44354</v>
      </c>
      <c r="C3297" s="50">
        <v>500</v>
      </c>
      <c r="D3297" t="s">
        <v>286</v>
      </c>
      <c r="E3297" s="22" t="s">
        <v>289</v>
      </c>
      <c r="F3297" t="s">
        <v>290</v>
      </c>
      <c r="G3297" s="9">
        <v>0.21863425925925925</v>
      </c>
      <c r="H3297" t="s">
        <v>14</v>
      </c>
      <c r="I3297">
        <v>48.7</v>
      </c>
      <c r="J3297">
        <v>3371</v>
      </c>
      <c r="K3297">
        <v>16.54</v>
      </c>
      <c r="L3297">
        <v>1</v>
      </c>
    </row>
    <row r="3298" spans="1:12" x14ac:dyDescent="0.25">
      <c r="A3298">
        <v>2021</v>
      </c>
      <c r="B3298" s="8">
        <v>44354</v>
      </c>
      <c r="C3298" s="50">
        <v>600</v>
      </c>
      <c r="D3298" t="s">
        <v>286</v>
      </c>
      <c r="E3298" s="22" t="s">
        <v>289</v>
      </c>
      <c r="F3298" t="s">
        <v>290</v>
      </c>
      <c r="G3298" s="9" t="s">
        <v>247</v>
      </c>
      <c r="I3298"/>
      <c r="K3298"/>
    </row>
    <row r="3299" spans="1:12" x14ac:dyDescent="0.25">
      <c r="A3299">
        <v>2021</v>
      </c>
      <c r="B3299" s="8">
        <v>44354</v>
      </c>
      <c r="C3299" s="50">
        <v>700</v>
      </c>
      <c r="D3299" t="s">
        <v>286</v>
      </c>
      <c r="E3299" s="22" t="s">
        <v>289</v>
      </c>
      <c r="F3299" t="s">
        <v>290</v>
      </c>
      <c r="G3299" s="9" t="s">
        <v>247</v>
      </c>
      <c r="I3299"/>
      <c r="K3299"/>
    </row>
    <row r="3300" spans="1:12" x14ac:dyDescent="0.25">
      <c r="A3300">
        <v>2021</v>
      </c>
      <c r="B3300" s="8">
        <v>44354</v>
      </c>
      <c r="C3300" s="50">
        <v>800</v>
      </c>
      <c r="D3300" t="s">
        <v>286</v>
      </c>
      <c r="E3300" s="22" t="s">
        <v>289</v>
      </c>
      <c r="F3300" t="s">
        <v>290</v>
      </c>
      <c r="G3300" s="9" t="s">
        <v>247</v>
      </c>
      <c r="I3300"/>
      <c r="K3300"/>
    </row>
    <row r="3301" spans="1:12" x14ac:dyDescent="0.25">
      <c r="A3301">
        <v>2021</v>
      </c>
      <c r="B3301" s="8">
        <v>44354</v>
      </c>
      <c r="C3301" s="50">
        <v>900</v>
      </c>
      <c r="D3301" t="s">
        <v>286</v>
      </c>
      <c r="E3301" s="22" t="s">
        <v>289</v>
      </c>
      <c r="F3301" t="s">
        <v>290</v>
      </c>
      <c r="G3301" s="9" t="s">
        <v>247</v>
      </c>
      <c r="I3301"/>
      <c r="K3301"/>
    </row>
    <row r="3302" spans="1:12" x14ac:dyDescent="0.25">
      <c r="A3302">
        <v>2021</v>
      </c>
      <c r="B3302" s="8">
        <v>44354</v>
      </c>
      <c r="C3302" s="50">
        <v>1000</v>
      </c>
      <c r="D3302" t="s">
        <v>286</v>
      </c>
      <c r="E3302" s="22" t="s">
        <v>289</v>
      </c>
      <c r="F3302" t="s">
        <v>290</v>
      </c>
      <c r="G3302" s="9" t="s">
        <v>247</v>
      </c>
      <c r="I3302"/>
      <c r="K3302"/>
    </row>
    <row r="3303" spans="1:12" x14ac:dyDescent="0.25">
      <c r="A3303">
        <v>2021</v>
      </c>
      <c r="B3303" s="8">
        <v>44354</v>
      </c>
      <c r="C3303" s="50">
        <v>1100</v>
      </c>
      <c r="D3303" t="s">
        <v>286</v>
      </c>
      <c r="E3303" s="22" t="s">
        <v>289</v>
      </c>
      <c r="F3303" t="s">
        <v>290</v>
      </c>
      <c r="G3303" s="9">
        <v>0.46908564814814818</v>
      </c>
      <c r="H3303" t="s">
        <v>13</v>
      </c>
      <c r="I3303">
        <v>60.7</v>
      </c>
      <c r="J3303">
        <v>3592</v>
      </c>
      <c r="K3303">
        <v>13.24</v>
      </c>
      <c r="L3303">
        <v>1</v>
      </c>
    </row>
    <row r="3304" spans="1:12" x14ac:dyDescent="0.25">
      <c r="A3304">
        <v>2021</v>
      </c>
      <c r="B3304" s="8">
        <v>44354</v>
      </c>
      <c r="C3304" s="50">
        <v>1200</v>
      </c>
      <c r="D3304" t="s">
        <v>286</v>
      </c>
      <c r="E3304" s="22" t="s">
        <v>289</v>
      </c>
      <c r="F3304" t="s">
        <v>290</v>
      </c>
      <c r="G3304" s="9" t="s">
        <v>247</v>
      </c>
      <c r="I3304"/>
      <c r="K3304"/>
    </row>
    <row r="3305" spans="1:12" x14ac:dyDescent="0.25">
      <c r="A3305">
        <v>2021</v>
      </c>
      <c r="B3305" s="8">
        <v>44354</v>
      </c>
      <c r="C3305" s="50">
        <v>1300</v>
      </c>
      <c r="D3305" t="s">
        <v>286</v>
      </c>
      <c r="E3305" s="22" t="s">
        <v>289</v>
      </c>
      <c r="F3305" t="s">
        <v>290</v>
      </c>
      <c r="G3305" s="9" t="s">
        <v>247</v>
      </c>
      <c r="I3305"/>
      <c r="K3305"/>
    </row>
    <row r="3306" spans="1:12" x14ac:dyDescent="0.25">
      <c r="A3306">
        <v>2021</v>
      </c>
      <c r="B3306" s="8">
        <v>44354</v>
      </c>
      <c r="C3306" s="50">
        <v>1400</v>
      </c>
      <c r="D3306" t="s">
        <v>286</v>
      </c>
      <c r="E3306" s="22" t="s">
        <v>289</v>
      </c>
      <c r="F3306" t="s">
        <v>290</v>
      </c>
      <c r="G3306" s="9" t="s">
        <v>247</v>
      </c>
      <c r="I3306"/>
      <c r="K3306"/>
    </row>
    <row r="3307" spans="1:12" x14ac:dyDescent="0.25">
      <c r="A3307">
        <v>2021</v>
      </c>
      <c r="B3307" s="8">
        <v>44354</v>
      </c>
      <c r="C3307" s="50">
        <v>1500</v>
      </c>
      <c r="D3307" t="s">
        <v>286</v>
      </c>
      <c r="E3307" s="22" t="s">
        <v>289</v>
      </c>
      <c r="F3307" t="s">
        <v>290</v>
      </c>
      <c r="G3307" s="9" t="s">
        <v>247</v>
      </c>
      <c r="I3307"/>
      <c r="K3307"/>
    </row>
    <row r="3308" spans="1:12" x14ac:dyDescent="0.25">
      <c r="A3308">
        <v>2021</v>
      </c>
      <c r="B3308" s="8">
        <v>44354</v>
      </c>
      <c r="C3308" s="50">
        <v>1600</v>
      </c>
      <c r="D3308" t="s">
        <v>286</v>
      </c>
      <c r="E3308" s="22" t="s">
        <v>289</v>
      </c>
      <c r="F3308" t="s">
        <v>290</v>
      </c>
      <c r="G3308" s="9" t="s">
        <v>247</v>
      </c>
      <c r="I3308"/>
      <c r="K3308"/>
    </row>
    <row r="3309" spans="1:12" x14ac:dyDescent="0.25">
      <c r="A3309">
        <v>2021</v>
      </c>
      <c r="B3309" s="8">
        <v>44354</v>
      </c>
      <c r="C3309" s="50">
        <v>1700</v>
      </c>
      <c r="D3309" t="s">
        <v>286</v>
      </c>
      <c r="E3309" s="22" t="s">
        <v>289</v>
      </c>
      <c r="F3309" t="s">
        <v>290</v>
      </c>
      <c r="G3309" s="9" t="s">
        <v>247</v>
      </c>
      <c r="I3309"/>
      <c r="K3309"/>
    </row>
    <row r="3310" spans="1:12" x14ac:dyDescent="0.25">
      <c r="A3310">
        <v>2021</v>
      </c>
      <c r="B3310" s="8">
        <v>44354</v>
      </c>
      <c r="C3310" s="50">
        <v>1800</v>
      </c>
      <c r="D3310" t="s">
        <v>286</v>
      </c>
      <c r="E3310" s="22" t="s">
        <v>289</v>
      </c>
      <c r="F3310" t="s">
        <v>290</v>
      </c>
      <c r="G3310" s="9" t="s">
        <v>247</v>
      </c>
      <c r="I3310"/>
      <c r="K3310"/>
    </row>
    <row r="3311" spans="1:12" x14ac:dyDescent="0.25">
      <c r="A3311">
        <v>2021</v>
      </c>
      <c r="B3311" s="8">
        <v>44354</v>
      </c>
      <c r="C3311" s="50">
        <v>1900</v>
      </c>
      <c r="D3311" t="s">
        <v>286</v>
      </c>
      <c r="E3311" s="22" t="s">
        <v>289</v>
      </c>
      <c r="F3311" t="s">
        <v>290</v>
      </c>
      <c r="G3311" s="9" t="s">
        <v>247</v>
      </c>
      <c r="I3311"/>
      <c r="K3311"/>
    </row>
    <row r="3312" spans="1:12" x14ac:dyDescent="0.25">
      <c r="A3312">
        <v>2021</v>
      </c>
      <c r="B3312" s="8">
        <v>44354</v>
      </c>
      <c r="C3312" s="50">
        <v>2000</v>
      </c>
      <c r="D3312" t="s">
        <v>286</v>
      </c>
      <c r="E3312" s="22" t="s">
        <v>289</v>
      </c>
      <c r="F3312" t="s">
        <v>290</v>
      </c>
      <c r="G3312" s="9" t="s">
        <v>247</v>
      </c>
      <c r="I3312"/>
      <c r="K3312"/>
    </row>
    <row r="3313" spans="1:13" x14ac:dyDescent="0.25">
      <c r="A3313">
        <v>2021</v>
      </c>
      <c r="B3313" s="8">
        <v>44354</v>
      </c>
      <c r="C3313" s="50">
        <v>2100</v>
      </c>
      <c r="D3313" t="s">
        <v>286</v>
      </c>
      <c r="E3313" s="22" t="s">
        <v>289</v>
      </c>
      <c r="F3313" t="s">
        <v>290</v>
      </c>
      <c r="G3313" s="9">
        <v>0.87957175925925923</v>
      </c>
      <c r="H3313" t="s">
        <v>13</v>
      </c>
      <c r="I3313">
        <v>49</v>
      </c>
      <c r="J3313">
        <v>1525</v>
      </c>
      <c r="K3313">
        <v>15.71</v>
      </c>
      <c r="L3313">
        <v>1</v>
      </c>
    </row>
    <row r="3314" spans="1:13" x14ac:dyDescent="0.25">
      <c r="A3314">
        <v>2021</v>
      </c>
      <c r="B3314" s="8">
        <v>44354</v>
      </c>
      <c r="C3314" s="50">
        <v>2100</v>
      </c>
      <c r="D3314" t="s">
        <v>286</v>
      </c>
      <c r="E3314" s="22" t="s">
        <v>289</v>
      </c>
      <c r="F3314" t="s">
        <v>290</v>
      </c>
      <c r="G3314" s="9">
        <v>0.89482638888888888</v>
      </c>
      <c r="H3314" t="s">
        <v>13</v>
      </c>
      <c r="I3314">
        <v>54.6</v>
      </c>
      <c r="J3314">
        <v>6517</v>
      </c>
      <c r="K3314">
        <v>16.09</v>
      </c>
      <c r="L3314">
        <v>1</v>
      </c>
    </row>
    <row r="3315" spans="1:13" x14ac:dyDescent="0.25">
      <c r="A3315">
        <v>2021</v>
      </c>
      <c r="B3315" s="8">
        <v>44354</v>
      </c>
      <c r="C3315" s="50">
        <v>2200</v>
      </c>
      <c r="D3315" t="s">
        <v>286</v>
      </c>
      <c r="E3315" s="22" t="s">
        <v>289</v>
      </c>
      <c r="F3315" t="s">
        <v>290</v>
      </c>
      <c r="G3315" s="9">
        <v>0.92953703703703694</v>
      </c>
      <c r="H3315" t="s">
        <v>13</v>
      </c>
      <c r="I3315">
        <v>86.8</v>
      </c>
      <c r="J3315">
        <v>4333</v>
      </c>
      <c r="K3315">
        <v>19.02</v>
      </c>
      <c r="L3315">
        <v>1</v>
      </c>
    </row>
    <row r="3316" spans="1:13" x14ac:dyDescent="0.25">
      <c r="A3316">
        <v>2021</v>
      </c>
      <c r="B3316" s="8">
        <v>44354</v>
      </c>
      <c r="C3316" s="50">
        <v>2300</v>
      </c>
      <c r="D3316" t="s">
        <v>286</v>
      </c>
      <c r="E3316" s="22" t="s">
        <v>289</v>
      </c>
      <c r="F3316" t="s">
        <v>290</v>
      </c>
      <c r="G3316" s="9" t="s">
        <v>247</v>
      </c>
      <c r="I3316"/>
      <c r="K3316"/>
    </row>
    <row r="3317" spans="1:13" x14ac:dyDescent="0.25">
      <c r="A3317">
        <v>2021</v>
      </c>
      <c r="B3317" s="8">
        <v>44355</v>
      </c>
      <c r="C3317" s="50">
        <v>0</v>
      </c>
      <c r="D3317" t="s">
        <v>286</v>
      </c>
      <c r="E3317" s="22" t="s">
        <v>289</v>
      </c>
      <c r="F3317" t="s">
        <v>290</v>
      </c>
      <c r="G3317" s="9" t="s">
        <v>247</v>
      </c>
      <c r="I3317"/>
      <c r="K3317"/>
    </row>
    <row r="3318" spans="1:13" x14ac:dyDescent="0.25">
      <c r="A3318">
        <v>2021</v>
      </c>
      <c r="B3318" s="8">
        <v>44355</v>
      </c>
      <c r="C3318" s="50">
        <v>100</v>
      </c>
      <c r="D3318" t="s">
        <v>286</v>
      </c>
      <c r="E3318" s="22" t="s">
        <v>289</v>
      </c>
      <c r="F3318" t="s">
        <v>290</v>
      </c>
      <c r="G3318" s="9" t="s">
        <v>247</v>
      </c>
      <c r="I3318"/>
      <c r="K3318"/>
    </row>
    <row r="3319" spans="1:13" x14ac:dyDescent="0.25">
      <c r="A3319">
        <v>2021</v>
      </c>
      <c r="B3319" s="8">
        <v>44355</v>
      </c>
      <c r="C3319" s="50">
        <v>200</v>
      </c>
      <c r="D3319" t="s">
        <v>286</v>
      </c>
      <c r="E3319" s="22" t="s">
        <v>289</v>
      </c>
      <c r="F3319" t="s">
        <v>290</v>
      </c>
      <c r="G3319" s="9" t="s">
        <v>247</v>
      </c>
      <c r="I3319"/>
      <c r="K3319"/>
    </row>
    <row r="3320" spans="1:13" x14ac:dyDescent="0.25">
      <c r="A3320">
        <v>2021</v>
      </c>
      <c r="B3320" s="8">
        <v>44355</v>
      </c>
      <c r="C3320" s="50">
        <v>300</v>
      </c>
      <c r="D3320" t="s">
        <v>286</v>
      </c>
      <c r="E3320" s="22" t="s">
        <v>289</v>
      </c>
      <c r="F3320" t="s">
        <v>290</v>
      </c>
      <c r="G3320" s="9">
        <v>0.13271990740740741</v>
      </c>
      <c r="H3320" t="s">
        <v>13</v>
      </c>
      <c r="I3320">
        <v>46.5</v>
      </c>
      <c r="J3320">
        <v>2522</v>
      </c>
      <c r="K3320">
        <v>18.579999999999998</v>
      </c>
      <c r="L3320">
        <v>1</v>
      </c>
    </row>
    <row r="3321" spans="1:13" x14ac:dyDescent="0.25">
      <c r="A3321">
        <v>2021</v>
      </c>
      <c r="B3321" s="8">
        <v>44355</v>
      </c>
      <c r="C3321" s="50">
        <v>400</v>
      </c>
      <c r="D3321" t="s">
        <v>286</v>
      </c>
      <c r="E3321" s="22" t="s">
        <v>289</v>
      </c>
      <c r="F3321" t="s">
        <v>290</v>
      </c>
      <c r="G3321" s="9">
        <v>0.17697916666666666</v>
      </c>
      <c r="H3321" t="s">
        <v>13</v>
      </c>
      <c r="I3321">
        <v>51.9</v>
      </c>
      <c r="J3321">
        <v>3347</v>
      </c>
      <c r="K3321">
        <v>14.15</v>
      </c>
      <c r="L3321">
        <v>1</v>
      </c>
      <c r="M3321" s="22" t="s">
        <v>243</v>
      </c>
    </row>
    <row r="3322" spans="1:13" x14ac:dyDescent="0.25">
      <c r="A3322">
        <v>2021</v>
      </c>
      <c r="B3322" s="8">
        <v>44355</v>
      </c>
      <c r="C3322" s="50">
        <v>400</v>
      </c>
      <c r="D3322" t="s">
        <v>286</v>
      </c>
      <c r="E3322" s="22" t="s">
        <v>289</v>
      </c>
      <c r="F3322" t="s">
        <v>290</v>
      </c>
      <c r="G3322" s="9">
        <v>0.18064814814814814</v>
      </c>
      <c r="H3322" t="s">
        <v>13</v>
      </c>
      <c r="I3322">
        <v>45.9</v>
      </c>
      <c r="J3322">
        <v>4561</v>
      </c>
      <c r="K3322">
        <v>19.350000000000001</v>
      </c>
      <c r="L3322">
        <v>1</v>
      </c>
    </row>
    <row r="3323" spans="1:13" x14ac:dyDescent="0.25">
      <c r="A3323">
        <v>2021</v>
      </c>
      <c r="B3323" s="8">
        <v>44355</v>
      </c>
      <c r="C3323" s="50">
        <v>500</v>
      </c>
      <c r="D3323" t="s">
        <v>286</v>
      </c>
      <c r="E3323" s="22" t="s">
        <v>289</v>
      </c>
      <c r="F3323" t="s">
        <v>290</v>
      </c>
      <c r="G3323" s="9">
        <v>0.21225694444444443</v>
      </c>
      <c r="H3323" t="s">
        <v>14</v>
      </c>
      <c r="I3323">
        <v>58.8</v>
      </c>
      <c r="J3323">
        <v>1271</v>
      </c>
      <c r="K3323">
        <v>8.34</v>
      </c>
      <c r="L3323">
        <v>1</v>
      </c>
    </row>
    <row r="3324" spans="1:13" x14ac:dyDescent="0.25">
      <c r="A3324">
        <v>2021</v>
      </c>
      <c r="B3324" s="8">
        <v>44355</v>
      </c>
      <c r="C3324" s="50">
        <v>500</v>
      </c>
      <c r="D3324" t="s">
        <v>286</v>
      </c>
      <c r="E3324" s="22" t="s">
        <v>289</v>
      </c>
      <c r="F3324" t="s">
        <v>290</v>
      </c>
      <c r="G3324" s="9">
        <v>0.22300925925925927</v>
      </c>
      <c r="H3324" t="s">
        <v>14</v>
      </c>
      <c r="I3324">
        <v>53.2</v>
      </c>
      <c r="J3324">
        <v>4768</v>
      </c>
      <c r="K3324">
        <v>15.16</v>
      </c>
      <c r="L3324">
        <v>1</v>
      </c>
    </row>
    <row r="3325" spans="1:13" x14ac:dyDescent="0.25">
      <c r="A3325">
        <v>2021</v>
      </c>
      <c r="B3325" s="8">
        <v>44355</v>
      </c>
      <c r="C3325" s="50">
        <v>600</v>
      </c>
      <c r="D3325" t="s">
        <v>286</v>
      </c>
      <c r="E3325" s="22" t="s">
        <v>289</v>
      </c>
      <c r="F3325" t="s">
        <v>290</v>
      </c>
      <c r="G3325" s="9">
        <v>0.26756944444444447</v>
      </c>
      <c r="H3325" t="s">
        <v>13</v>
      </c>
      <c r="I3325">
        <v>52</v>
      </c>
      <c r="J3325">
        <v>5794</v>
      </c>
      <c r="K3325">
        <v>16.440000000000001</v>
      </c>
      <c r="L3325">
        <v>1</v>
      </c>
    </row>
    <row r="3326" spans="1:13" x14ac:dyDescent="0.25">
      <c r="A3326">
        <v>2021</v>
      </c>
      <c r="B3326" s="8">
        <v>44355</v>
      </c>
      <c r="C3326" s="50">
        <v>700</v>
      </c>
      <c r="D3326" t="s">
        <v>286</v>
      </c>
      <c r="E3326" s="22" t="s">
        <v>289</v>
      </c>
      <c r="F3326" t="s">
        <v>290</v>
      </c>
      <c r="G3326" s="9" t="s">
        <v>247</v>
      </c>
      <c r="I3326"/>
      <c r="K3326"/>
    </row>
    <row r="3327" spans="1:13" x14ac:dyDescent="0.25">
      <c r="A3327">
        <v>2021</v>
      </c>
      <c r="B3327" s="8">
        <v>44355</v>
      </c>
      <c r="C3327" s="50">
        <v>800</v>
      </c>
      <c r="D3327" t="s">
        <v>286</v>
      </c>
      <c r="E3327" s="22" t="s">
        <v>289</v>
      </c>
      <c r="F3327" t="s">
        <v>290</v>
      </c>
      <c r="G3327" s="9" t="s">
        <v>247</v>
      </c>
      <c r="I3327"/>
      <c r="K3327"/>
    </row>
    <row r="3328" spans="1:13" x14ac:dyDescent="0.25">
      <c r="A3328">
        <v>2021</v>
      </c>
      <c r="B3328" s="8">
        <v>44355</v>
      </c>
      <c r="C3328" s="50">
        <v>900</v>
      </c>
      <c r="D3328" t="s">
        <v>286</v>
      </c>
      <c r="E3328" s="22" t="s">
        <v>289</v>
      </c>
      <c r="F3328" t="s">
        <v>290</v>
      </c>
      <c r="G3328" s="9" t="s">
        <v>247</v>
      </c>
      <c r="I3328"/>
      <c r="K3328"/>
    </row>
    <row r="3329" spans="1:13" x14ac:dyDescent="0.25">
      <c r="A3329">
        <v>2021</v>
      </c>
      <c r="B3329" s="8">
        <v>44355</v>
      </c>
      <c r="C3329" s="50">
        <v>1000</v>
      </c>
      <c r="D3329" t="s">
        <v>286</v>
      </c>
      <c r="E3329" s="22" t="s">
        <v>289</v>
      </c>
      <c r="F3329" t="s">
        <v>290</v>
      </c>
      <c r="G3329" s="9" t="s">
        <v>247</v>
      </c>
      <c r="I3329"/>
      <c r="K3329"/>
    </row>
    <row r="3330" spans="1:13" x14ac:dyDescent="0.25">
      <c r="A3330">
        <v>2021</v>
      </c>
      <c r="B3330" s="8">
        <v>44355</v>
      </c>
      <c r="C3330" s="50">
        <v>1100</v>
      </c>
      <c r="D3330" t="s">
        <v>286</v>
      </c>
      <c r="E3330" s="22" t="s">
        <v>289</v>
      </c>
      <c r="F3330" t="s">
        <v>290</v>
      </c>
      <c r="G3330" s="9" t="s">
        <v>247</v>
      </c>
      <c r="I3330"/>
      <c r="K3330"/>
    </row>
    <row r="3331" spans="1:13" x14ac:dyDescent="0.25">
      <c r="A3331">
        <v>2021</v>
      </c>
      <c r="B3331" s="8">
        <v>44355</v>
      </c>
      <c r="C3331" s="50">
        <v>1200</v>
      </c>
      <c r="D3331" t="s">
        <v>286</v>
      </c>
      <c r="E3331" s="22" t="s">
        <v>289</v>
      </c>
      <c r="F3331" t="s">
        <v>290</v>
      </c>
      <c r="G3331" s="9" t="s">
        <v>247</v>
      </c>
      <c r="I3331"/>
      <c r="K3331"/>
    </row>
    <row r="3332" spans="1:13" x14ac:dyDescent="0.25">
      <c r="A3332">
        <v>2021</v>
      </c>
      <c r="B3332" s="8">
        <v>44355</v>
      </c>
      <c r="C3332" s="50">
        <v>1300</v>
      </c>
      <c r="D3332" t="s">
        <v>286</v>
      </c>
      <c r="E3332" s="22" t="s">
        <v>289</v>
      </c>
      <c r="F3332" t="s">
        <v>290</v>
      </c>
      <c r="G3332" s="9">
        <v>0.5537037037037037</v>
      </c>
      <c r="H3332" t="s">
        <v>14</v>
      </c>
      <c r="I3332">
        <v>60.9</v>
      </c>
      <c r="J3332">
        <v>3910</v>
      </c>
      <c r="K3332">
        <v>10.3</v>
      </c>
      <c r="L3332">
        <v>2</v>
      </c>
      <c r="M3332" s="22" t="s">
        <v>82</v>
      </c>
    </row>
    <row r="3333" spans="1:13" x14ac:dyDescent="0.25">
      <c r="A3333">
        <v>2021</v>
      </c>
      <c r="B3333" s="8">
        <v>44355</v>
      </c>
      <c r="C3333" s="50">
        <v>1400</v>
      </c>
      <c r="D3333" t="s">
        <v>286</v>
      </c>
      <c r="E3333" s="22" t="s">
        <v>289</v>
      </c>
      <c r="F3333" t="s">
        <v>290</v>
      </c>
      <c r="G3333" s="9" t="s">
        <v>247</v>
      </c>
      <c r="I3333"/>
      <c r="K3333"/>
    </row>
    <row r="3334" spans="1:13" x14ac:dyDescent="0.25">
      <c r="A3334">
        <v>2021</v>
      </c>
      <c r="B3334" s="8">
        <v>44355</v>
      </c>
      <c r="C3334" s="50">
        <v>1500</v>
      </c>
      <c r="D3334" t="s">
        <v>286</v>
      </c>
      <c r="E3334" s="22" t="s">
        <v>289</v>
      </c>
      <c r="F3334" t="s">
        <v>290</v>
      </c>
      <c r="G3334" s="9" t="s">
        <v>247</v>
      </c>
      <c r="I3334"/>
      <c r="K3334"/>
    </row>
    <row r="3335" spans="1:13" x14ac:dyDescent="0.25">
      <c r="A3335">
        <v>2021</v>
      </c>
      <c r="B3335" s="8">
        <v>44355</v>
      </c>
      <c r="C3335" s="50">
        <v>1600</v>
      </c>
      <c r="D3335" t="s">
        <v>286</v>
      </c>
      <c r="E3335" s="22" t="s">
        <v>289</v>
      </c>
      <c r="F3335" t="s">
        <v>290</v>
      </c>
      <c r="G3335" s="9" t="s">
        <v>247</v>
      </c>
      <c r="I3335"/>
      <c r="K3335"/>
    </row>
    <row r="3336" spans="1:13" x14ac:dyDescent="0.25">
      <c r="A3336">
        <v>2021</v>
      </c>
      <c r="B3336" s="8">
        <v>44355</v>
      </c>
      <c r="C3336" s="50">
        <v>1700</v>
      </c>
      <c r="D3336" t="s">
        <v>286</v>
      </c>
      <c r="E3336" s="22" t="s">
        <v>289</v>
      </c>
      <c r="F3336" t="s">
        <v>290</v>
      </c>
      <c r="G3336" s="9" t="s">
        <v>247</v>
      </c>
      <c r="I3336"/>
      <c r="K3336"/>
    </row>
    <row r="3337" spans="1:13" x14ac:dyDescent="0.25">
      <c r="A3337">
        <v>2021</v>
      </c>
      <c r="B3337" s="8">
        <v>44355</v>
      </c>
      <c r="C3337" s="50">
        <v>1800</v>
      </c>
      <c r="D3337" t="s">
        <v>286</v>
      </c>
      <c r="E3337" s="22" t="s">
        <v>289</v>
      </c>
      <c r="F3337" t="s">
        <v>290</v>
      </c>
      <c r="G3337" s="9" t="s">
        <v>247</v>
      </c>
      <c r="I3337"/>
      <c r="K3337"/>
    </row>
    <row r="3338" spans="1:13" x14ac:dyDescent="0.25">
      <c r="A3338">
        <v>2021</v>
      </c>
      <c r="B3338" s="8">
        <v>44355</v>
      </c>
      <c r="C3338" s="50">
        <v>1900</v>
      </c>
      <c r="D3338" t="s">
        <v>286</v>
      </c>
      <c r="E3338" s="22" t="s">
        <v>289</v>
      </c>
      <c r="F3338" t="s">
        <v>290</v>
      </c>
      <c r="G3338" s="9" t="s">
        <v>247</v>
      </c>
      <c r="I3338"/>
      <c r="K3338"/>
    </row>
    <row r="3339" spans="1:13" x14ac:dyDescent="0.25">
      <c r="A3339">
        <v>2021</v>
      </c>
      <c r="B3339" s="8">
        <v>44355</v>
      </c>
      <c r="C3339" s="50">
        <v>2000</v>
      </c>
      <c r="D3339" t="s">
        <v>286</v>
      </c>
      <c r="E3339" s="22" t="s">
        <v>289</v>
      </c>
      <c r="F3339" t="s">
        <v>290</v>
      </c>
      <c r="G3339" s="9" t="s">
        <v>247</v>
      </c>
      <c r="I3339"/>
      <c r="K3339"/>
    </row>
    <row r="3340" spans="1:13" x14ac:dyDescent="0.25">
      <c r="A3340">
        <v>2021</v>
      </c>
      <c r="B3340" s="8">
        <v>44355</v>
      </c>
      <c r="C3340" s="50">
        <v>2100</v>
      </c>
      <c r="D3340" t="s">
        <v>286</v>
      </c>
      <c r="E3340" s="22" t="s">
        <v>289</v>
      </c>
      <c r="F3340" t="s">
        <v>290</v>
      </c>
      <c r="G3340" s="9" t="s">
        <v>247</v>
      </c>
      <c r="I3340"/>
      <c r="K3340"/>
    </row>
    <row r="3341" spans="1:13" x14ac:dyDescent="0.25">
      <c r="A3341">
        <v>2021</v>
      </c>
      <c r="B3341" s="8">
        <v>44355</v>
      </c>
      <c r="C3341" s="50">
        <v>2200</v>
      </c>
      <c r="D3341" t="s">
        <v>286</v>
      </c>
      <c r="E3341" s="22" t="s">
        <v>289</v>
      </c>
      <c r="F3341" t="s">
        <v>290</v>
      </c>
      <c r="G3341" s="9" t="s">
        <v>247</v>
      </c>
      <c r="I3341"/>
      <c r="K3341"/>
    </row>
    <row r="3342" spans="1:13" x14ac:dyDescent="0.25">
      <c r="A3342">
        <v>2021</v>
      </c>
      <c r="B3342" s="8">
        <v>44355</v>
      </c>
      <c r="C3342" s="50">
        <v>2300</v>
      </c>
      <c r="D3342" t="s">
        <v>286</v>
      </c>
      <c r="E3342" s="22" t="s">
        <v>289</v>
      </c>
      <c r="F3342" t="s">
        <v>290</v>
      </c>
      <c r="G3342" s="9" t="s">
        <v>247</v>
      </c>
      <c r="I3342"/>
      <c r="K3342"/>
      <c r="M3342" s="22" t="s">
        <v>244</v>
      </c>
    </row>
    <row r="3343" spans="1:13" x14ac:dyDescent="0.25">
      <c r="A3343">
        <v>2021</v>
      </c>
      <c r="B3343" s="8">
        <v>44356</v>
      </c>
      <c r="C3343" s="50">
        <v>0</v>
      </c>
      <c r="D3343" t="s">
        <v>286</v>
      </c>
      <c r="E3343" s="22" t="s">
        <v>289</v>
      </c>
      <c r="F3343" t="s">
        <v>290</v>
      </c>
      <c r="G3343" s="9" t="s">
        <v>247</v>
      </c>
      <c r="I3343"/>
      <c r="K3343"/>
      <c r="M3343" s="22" t="s">
        <v>232</v>
      </c>
    </row>
    <row r="3344" spans="1:13" x14ac:dyDescent="0.25">
      <c r="A3344">
        <v>2021</v>
      </c>
      <c r="B3344" s="8">
        <v>44356</v>
      </c>
      <c r="C3344" s="50">
        <v>100</v>
      </c>
      <c r="D3344" t="s">
        <v>286</v>
      </c>
      <c r="E3344" s="22" t="s">
        <v>289</v>
      </c>
      <c r="F3344" t="s">
        <v>290</v>
      </c>
      <c r="G3344" s="9" t="s">
        <v>247</v>
      </c>
      <c r="I3344"/>
      <c r="K3344"/>
    </row>
    <row r="3345" spans="1:13" x14ac:dyDescent="0.25">
      <c r="A3345">
        <v>2021</v>
      </c>
      <c r="B3345" s="8">
        <v>44356</v>
      </c>
      <c r="C3345" s="50">
        <v>200</v>
      </c>
      <c r="D3345" t="s">
        <v>286</v>
      </c>
      <c r="E3345" s="22" t="s">
        <v>289</v>
      </c>
      <c r="F3345" t="s">
        <v>290</v>
      </c>
      <c r="G3345" s="9" t="s">
        <v>247</v>
      </c>
      <c r="I3345"/>
      <c r="K3345"/>
    </row>
    <row r="3346" spans="1:13" x14ac:dyDescent="0.25">
      <c r="A3346">
        <v>2021</v>
      </c>
      <c r="B3346" s="8">
        <v>44356</v>
      </c>
      <c r="C3346" s="50">
        <v>300</v>
      </c>
      <c r="D3346" t="s">
        <v>286</v>
      </c>
      <c r="E3346" s="22" t="s">
        <v>289</v>
      </c>
      <c r="F3346" t="s">
        <v>290</v>
      </c>
      <c r="G3346" s="9" t="s">
        <v>247</v>
      </c>
      <c r="I3346"/>
      <c r="K3346"/>
    </row>
    <row r="3347" spans="1:13" x14ac:dyDescent="0.25">
      <c r="A3347">
        <v>2021</v>
      </c>
      <c r="B3347" s="8">
        <v>44356</v>
      </c>
      <c r="C3347" s="50">
        <v>400</v>
      </c>
      <c r="D3347" t="s">
        <v>286</v>
      </c>
      <c r="E3347" s="22" t="s">
        <v>289</v>
      </c>
      <c r="F3347" t="s">
        <v>290</v>
      </c>
      <c r="G3347" s="9" t="s">
        <v>247</v>
      </c>
      <c r="I3347"/>
      <c r="K3347"/>
    </row>
    <row r="3348" spans="1:13" x14ac:dyDescent="0.25">
      <c r="A3348">
        <v>2021</v>
      </c>
      <c r="B3348" s="8">
        <v>44356</v>
      </c>
      <c r="C3348" s="50">
        <v>500</v>
      </c>
      <c r="D3348" t="s">
        <v>286</v>
      </c>
      <c r="E3348" s="22" t="s">
        <v>289</v>
      </c>
      <c r="F3348" t="s">
        <v>290</v>
      </c>
      <c r="G3348" s="9" t="s">
        <v>247</v>
      </c>
      <c r="I3348"/>
      <c r="K3348"/>
    </row>
    <row r="3349" spans="1:13" x14ac:dyDescent="0.25">
      <c r="A3349">
        <v>2021</v>
      </c>
      <c r="B3349" s="8">
        <v>44356</v>
      </c>
      <c r="C3349" s="50">
        <v>600</v>
      </c>
      <c r="D3349" t="s">
        <v>261</v>
      </c>
      <c r="E3349" s="22" t="s">
        <v>289</v>
      </c>
      <c r="F3349" t="s">
        <v>290</v>
      </c>
      <c r="G3349" t="s">
        <v>295</v>
      </c>
      <c r="I3349"/>
      <c r="K3349"/>
      <c r="M3349" s="22" t="s">
        <v>235</v>
      </c>
    </row>
    <row r="3350" spans="1:13" x14ac:dyDescent="0.25">
      <c r="A3350">
        <v>2021</v>
      </c>
      <c r="B3350" s="8">
        <v>44356</v>
      </c>
      <c r="C3350" s="50">
        <v>700</v>
      </c>
      <c r="D3350" t="s">
        <v>286</v>
      </c>
      <c r="E3350" s="22" t="s">
        <v>289</v>
      </c>
      <c r="F3350" t="s">
        <v>290</v>
      </c>
      <c r="G3350" s="9" t="s">
        <v>247</v>
      </c>
      <c r="I3350"/>
      <c r="K3350"/>
    </row>
    <row r="3351" spans="1:13" x14ac:dyDescent="0.25">
      <c r="A3351">
        <v>2021</v>
      </c>
      <c r="B3351" s="8">
        <v>44356</v>
      </c>
      <c r="C3351" s="50">
        <v>800</v>
      </c>
      <c r="D3351" t="s">
        <v>286</v>
      </c>
      <c r="E3351" s="22" t="s">
        <v>289</v>
      </c>
      <c r="F3351" t="s">
        <v>290</v>
      </c>
      <c r="G3351" s="9" t="s">
        <v>247</v>
      </c>
      <c r="I3351"/>
      <c r="K3351"/>
    </row>
    <row r="3352" spans="1:13" x14ac:dyDescent="0.25">
      <c r="A3352">
        <v>2021</v>
      </c>
      <c r="B3352" s="8">
        <v>44356</v>
      </c>
      <c r="C3352" s="50">
        <v>900</v>
      </c>
      <c r="D3352" t="s">
        <v>286</v>
      </c>
      <c r="E3352" s="22" t="s">
        <v>289</v>
      </c>
      <c r="F3352" t="s">
        <v>290</v>
      </c>
      <c r="G3352" s="9" t="s">
        <v>247</v>
      </c>
      <c r="I3352"/>
      <c r="K3352"/>
    </row>
    <row r="3353" spans="1:13" x14ac:dyDescent="0.25">
      <c r="A3353">
        <v>2021</v>
      </c>
      <c r="B3353" s="8">
        <v>44356</v>
      </c>
      <c r="C3353" s="50">
        <v>1000</v>
      </c>
      <c r="D3353" t="s">
        <v>286</v>
      </c>
      <c r="E3353" s="22" t="s">
        <v>289</v>
      </c>
      <c r="F3353" t="s">
        <v>290</v>
      </c>
      <c r="G3353" s="9" t="s">
        <v>247</v>
      </c>
      <c r="I3353"/>
      <c r="K3353"/>
    </row>
    <row r="3354" spans="1:13" x14ac:dyDescent="0.25">
      <c r="A3354">
        <v>2021</v>
      </c>
      <c r="B3354" s="8">
        <v>44356</v>
      </c>
      <c r="C3354" s="50">
        <v>1100</v>
      </c>
      <c r="D3354" t="s">
        <v>286</v>
      </c>
      <c r="E3354" s="22" t="s">
        <v>289</v>
      </c>
      <c r="F3354" t="s">
        <v>290</v>
      </c>
      <c r="G3354" s="9" t="s">
        <v>247</v>
      </c>
      <c r="I3354"/>
      <c r="K3354"/>
    </row>
    <row r="3355" spans="1:13" x14ac:dyDescent="0.25">
      <c r="A3355">
        <v>2021</v>
      </c>
      <c r="B3355" s="8">
        <v>44356</v>
      </c>
      <c r="C3355" s="50">
        <v>1200</v>
      </c>
      <c r="D3355" t="s">
        <v>286</v>
      </c>
      <c r="E3355" s="22" t="s">
        <v>289</v>
      </c>
      <c r="F3355" t="s">
        <v>290</v>
      </c>
      <c r="G3355" s="9" t="s">
        <v>247</v>
      </c>
      <c r="I3355"/>
      <c r="K3355"/>
    </row>
    <row r="3356" spans="1:13" x14ac:dyDescent="0.25">
      <c r="A3356">
        <v>2021</v>
      </c>
      <c r="B3356" s="8">
        <v>44356</v>
      </c>
      <c r="C3356" s="50">
        <v>1300</v>
      </c>
      <c r="D3356" t="s">
        <v>286</v>
      </c>
      <c r="E3356" s="22" t="s">
        <v>289</v>
      </c>
      <c r="F3356" t="s">
        <v>290</v>
      </c>
      <c r="G3356" s="9" t="s">
        <v>247</v>
      </c>
      <c r="I3356"/>
      <c r="K3356"/>
    </row>
    <row r="3357" spans="1:13" x14ac:dyDescent="0.25">
      <c r="A3357">
        <v>2021</v>
      </c>
      <c r="B3357" s="8">
        <v>44356</v>
      </c>
      <c r="C3357" s="50">
        <v>1400</v>
      </c>
      <c r="D3357" t="s">
        <v>286</v>
      </c>
      <c r="E3357" s="22" t="s">
        <v>289</v>
      </c>
      <c r="F3357" t="s">
        <v>290</v>
      </c>
      <c r="G3357" s="9" t="s">
        <v>247</v>
      </c>
      <c r="I3357"/>
      <c r="K3357"/>
    </row>
    <row r="3358" spans="1:13" x14ac:dyDescent="0.25">
      <c r="A3358">
        <v>2021</v>
      </c>
      <c r="B3358" s="8">
        <v>44356</v>
      </c>
      <c r="C3358" s="50">
        <v>1500</v>
      </c>
      <c r="D3358" t="s">
        <v>286</v>
      </c>
      <c r="E3358" s="22" t="s">
        <v>289</v>
      </c>
      <c r="F3358" t="s">
        <v>290</v>
      </c>
      <c r="G3358" s="9" t="s">
        <v>247</v>
      </c>
      <c r="I3358"/>
      <c r="K3358"/>
    </row>
    <row r="3359" spans="1:13" x14ac:dyDescent="0.25">
      <c r="A3359">
        <v>2021</v>
      </c>
      <c r="B3359" s="8">
        <v>44356</v>
      </c>
      <c r="C3359" s="50">
        <v>1600</v>
      </c>
      <c r="D3359" t="s">
        <v>286</v>
      </c>
      <c r="E3359" s="22" t="s">
        <v>289</v>
      </c>
      <c r="F3359" t="s">
        <v>290</v>
      </c>
      <c r="G3359" s="9" t="s">
        <v>247</v>
      </c>
      <c r="I3359"/>
      <c r="K3359"/>
    </row>
    <row r="3360" spans="1:13" x14ac:dyDescent="0.25">
      <c r="A3360">
        <v>2021</v>
      </c>
      <c r="B3360" s="8">
        <v>44356</v>
      </c>
      <c r="C3360" s="50">
        <v>1700</v>
      </c>
      <c r="D3360" t="s">
        <v>286</v>
      </c>
      <c r="E3360" s="22" t="s">
        <v>289</v>
      </c>
      <c r="F3360" t="s">
        <v>290</v>
      </c>
      <c r="G3360" s="9" t="s">
        <v>247</v>
      </c>
      <c r="I3360"/>
      <c r="K3360"/>
    </row>
    <row r="3361" spans="1:13" x14ac:dyDescent="0.25">
      <c r="A3361">
        <v>2021</v>
      </c>
      <c r="B3361" s="8">
        <v>44356</v>
      </c>
      <c r="C3361" s="50">
        <v>1800</v>
      </c>
      <c r="D3361" t="s">
        <v>286</v>
      </c>
      <c r="E3361" s="22" t="s">
        <v>289</v>
      </c>
      <c r="F3361" t="s">
        <v>290</v>
      </c>
      <c r="G3361" s="9" t="s">
        <v>247</v>
      </c>
      <c r="I3361"/>
      <c r="K3361"/>
    </row>
    <row r="3362" spans="1:13" x14ac:dyDescent="0.25">
      <c r="A3362">
        <v>2021</v>
      </c>
      <c r="B3362" s="8">
        <v>44356</v>
      </c>
      <c r="C3362" s="50">
        <v>1900</v>
      </c>
      <c r="D3362" t="s">
        <v>286</v>
      </c>
      <c r="E3362" s="22" t="s">
        <v>289</v>
      </c>
      <c r="F3362" t="s">
        <v>290</v>
      </c>
      <c r="G3362" s="9" t="s">
        <v>247</v>
      </c>
      <c r="I3362"/>
      <c r="K3362"/>
    </row>
    <row r="3363" spans="1:13" x14ac:dyDescent="0.25">
      <c r="A3363">
        <v>2021</v>
      </c>
      <c r="B3363" s="8">
        <v>44356</v>
      </c>
      <c r="C3363" s="50">
        <v>2000</v>
      </c>
      <c r="D3363" t="s">
        <v>286</v>
      </c>
      <c r="E3363" s="22" t="s">
        <v>289</v>
      </c>
      <c r="F3363" t="s">
        <v>290</v>
      </c>
      <c r="G3363" s="9" t="s">
        <v>247</v>
      </c>
      <c r="I3363"/>
      <c r="K3363"/>
    </row>
    <row r="3364" spans="1:13" x14ac:dyDescent="0.25">
      <c r="A3364">
        <v>2021</v>
      </c>
      <c r="B3364" s="8">
        <v>44356</v>
      </c>
      <c r="C3364" s="50">
        <v>2100</v>
      </c>
      <c r="D3364" t="s">
        <v>286</v>
      </c>
      <c r="E3364" s="22" t="s">
        <v>289</v>
      </c>
      <c r="F3364" t="s">
        <v>290</v>
      </c>
      <c r="G3364" s="9" t="s">
        <v>247</v>
      </c>
      <c r="I3364"/>
      <c r="K3364"/>
    </row>
    <row r="3365" spans="1:13" x14ac:dyDescent="0.25">
      <c r="A3365">
        <v>2021</v>
      </c>
      <c r="B3365" s="8">
        <v>44356</v>
      </c>
      <c r="C3365" s="50">
        <v>2200</v>
      </c>
      <c r="D3365" t="s">
        <v>286</v>
      </c>
      <c r="E3365" s="22" t="s">
        <v>289</v>
      </c>
      <c r="F3365" t="s">
        <v>290</v>
      </c>
      <c r="G3365" t="s">
        <v>247</v>
      </c>
      <c r="I3365"/>
      <c r="K3365"/>
      <c r="M3365" s="22" t="s">
        <v>232</v>
      </c>
    </row>
    <row r="3366" spans="1:13" x14ac:dyDescent="0.25">
      <c r="A3366">
        <v>2021</v>
      </c>
      <c r="B3366" s="8">
        <v>44356</v>
      </c>
      <c r="C3366" s="50">
        <v>2300</v>
      </c>
      <c r="D3366" t="s">
        <v>286</v>
      </c>
      <c r="E3366" s="22" t="s">
        <v>289</v>
      </c>
      <c r="F3366" t="s">
        <v>290</v>
      </c>
      <c r="G3366" s="9" t="s">
        <v>247</v>
      </c>
      <c r="I3366"/>
      <c r="K3366"/>
    </row>
    <row r="3367" spans="1:13" x14ac:dyDescent="0.25">
      <c r="A3367">
        <v>2021</v>
      </c>
      <c r="B3367" s="8">
        <v>44357</v>
      </c>
      <c r="C3367" s="50">
        <v>0</v>
      </c>
      <c r="D3367" t="s">
        <v>286</v>
      </c>
      <c r="E3367" s="22" t="s">
        <v>289</v>
      </c>
      <c r="F3367" t="s">
        <v>290</v>
      </c>
      <c r="G3367" s="9" t="s">
        <v>247</v>
      </c>
      <c r="I3367"/>
      <c r="K3367"/>
    </row>
    <row r="3368" spans="1:13" x14ac:dyDescent="0.25">
      <c r="A3368">
        <v>2021</v>
      </c>
      <c r="B3368" s="8">
        <v>44357</v>
      </c>
      <c r="C3368" s="50">
        <v>100</v>
      </c>
      <c r="D3368" t="s">
        <v>286</v>
      </c>
      <c r="E3368" s="22" t="s">
        <v>289</v>
      </c>
      <c r="F3368" t="s">
        <v>290</v>
      </c>
      <c r="G3368" s="9">
        <v>4.3668981481481482E-2</v>
      </c>
      <c r="H3368" t="s">
        <v>13</v>
      </c>
      <c r="I3368">
        <v>64.400000000000006</v>
      </c>
      <c r="J3368">
        <v>659</v>
      </c>
      <c r="K3368">
        <v>6.38</v>
      </c>
      <c r="L3368">
        <v>1</v>
      </c>
    </row>
    <row r="3369" spans="1:13" x14ac:dyDescent="0.25">
      <c r="A3369">
        <v>2021</v>
      </c>
      <c r="B3369" s="8">
        <v>44357</v>
      </c>
      <c r="C3369" s="50">
        <v>200</v>
      </c>
      <c r="D3369" t="s">
        <v>286</v>
      </c>
      <c r="E3369" s="22" t="s">
        <v>289</v>
      </c>
      <c r="F3369" t="s">
        <v>290</v>
      </c>
      <c r="G3369" s="9" t="s">
        <v>247</v>
      </c>
      <c r="I3369"/>
      <c r="K3369"/>
    </row>
    <row r="3370" spans="1:13" x14ac:dyDescent="0.25">
      <c r="A3370">
        <v>2021</v>
      </c>
      <c r="B3370" s="8">
        <v>44357</v>
      </c>
      <c r="C3370" s="50">
        <v>300</v>
      </c>
      <c r="D3370" t="s">
        <v>286</v>
      </c>
      <c r="E3370" s="22" t="s">
        <v>289</v>
      </c>
      <c r="F3370" t="s">
        <v>290</v>
      </c>
      <c r="G3370" s="9">
        <v>0.14175925925925925</v>
      </c>
      <c r="H3370" t="s">
        <v>14</v>
      </c>
      <c r="I3370">
        <v>55.5</v>
      </c>
      <c r="J3370">
        <v>5671</v>
      </c>
      <c r="K3370">
        <v>15.53</v>
      </c>
      <c r="L3370">
        <v>1</v>
      </c>
    </row>
    <row r="3371" spans="1:13" x14ac:dyDescent="0.25">
      <c r="A3371">
        <v>2021</v>
      </c>
      <c r="B3371" s="8">
        <v>44357</v>
      </c>
      <c r="C3371" s="50">
        <v>400</v>
      </c>
      <c r="D3371" t="s">
        <v>286</v>
      </c>
      <c r="E3371" s="22" t="s">
        <v>289</v>
      </c>
      <c r="F3371" t="s">
        <v>290</v>
      </c>
      <c r="G3371" s="9">
        <v>0.17746527777777776</v>
      </c>
      <c r="H3371" t="s">
        <v>13</v>
      </c>
      <c r="I3371">
        <v>55.7</v>
      </c>
      <c r="J3371">
        <v>3625</v>
      </c>
      <c r="K3371">
        <v>14.53</v>
      </c>
      <c r="L3371">
        <v>1</v>
      </c>
    </row>
    <row r="3372" spans="1:13" x14ac:dyDescent="0.25">
      <c r="A3372">
        <v>2021</v>
      </c>
      <c r="B3372" s="8">
        <v>44357</v>
      </c>
      <c r="C3372" s="50">
        <v>500</v>
      </c>
      <c r="D3372" t="s">
        <v>286</v>
      </c>
      <c r="E3372" s="22" t="s">
        <v>289</v>
      </c>
      <c r="F3372" t="s">
        <v>290</v>
      </c>
      <c r="G3372" s="9" t="s">
        <v>247</v>
      </c>
      <c r="I3372"/>
      <c r="K3372"/>
    </row>
    <row r="3373" spans="1:13" x14ac:dyDescent="0.25">
      <c r="A3373">
        <v>2021</v>
      </c>
      <c r="B3373" s="8">
        <v>44357</v>
      </c>
      <c r="C3373" s="50">
        <v>600</v>
      </c>
      <c r="D3373" t="s">
        <v>286</v>
      </c>
      <c r="E3373" s="22" t="s">
        <v>289</v>
      </c>
      <c r="F3373" t="s">
        <v>290</v>
      </c>
      <c r="G3373" s="9" t="s">
        <v>247</v>
      </c>
      <c r="I3373"/>
      <c r="K3373"/>
    </row>
    <row r="3374" spans="1:13" x14ac:dyDescent="0.25">
      <c r="A3374">
        <v>2021</v>
      </c>
      <c r="B3374" s="8">
        <v>44357</v>
      </c>
      <c r="C3374" s="50">
        <v>700</v>
      </c>
      <c r="D3374" t="s">
        <v>286</v>
      </c>
      <c r="E3374" s="22" t="s">
        <v>289</v>
      </c>
      <c r="F3374" t="s">
        <v>290</v>
      </c>
      <c r="G3374" s="9">
        <v>0.299375</v>
      </c>
      <c r="H3374" t="s">
        <v>13</v>
      </c>
      <c r="I3374">
        <v>53.2</v>
      </c>
      <c r="J3374">
        <v>2460</v>
      </c>
      <c r="K3374">
        <v>10.210000000000001</v>
      </c>
      <c r="L3374">
        <v>1</v>
      </c>
    </row>
    <row r="3375" spans="1:13" x14ac:dyDescent="0.25">
      <c r="A3375">
        <v>2021</v>
      </c>
      <c r="B3375" s="8">
        <v>44357</v>
      </c>
      <c r="C3375" s="50">
        <v>800</v>
      </c>
      <c r="D3375" t="s">
        <v>286</v>
      </c>
      <c r="E3375" s="22" t="s">
        <v>289</v>
      </c>
      <c r="F3375" t="s">
        <v>290</v>
      </c>
      <c r="G3375" s="9" t="s">
        <v>247</v>
      </c>
      <c r="I3375"/>
      <c r="K3375"/>
    </row>
    <row r="3376" spans="1:13" x14ac:dyDescent="0.25">
      <c r="A3376">
        <v>2021</v>
      </c>
      <c r="B3376" s="8">
        <v>44357</v>
      </c>
      <c r="C3376" s="50">
        <v>900</v>
      </c>
      <c r="D3376" t="s">
        <v>286</v>
      </c>
      <c r="E3376" s="22" t="s">
        <v>289</v>
      </c>
      <c r="F3376" t="s">
        <v>290</v>
      </c>
      <c r="G3376" s="9" t="s">
        <v>247</v>
      </c>
      <c r="I3376"/>
      <c r="K3376"/>
    </row>
    <row r="3377" spans="1:12" x14ac:dyDescent="0.25">
      <c r="A3377">
        <v>2021</v>
      </c>
      <c r="B3377" s="8">
        <v>44357</v>
      </c>
      <c r="C3377" s="50">
        <v>1000</v>
      </c>
      <c r="D3377" t="s">
        <v>286</v>
      </c>
      <c r="E3377" s="22" t="s">
        <v>289</v>
      </c>
      <c r="F3377" t="s">
        <v>290</v>
      </c>
      <c r="G3377" s="9" t="s">
        <v>247</v>
      </c>
      <c r="I3377"/>
      <c r="K3377"/>
    </row>
    <row r="3378" spans="1:12" x14ac:dyDescent="0.25">
      <c r="A3378">
        <v>2021</v>
      </c>
      <c r="B3378" s="8">
        <v>44357</v>
      </c>
      <c r="C3378" s="50">
        <v>1100</v>
      </c>
      <c r="D3378" t="s">
        <v>286</v>
      </c>
      <c r="E3378" s="22" t="s">
        <v>289</v>
      </c>
      <c r="F3378" t="s">
        <v>290</v>
      </c>
      <c r="G3378" s="9" t="s">
        <v>247</v>
      </c>
      <c r="I3378"/>
      <c r="K3378"/>
    </row>
    <row r="3379" spans="1:12" x14ac:dyDescent="0.25">
      <c r="A3379">
        <v>2021</v>
      </c>
      <c r="B3379" s="8">
        <v>44357</v>
      </c>
      <c r="C3379" s="50">
        <v>1200</v>
      </c>
      <c r="D3379" t="s">
        <v>286</v>
      </c>
      <c r="E3379" s="22" t="s">
        <v>289</v>
      </c>
      <c r="F3379" t="s">
        <v>290</v>
      </c>
      <c r="G3379" s="9" t="s">
        <v>247</v>
      </c>
      <c r="I3379"/>
      <c r="K3379"/>
    </row>
    <row r="3380" spans="1:12" x14ac:dyDescent="0.25">
      <c r="A3380">
        <v>2021</v>
      </c>
      <c r="B3380" s="8">
        <v>44357</v>
      </c>
      <c r="C3380" s="50">
        <v>1300</v>
      </c>
      <c r="D3380" t="s">
        <v>286</v>
      </c>
      <c r="E3380" s="22" t="s">
        <v>289</v>
      </c>
      <c r="F3380" t="s">
        <v>290</v>
      </c>
      <c r="G3380" s="9" t="s">
        <v>247</v>
      </c>
      <c r="I3380"/>
      <c r="K3380"/>
    </row>
    <row r="3381" spans="1:12" x14ac:dyDescent="0.25">
      <c r="A3381">
        <v>2021</v>
      </c>
      <c r="B3381" s="8">
        <v>44357</v>
      </c>
      <c r="C3381" s="50">
        <v>1400</v>
      </c>
      <c r="D3381" t="s">
        <v>286</v>
      </c>
      <c r="E3381" s="22" t="s">
        <v>289</v>
      </c>
      <c r="F3381" t="s">
        <v>290</v>
      </c>
      <c r="G3381" s="9" t="s">
        <v>247</v>
      </c>
      <c r="I3381"/>
      <c r="K3381"/>
    </row>
    <row r="3382" spans="1:12" x14ac:dyDescent="0.25">
      <c r="A3382">
        <v>2021</v>
      </c>
      <c r="B3382" s="8">
        <v>44357</v>
      </c>
      <c r="C3382" s="50">
        <v>1500</v>
      </c>
      <c r="D3382" t="s">
        <v>286</v>
      </c>
      <c r="E3382" s="22" t="s">
        <v>289</v>
      </c>
      <c r="F3382" t="s">
        <v>290</v>
      </c>
      <c r="G3382" s="9" t="s">
        <v>247</v>
      </c>
      <c r="I3382"/>
      <c r="K3382"/>
    </row>
    <row r="3383" spans="1:12" x14ac:dyDescent="0.25">
      <c r="A3383">
        <v>2021</v>
      </c>
      <c r="B3383" s="8">
        <v>44357</v>
      </c>
      <c r="C3383" s="50">
        <v>1600</v>
      </c>
      <c r="D3383" t="s">
        <v>286</v>
      </c>
      <c r="E3383" s="22" t="s">
        <v>289</v>
      </c>
      <c r="F3383" t="s">
        <v>290</v>
      </c>
      <c r="G3383" s="9" t="s">
        <v>247</v>
      </c>
      <c r="I3383"/>
      <c r="K3383"/>
    </row>
    <row r="3384" spans="1:12" x14ac:dyDescent="0.25">
      <c r="A3384">
        <v>2021</v>
      </c>
      <c r="B3384" s="8">
        <v>44357</v>
      </c>
      <c r="C3384" s="50">
        <v>1700</v>
      </c>
      <c r="D3384" t="s">
        <v>286</v>
      </c>
      <c r="E3384" s="22" t="s">
        <v>289</v>
      </c>
      <c r="F3384" t="s">
        <v>290</v>
      </c>
      <c r="G3384" s="9" t="s">
        <v>247</v>
      </c>
      <c r="I3384"/>
      <c r="K3384"/>
    </row>
    <row r="3385" spans="1:12" x14ac:dyDescent="0.25">
      <c r="A3385">
        <v>2021</v>
      </c>
      <c r="B3385" s="8">
        <v>44357</v>
      </c>
      <c r="C3385" s="50">
        <v>1800</v>
      </c>
      <c r="D3385" t="s">
        <v>286</v>
      </c>
      <c r="E3385" s="22" t="s">
        <v>289</v>
      </c>
      <c r="F3385" t="s">
        <v>290</v>
      </c>
      <c r="G3385" s="9" t="s">
        <v>247</v>
      </c>
      <c r="I3385"/>
      <c r="K3385"/>
    </row>
    <row r="3386" spans="1:12" x14ac:dyDescent="0.25">
      <c r="A3386">
        <v>2021</v>
      </c>
      <c r="B3386" s="8">
        <v>44357</v>
      </c>
      <c r="C3386" s="50">
        <v>1900</v>
      </c>
      <c r="D3386" t="s">
        <v>286</v>
      </c>
      <c r="E3386" s="22" t="s">
        <v>289</v>
      </c>
      <c r="F3386" t="s">
        <v>290</v>
      </c>
      <c r="G3386" s="9" t="s">
        <v>247</v>
      </c>
      <c r="I3386"/>
      <c r="K3386"/>
    </row>
    <row r="3387" spans="1:12" x14ac:dyDescent="0.25">
      <c r="A3387">
        <v>2021</v>
      </c>
      <c r="B3387" s="8">
        <v>44357</v>
      </c>
      <c r="C3387" s="50">
        <v>2000</v>
      </c>
      <c r="D3387" t="s">
        <v>286</v>
      </c>
      <c r="E3387" s="22" t="s">
        <v>289</v>
      </c>
      <c r="F3387" t="s">
        <v>290</v>
      </c>
      <c r="G3387" s="9" t="s">
        <v>247</v>
      </c>
      <c r="I3387"/>
      <c r="K3387"/>
    </row>
    <row r="3388" spans="1:12" x14ac:dyDescent="0.25">
      <c r="A3388">
        <v>2021</v>
      </c>
      <c r="B3388" s="8">
        <v>44357</v>
      </c>
      <c r="C3388" s="50">
        <v>2100</v>
      </c>
      <c r="D3388" t="s">
        <v>286</v>
      </c>
      <c r="E3388" s="22" t="s">
        <v>289</v>
      </c>
      <c r="F3388" t="s">
        <v>290</v>
      </c>
      <c r="G3388" s="9">
        <v>0.88998842592592586</v>
      </c>
      <c r="H3388" t="s">
        <v>13</v>
      </c>
      <c r="I3388">
        <v>48.5</v>
      </c>
      <c r="J3388">
        <v>4975</v>
      </c>
      <c r="K3388">
        <v>15.34</v>
      </c>
      <c r="L3388">
        <v>1</v>
      </c>
    </row>
    <row r="3389" spans="1:12" x14ac:dyDescent="0.25">
      <c r="A3389">
        <v>2021</v>
      </c>
      <c r="B3389" s="8">
        <v>44357</v>
      </c>
      <c r="C3389" s="50">
        <v>2200</v>
      </c>
      <c r="D3389" t="s">
        <v>286</v>
      </c>
      <c r="E3389" s="22" t="s">
        <v>289</v>
      </c>
      <c r="F3389" t="s">
        <v>290</v>
      </c>
      <c r="G3389" s="9" t="s">
        <v>247</v>
      </c>
      <c r="I3389"/>
      <c r="K3389"/>
    </row>
    <row r="3390" spans="1:12" x14ac:dyDescent="0.25">
      <c r="A3390">
        <v>2021</v>
      </c>
      <c r="B3390" s="8">
        <v>44357</v>
      </c>
      <c r="C3390" s="50">
        <v>2300</v>
      </c>
      <c r="D3390" t="s">
        <v>286</v>
      </c>
      <c r="E3390" s="22" t="s">
        <v>289</v>
      </c>
      <c r="F3390" t="s">
        <v>290</v>
      </c>
      <c r="G3390" s="9" t="s">
        <v>247</v>
      </c>
      <c r="I3390"/>
      <c r="K3390"/>
    </row>
    <row r="3391" spans="1:12" x14ac:dyDescent="0.25">
      <c r="A3391">
        <v>2021</v>
      </c>
      <c r="B3391" s="8">
        <v>44358</v>
      </c>
      <c r="C3391" s="50">
        <v>0</v>
      </c>
      <c r="D3391" t="s">
        <v>286</v>
      </c>
      <c r="E3391" s="22" t="s">
        <v>289</v>
      </c>
      <c r="F3391" t="s">
        <v>290</v>
      </c>
      <c r="G3391" s="9" t="s">
        <v>247</v>
      </c>
      <c r="I3391"/>
      <c r="K3391"/>
    </row>
    <row r="3392" spans="1:12" x14ac:dyDescent="0.25">
      <c r="A3392">
        <v>2021</v>
      </c>
      <c r="B3392" s="8">
        <v>44358</v>
      </c>
      <c r="C3392" s="50">
        <v>100</v>
      </c>
      <c r="D3392" t="s">
        <v>286</v>
      </c>
      <c r="E3392" s="22" t="s">
        <v>289</v>
      </c>
      <c r="F3392" t="s">
        <v>290</v>
      </c>
      <c r="G3392" s="9" t="s">
        <v>247</v>
      </c>
      <c r="I3392"/>
      <c r="K3392"/>
    </row>
    <row r="3393" spans="1:11" x14ac:dyDescent="0.25">
      <c r="A3393">
        <v>2021</v>
      </c>
      <c r="B3393" s="8">
        <v>44358</v>
      </c>
      <c r="C3393" s="50">
        <v>200</v>
      </c>
      <c r="D3393" t="s">
        <v>286</v>
      </c>
      <c r="E3393" s="22" t="s">
        <v>289</v>
      </c>
      <c r="F3393" t="s">
        <v>290</v>
      </c>
      <c r="G3393" s="9" t="s">
        <v>247</v>
      </c>
      <c r="I3393"/>
      <c r="K3393"/>
    </row>
    <row r="3394" spans="1:11" x14ac:dyDescent="0.25">
      <c r="A3394">
        <v>2021</v>
      </c>
      <c r="B3394" s="8">
        <v>44358</v>
      </c>
      <c r="C3394" s="50">
        <v>300</v>
      </c>
      <c r="D3394" t="s">
        <v>286</v>
      </c>
      <c r="E3394" s="22" t="s">
        <v>289</v>
      </c>
      <c r="F3394" t="s">
        <v>290</v>
      </c>
      <c r="G3394" s="9" t="s">
        <v>247</v>
      </c>
      <c r="I3394"/>
      <c r="K3394"/>
    </row>
    <row r="3395" spans="1:11" x14ac:dyDescent="0.25">
      <c r="A3395">
        <v>2021</v>
      </c>
      <c r="B3395" s="8">
        <v>44358</v>
      </c>
      <c r="C3395" s="50">
        <v>400</v>
      </c>
      <c r="D3395" t="s">
        <v>286</v>
      </c>
      <c r="E3395" s="22" t="s">
        <v>289</v>
      </c>
      <c r="F3395" t="s">
        <v>290</v>
      </c>
      <c r="G3395" s="9" t="s">
        <v>247</v>
      </c>
      <c r="I3395"/>
      <c r="K3395"/>
    </row>
    <row r="3396" spans="1:11" x14ac:dyDescent="0.25">
      <c r="A3396">
        <v>2021</v>
      </c>
      <c r="B3396" s="8">
        <v>44358</v>
      </c>
      <c r="C3396" s="50">
        <v>500</v>
      </c>
      <c r="D3396" t="s">
        <v>286</v>
      </c>
      <c r="E3396" s="22" t="s">
        <v>289</v>
      </c>
      <c r="F3396" t="s">
        <v>290</v>
      </c>
      <c r="G3396" s="9" t="s">
        <v>247</v>
      </c>
      <c r="I3396"/>
      <c r="K3396"/>
    </row>
    <row r="3397" spans="1:11" x14ac:dyDescent="0.25">
      <c r="A3397">
        <v>2021</v>
      </c>
      <c r="B3397" s="8">
        <v>44358</v>
      </c>
      <c r="C3397" s="50">
        <v>600</v>
      </c>
      <c r="D3397" t="s">
        <v>286</v>
      </c>
      <c r="E3397" s="22" t="s">
        <v>289</v>
      </c>
      <c r="F3397" t="s">
        <v>290</v>
      </c>
      <c r="G3397" s="9" t="s">
        <v>247</v>
      </c>
      <c r="I3397"/>
      <c r="K3397"/>
    </row>
    <row r="3398" spans="1:11" x14ac:dyDescent="0.25">
      <c r="A3398">
        <v>2021</v>
      </c>
      <c r="B3398" s="8">
        <v>44358</v>
      </c>
      <c r="C3398" s="50">
        <v>700</v>
      </c>
      <c r="D3398" t="s">
        <v>286</v>
      </c>
      <c r="E3398" s="22" t="s">
        <v>289</v>
      </c>
      <c r="F3398" t="s">
        <v>290</v>
      </c>
      <c r="G3398" s="9" t="s">
        <v>247</v>
      </c>
      <c r="I3398"/>
      <c r="K3398"/>
    </row>
    <row r="3399" spans="1:11" x14ac:dyDescent="0.25">
      <c r="A3399">
        <v>2021</v>
      </c>
      <c r="B3399" s="8">
        <v>44358</v>
      </c>
      <c r="C3399" s="50">
        <v>800</v>
      </c>
      <c r="D3399" t="s">
        <v>286</v>
      </c>
      <c r="E3399" s="22" t="s">
        <v>289</v>
      </c>
      <c r="F3399" t="s">
        <v>290</v>
      </c>
      <c r="G3399" s="9" t="s">
        <v>247</v>
      </c>
      <c r="I3399"/>
      <c r="K3399"/>
    </row>
    <row r="3400" spans="1:11" x14ac:dyDescent="0.25">
      <c r="A3400">
        <v>2021</v>
      </c>
      <c r="B3400" s="8">
        <v>44358</v>
      </c>
      <c r="C3400" s="50">
        <v>900</v>
      </c>
      <c r="D3400" t="s">
        <v>286</v>
      </c>
      <c r="E3400" s="22" t="s">
        <v>289</v>
      </c>
      <c r="F3400" t="s">
        <v>290</v>
      </c>
      <c r="G3400" s="9" t="s">
        <v>247</v>
      </c>
      <c r="I3400"/>
      <c r="K3400"/>
    </row>
    <row r="3401" spans="1:11" x14ac:dyDescent="0.25">
      <c r="A3401">
        <v>2021</v>
      </c>
      <c r="B3401" s="8">
        <v>44358</v>
      </c>
      <c r="C3401" s="50">
        <v>1000</v>
      </c>
      <c r="D3401" t="s">
        <v>286</v>
      </c>
      <c r="E3401" s="22" t="s">
        <v>289</v>
      </c>
      <c r="F3401" t="s">
        <v>290</v>
      </c>
      <c r="G3401" s="9" t="s">
        <v>247</v>
      </c>
      <c r="I3401"/>
      <c r="K3401"/>
    </row>
    <row r="3402" spans="1:11" x14ac:dyDescent="0.25">
      <c r="A3402">
        <v>2021</v>
      </c>
      <c r="B3402" s="8">
        <v>44358</v>
      </c>
      <c r="C3402" s="50">
        <v>1100</v>
      </c>
      <c r="D3402" t="s">
        <v>286</v>
      </c>
      <c r="E3402" s="22" t="s">
        <v>289</v>
      </c>
      <c r="F3402" t="s">
        <v>290</v>
      </c>
      <c r="G3402" s="9" t="s">
        <v>247</v>
      </c>
      <c r="I3402"/>
      <c r="K3402"/>
    </row>
    <row r="3403" spans="1:11" x14ac:dyDescent="0.25">
      <c r="A3403">
        <v>2021</v>
      </c>
      <c r="B3403" s="8">
        <v>44358</v>
      </c>
      <c r="C3403" s="50">
        <v>1200</v>
      </c>
      <c r="D3403" t="s">
        <v>286</v>
      </c>
      <c r="E3403" s="22" t="s">
        <v>289</v>
      </c>
      <c r="F3403" t="s">
        <v>290</v>
      </c>
      <c r="G3403" s="9" t="s">
        <v>247</v>
      </c>
      <c r="I3403"/>
      <c r="K3403"/>
    </row>
    <row r="3404" spans="1:11" x14ac:dyDescent="0.25">
      <c r="A3404">
        <v>2021</v>
      </c>
      <c r="B3404" s="8">
        <v>44358</v>
      </c>
      <c r="C3404" s="50">
        <v>1300</v>
      </c>
      <c r="D3404" t="s">
        <v>286</v>
      </c>
      <c r="E3404" s="22" t="s">
        <v>289</v>
      </c>
      <c r="F3404" t="s">
        <v>290</v>
      </c>
      <c r="G3404" s="9" t="s">
        <v>247</v>
      </c>
      <c r="I3404"/>
      <c r="K3404"/>
    </row>
    <row r="3405" spans="1:11" x14ac:dyDescent="0.25">
      <c r="A3405">
        <v>2021</v>
      </c>
      <c r="B3405" s="8">
        <v>44358</v>
      </c>
      <c r="C3405" s="50">
        <v>1400</v>
      </c>
      <c r="D3405" t="s">
        <v>286</v>
      </c>
      <c r="E3405" s="22" t="s">
        <v>289</v>
      </c>
      <c r="F3405" t="s">
        <v>290</v>
      </c>
      <c r="G3405" s="9" t="s">
        <v>247</v>
      </c>
      <c r="I3405"/>
      <c r="K3405"/>
    </row>
    <row r="3406" spans="1:11" x14ac:dyDescent="0.25">
      <c r="A3406">
        <v>2021</v>
      </c>
      <c r="B3406" s="8">
        <v>44358</v>
      </c>
      <c r="C3406" s="50">
        <v>1500</v>
      </c>
      <c r="D3406" t="s">
        <v>286</v>
      </c>
      <c r="E3406" s="22" t="s">
        <v>289</v>
      </c>
      <c r="F3406" t="s">
        <v>290</v>
      </c>
      <c r="G3406" s="9" t="s">
        <v>247</v>
      </c>
      <c r="I3406"/>
      <c r="K3406"/>
    </row>
    <row r="3407" spans="1:11" x14ac:dyDescent="0.25">
      <c r="A3407">
        <v>2021</v>
      </c>
      <c r="B3407" s="8">
        <v>44358</v>
      </c>
      <c r="C3407" s="50">
        <v>1600</v>
      </c>
      <c r="D3407" t="s">
        <v>286</v>
      </c>
      <c r="E3407" s="22" t="s">
        <v>289</v>
      </c>
      <c r="F3407" t="s">
        <v>290</v>
      </c>
      <c r="G3407" s="9" t="s">
        <v>247</v>
      </c>
      <c r="I3407"/>
      <c r="K3407"/>
    </row>
    <row r="3408" spans="1:11" x14ac:dyDescent="0.25">
      <c r="A3408">
        <v>2021</v>
      </c>
      <c r="B3408" s="8">
        <v>44358</v>
      </c>
      <c r="C3408" s="50">
        <v>1700</v>
      </c>
      <c r="D3408" t="s">
        <v>286</v>
      </c>
      <c r="E3408" s="22" t="s">
        <v>289</v>
      </c>
      <c r="F3408" t="s">
        <v>290</v>
      </c>
      <c r="G3408" s="9" t="s">
        <v>247</v>
      </c>
      <c r="I3408"/>
      <c r="K3408"/>
    </row>
    <row r="3409" spans="1:14" x14ac:dyDescent="0.25">
      <c r="A3409">
        <v>2021</v>
      </c>
      <c r="B3409" s="8">
        <v>44358</v>
      </c>
      <c r="C3409" s="50">
        <v>1800</v>
      </c>
      <c r="D3409" t="s">
        <v>286</v>
      </c>
      <c r="E3409" s="22" t="s">
        <v>289</v>
      </c>
      <c r="F3409" t="s">
        <v>290</v>
      </c>
      <c r="G3409" s="9" t="s">
        <v>247</v>
      </c>
      <c r="I3409"/>
      <c r="K3409"/>
    </row>
    <row r="3410" spans="1:14" x14ac:dyDescent="0.25">
      <c r="A3410">
        <v>2021</v>
      </c>
      <c r="B3410" s="8">
        <v>44358</v>
      </c>
      <c r="C3410" s="50">
        <v>1900</v>
      </c>
      <c r="D3410" t="s">
        <v>286</v>
      </c>
      <c r="E3410" s="22" t="s">
        <v>289</v>
      </c>
      <c r="F3410" t="s">
        <v>290</v>
      </c>
      <c r="G3410" s="9" t="s">
        <v>247</v>
      </c>
      <c r="I3410"/>
      <c r="K3410"/>
    </row>
    <row r="3411" spans="1:14" x14ac:dyDescent="0.25">
      <c r="A3411">
        <v>2021</v>
      </c>
      <c r="B3411" s="8">
        <v>44358</v>
      </c>
      <c r="C3411" s="50">
        <v>2000</v>
      </c>
      <c r="D3411" t="s">
        <v>286</v>
      </c>
      <c r="E3411" s="22" t="s">
        <v>289</v>
      </c>
      <c r="F3411" t="s">
        <v>290</v>
      </c>
      <c r="G3411" s="9" t="s">
        <v>247</v>
      </c>
      <c r="I3411"/>
      <c r="K3411"/>
    </row>
    <row r="3412" spans="1:14" x14ac:dyDescent="0.25">
      <c r="A3412">
        <v>2021</v>
      </c>
      <c r="B3412" s="8">
        <v>44358</v>
      </c>
      <c r="C3412" s="50">
        <v>2100</v>
      </c>
      <c r="D3412" t="s">
        <v>286</v>
      </c>
      <c r="E3412" s="22" t="s">
        <v>289</v>
      </c>
      <c r="F3412" t="s">
        <v>290</v>
      </c>
      <c r="G3412" s="9" t="s">
        <v>247</v>
      </c>
      <c r="I3412"/>
      <c r="K3412"/>
    </row>
    <row r="3413" spans="1:14" x14ac:dyDescent="0.25">
      <c r="A3413">
        <v>2021</v>
      </c>
      <c r="B3413" s="8">
        <v>44358</v>
      </c>
      <c r="C3413" s="50">
        <v>2200</v>
      </c>
      <c r="D3413" t="s">
        <v>286</v>
      </c>
      <c r="E3413" s="22" t="s">
        <v>289</v>
      </c>
      <c r="F3413" t="s">
        <v>290</v>
      </c>
      <c r="G3413" s="9" t="s">
        <v>247</v>
      </c>
      <c r="I3413"/>
      <c r="K3413"/>
    </row>
    <row r="3414" spans="1:14" s="22" customFormat="1" x14ac:dyDescent="0.25">
      <c r="A3414">
        <v>2021</v>
      </c>
      <c r="B3414" s="8">
        <v>44358</v>
      </c>
      <c r="C3414" s="50">
        <v>2300</v>
      </c>
      <c r="D3414" t="s">
        <v>286</v>
      </c>
      <c r="E3414" s="22" t="s">
        <v>289</v>
      </c>
      <c r="F3414" t="s">
        <v>290</v>
      </c>
      <c r="G3414" s="9" t="s">
        <v>247</v>
      </c>
      <c r="H3414"/>
      <c r="I3414"/>
      <c r="J3414"/>
      <c r="K3414"/>
      <c r="L3414"/>
      <c r="N3414"/>
    </row>
    <row r="3415" spans="1:14" x14ac:dyDescent="0.25">
      <c r="A3415">
        <v>2021</v>
      </c>
      <c r="B3415" s="8">
        <v>44359</v>
      </c>
      <c r="C3415" s="50">
        <v>0</v>
      </c>
      <c r="D3415" t="s">
        <v>286</v>
      </c>
      <c r="E3415" t="s">
        <v>289</v>
      </c>
      <c r="F3415" t="s">
        <v>290</v>
      </c>
      <c r="G3415" t="s">
        <v>247</v>
      </c>
      <c r="M3415"/>
    </row>
    <row r="3416" spans="1:14" x14ac:dyDescent="0.25">
      <c r="A3416">
        <v>2021</v>
      </c>
      <c r="B3416" s="8">
        <v>44359</v>
      </c>
      <c r="C3416" s="50">
        <v>0</v>
      </c>
      <c r="D3416" t="s">
        <v>286</v>
      </c>
      <c r="E3416" t="s">
        <v>289</v>
      </c>
      <c r="F3416" t="s">
        <v>290</v>
      </c>
      <c r="G3416" t="s">
        <v>247</v>
      </c>
      <c r="M3416"/>
    </row>
    <row r="3417" spans="1:14" x14ac:dyDescent="0.25">
      <c r="A3417">
        <v>2021</v>
      </c>
      <c r="B3417" s="8">
        <v>44359</v>
      </c>
      <c r="C3417" s="50">
        <v>100</v>
      </c>
      <c r="D3417" t="s">
        <v>286</v>
      </c>
      <c r="E3417" t="s">
        <v>289</v>
      </c>
      <c r="F3417" t="s">
        <v>290</v>
      </c>
      <c r="G3417" t="s">
        <v>247</v>
      </c>
      <c r="M3417"/>
    </row>
    <row r="3418" spans="1:14" x14ac:dyDescent="0.25">
      <c r="A3418">
        <v>2021</v>
      </c>
      <c r="B3418" s="8">
        <v>44359</v>
      </c>
      <c r="C3418" s="50">
        <v>200</v>
      </c>
      <c r="D3418" t="s">
        <v>286</v>
      </c>
      <c r="E3418" t="s">
        <v>289</v>
      </c>
      <c r="F3418" t="s">
        <v>290</v>
      </c>
      <c r="G3418" t="s">
        <v>247</v>
      </c>
      <c r="M3418"/>
    </row>
    <row r="3419" spans="1:14" x14ac:dyDescent="0.25">
      <c r="A3419">
        <v>2021</v>
      </c>
      <c r="B3419" s="8">
        <v>44359</v>
      </c>
      <c r="C3419" s="50">
        <v>300</v>
      </c>
      <c r="D3419" t="s">
        <v>286</v>
      </c>
      <c r="E3419" t="s">
        <v>289</v>
      </c>
      <c r="F3419" t="s">
        <v>290</v>
      </c>
      <c r="G3419" t="s">
        <v>247</v>
      </c>
      <c r="M3419"/>
    </row>
    <row r="3420" spans="1:14" x14ac:dyDescent="0.25">
      <c r="A3420">
        <v>2021</v>
      </c>
      <c r="B3420" s="8">
        <v>44359</v>
      </c>
      <c r="C3420" s="50">
        <v>400</v>
      </c>
      <c r="D3420" t="s">
        <v>286</v>
      </c>
      <c r="E3420" t="s">
        <v>289</v>
      </c>
      <c r="F3420" t="s">
        <v>290</v>
      </c>
      <c r="G3420" t="s">
        <v>247</v>
      </c>
      <c r="M3420"/>
    </row>
    <row r="3421" spans="1:14" x14ac:dyDescent="0.25">
      <c r="A3421">
        <v>2021</v>
      </c>
      <c r="B3421" s="8">
        <v>44359</v>
      </c>
      <c r="C3421" s="50">
        <v>500</v>
      </c>
      <c r="D3421" t="s">
        <v>286</v>
      </c>
      <c r="E3421" t="s">
        <v>289</v>
      </c>
      <c r="F3421" t="s">
        <v>290</v>
      </c>
      <c r="G3421" t="s">
        <v>247</v>
      </c>
      <c r="M3421"/>
    </row>
    <row r="3422" spans="1:14" x14ac:dyDescent="0.25">
      <c r="A3422">
        <v>2021</v>
      </c>
      <c r="B3422" s="8">
        <v>44359</v>
      </c>
      <c r="C3422" s="50">
        <v>600</v>
      </c>
      <c r="D3422" t="s">
        <v>286</v>
      </c>
      <c r="E3422" t="s">
        <v>289</v>
      </c>
      <c r="F3422" t="s">
        <v>290</v>
      </c>
      <c r="G3422" t="s">
        <v>247</v>
      </c>
      <c r="M3422"/>
    </row>
    <row r="3423" spans="1:14" x14ac:dyDescent="0.25">
      <c r="A3423">
        <v>2021</v>
      </c>
      <c r="B3423" s="8">
        <v>44359</v>
      </c>
      <c r="C3423" s="50">
        <v>700</v>
      </c>
      <c r="D3423" t="s">
        <v>286</v>
      </c>
      <c r="E3423" t="s">
        <v>289</v>
      </c>
      <c r="F3423" t="s">
        <v>290</v>
      </c>
      <c r="G3423" t="s">
        <v>247</v>
      </c>
      <c r="M3423"/>
    </row>
    <row r="3424" spans="1:14" x14ac:dyDescent="0.25">
      <c r="A3424">
        <v>2021</v>
      </c>
      <c r="B3424" s="8">
        <v>44359</v>
      </c>
      <c r="C3424" s="50">
        <v>800</v>
      </c>
      <c r="D3424" t="s">
        <v>286</v>
      </c>
      <c r="E3424" t="s">
        <v>289</v>
      </c>
      <c r="F3424" t="s">
        <v>290</v>
      </c>
      <c r="G3424" t="s">
        <v>247</v>
      </c>
      <c r="M3424"/>
    </row>
    <row r="3425" spans="1:14" x14ac:dyDescent="0.25">
      <c r="A3425">
        <v>2021</v>
      </c>
      <c r="B3425" s="8">
        <v>44359</v>
      </c>
      <c r="C3425" s="50">
        <v>900</v>
      </c>
      <c r="D3425" t="s">
        <v>286</v>
      </c>
      <c r="E3425" t="s">
        <v>289</v>
      </c>
      <c r="F3425" t="s">
        <v>290</v>
      </c>
      <c r="G3425" t="s">
        <v>247</v>
      </c>
      <c r="M3425"/>
    </row>
    <row r="3426" spans="1:14" x14ac:dyDescent="0.25">
      <c r="A3426">
        <v>2021</v>
      </c>
      <c r="B3426" s="8">
        <v>44359</v>
      </c>
      <c r="C3426" s="50">
        <v>1000</v>
      </c>
      <c r="D3426" t="s">
        <v>286</v>
      </c>
      <c r="E3426" t="s">
        <v>289</v>
      </c>
      <c r="F3426" t="s">
        <v>290</v>
      </c>
      <c r="G3426" t="s">
        <v>247</v>
      </c>
      <c r="M3426"/>
    </row>
    <row r="3427" spans="1:14" x14ac:dyDescent="0.25">
      <c r="A3427">
        <v>2021</v>
      </c>
      <c r="B3427" s="8">
        <v>44359</v>
      </c>
      <c r="C3427" s="50">
        <v>1100</v>
      </c>
      <c r="D3427" t="s">
        <v>286</v>
      </c>
      <c r="E3427" t="s">
        <v>289</v>
      </c>
      <c r="F3427" t="s">
        <v>290</v>
      </c>
      <c r="G3427" t="s">
        <v>247</v>
      </c>
      <c r="M3427"/>
    </row>
    <row r="3428" spans="1:14" x14ac:dyDescent="0.25">
      <c r="A3428">
        <v>2021</v>
      </c>
      <c r="B3428" s="8">
        <v>44359</v>
      </c>
      <c r="C3428" s="50">
        <v>1200</v>
      </c>
      <c r="D3428" t="s">
        <v>286</v>
      </c>
      <c r="E3428" t="s">
        <v>289</v>
      </c>
      <c r="F3428" t="s">
        <v>290</v>
      </c>
      <c r="G3428" t="s">
        <v>247</v>
      </c>
      <c r="M3428"/>
    </row>
    <row r="3429" spans="1:14" x14ac:dyDescent="0.25">
      <c r="A3429">
        <v>2021</v>
      </c>
      <c r="B3429" s="8">
        <v>44359</v>
      </c>
      <c r="C3429" s="50">
        <v>1300</v>
      </c>
      <c r="D3429" t="s">
        <v>286</v>
      </c>
      <c r="E3429" t="s">
        <v>289</v>
      </c>
      <c r="F3429" t="s">
        <v>290</v>
      </c>
      <c r="G3429" t="s">
        <v>247</v>
      </c>
      <c r="M3429"/>
    </row>
    <row r="3430" spans="1:14" x14ac:dyDescent="0.25">
      <c r="A3430">
        <v>2021</v>
      </c>
      <c r="B3430" s="8">
        <v>44359</v>
      </c>
      <c r="C3430" s="50">
        <v>1400</v>
      </c>
      <c r="D3430" t="s">
        <v>286</v>
      </c>
      <c r="E3430" t="s">
        <v>289</v>
      </c>
      <c r="F3430" t="s">
        <v>290</v>
      </c>
      <c r="G3430" t="s">
        <v>247</v>
      </c>
      <c r="M3430"/>
    </row>
    <row r="3431" spans="1:14" x14ac:dyDescent="0.25">
      <c r="A3431">
        <v>2021</v>
      </c>
      <c r="B3431" s="8">
        <v>44359</v>
      </c>
      <c r="C3431" s="50">
        <v>1500</v>
      </c>
      <c r="D3431" t="s">
        <v>286</v>
      </c>
      <c r="E3431" t="s">
        <v>289</v>
      </c>
      <c r="F3431" t="s">
        <v>290</v>
      </c>
      <c r="G3431" t="s">
        <v>247</v>
      </c>
      <c r="M3431"/>
    </row>
    <row r="3432" spans="1:14" x14ac:dyDescent="0.25">
      <c r="A3432">
        <v>2021</v>
      </c>
      <c r="B3432" s="8">
        <v>44359</v>
      </c>
      <c r="C3432" s="50">
        <v>1600</v>
      </c>
      <c r="D3432" t="s">
        <v>286</v>
      </c>
      <c r="E3432" t="s">
        <v>289</v>
      </c>
      <c r="F3432" t="s">
        <v>290</v>
      </c>
      <c r="G3432" t="s">
        <v>247</v>
      </c>
      <c r="M3432"/>
    </row>
    <row r="3433" spans="1:14" x14ac:dyDescent="0.25">
      <c r="A3433">
        <v>2021</v>
      </c>
      <c r="B3433" s="8">
        <v>44359</v>
      </c>
      <c r="C3433" s="50">
        <v>1700</v>
      </c>
      <c r="D3433" t="s">
        <v>286</v>
      </c>
      <c r="E3433" t="s">
        <v>289</v>
      </c>
      <c r="F3433" t="s">
        <v>290</v>
      </c>
      <c r="G3433" t="s">
        <v>247</v>
      </c>
      <c r="M3433"/>
    </row>
    <row r="3434" spans="1:14" x14ac:dyDescent="0.25">
      <c r="A3434">
        <v>2021</v>
      </c>
      <c r="B3434" s="8">
        <v>44359</v>
      </c>
      <c r="C3434" s="50">
        <v>1800</v>
      </c>
      <c r="D3434" t="s">
        <v>286</v>
      </c>
      <c r="E3434" t="s">
        <v>289</v>
      </c>
      <c r="F3434" t="s">
        <v>290</v>
      </c>
      <c r="G3434" t="s">
        <v>247</v>
      </c>
      <c r="M3434"/>
    </row>
    <row r="3435" spans="1:14" x14ac:dyDescent="0.25">
      <c r="A3435">
        <v>2021</v>
      </c>
      <c r="B3435" s="8">
        <v>44359</v>
      </c>
      <c r="C3435" s="50">
        <v>1900</v>
      </c>
      <c r="D3435" t="s">
        <v>286</v>
      </c>
      <c r="E3435" t="s">
        <v>289</v>
      </c>
      <c r="F3435" t="s">
        <v>290</v>
      </c>
      <c r="G3435" t="s">
        <v>247</v>
      </c>
      <c r="M3435"/>
    </row>
    <row r="3436" spans="1:14" x14ac:dyDescent="0.25">
      <c r="A3436">
        <v>2021</v>
      </c>
      <c r="B3436" s="8">
        <v>44359</v>
      </c>
      <c r="C3436" s="50">
        <v>2000</v>
      </c>
      <c r="D3436" t="s">
        <v>286</v>
      </c>
      <c r="E3436" t="s">
        <v>289</v>
      </c>
      <c r="F3436" t="s">
        <v>290</v>
      </c>
      <c r="G3436" t="s">
        <v>247</v>
      </c>
      <c r="M3436"/>
    </row>
    <row r="3437" spans="1:14" x14ac:dyDescent="0.25">
      <c r="A3437">
        <v>2021</v>
      </c>
      <c r="B3437" s="8">
        <v>44359</v>
      </c>
      <c r="C3437" s="50">
        <v>2100</v>
      </c>
      <c r="D3437" t="s">
        <v>286</v>
      </c>
      <c r="E3437" t="s">
        <v>289</v>
      </c>
      <c r="F3437" t="s">
        <v>290</v>
      </c>
      <c r="G3437" t="s">
        <v>247</v>
      </c>
      <c r="M3437"/>
    </row>
    <row r="3438" spans="1:14" x14ac:dyDescent="0.25">
      <c r="A3438">
        <v>2021</v>
      </c>
      <c r="B3438" s="8">
        <v>44359</v>
      </c>
      <c r="C3438" s="50">
        <v>2200</v>
      </c>
      <c r="D3438" t="s">
        <v>286</v>
      </c>
      <c r="E3438" t="s">
        <v>289</v>
      </c>
      <c r="F3438" t="s">
        <v>290</v>
      </c>
      <c r="G3438" t="s">
        <v>247</v>
      </c>
      <c r="M3438"/>
    </row>
    <row r="3439" spans="1:14" s="22" customFormat="1" x14ac:dyDescent="0.25">
      <c r="A3439">
        <v>2021</v>
      </c>
      <c r="B3439" s="8">
        <v>44360</v>
      </c>
      <c r="C3439" s="50">
        <v>2300</v>
      </c>
      <c r="D3439" t="s">
        <v>286</v>
      </c>
      <c r="E3439" s="22" t="s">
        <v>289</v>
      </c>
      <c r="F3439" t="s">
        <v>290</v>
      </c>
      <c r="G3439" s="9" t="s">
        <v>247</v>
      </c>
      <c r="H3439"/>
      <c r="I3439"/>
      <c r="J3439"/>
      <c r="K3439"/>
      <c r="L3439"/>
      <c r="N3439"/>
    </row>
    <row r="3440" spans="1:14" s="22" customFormat="1" x14ac:dyDescent="0.25">
      <c r="A3440">
        <v>2021</v>
      </c>
      <c r="B3440" s="8">
        <v>44360</v>
      </c>
      <c r="C3440" s="50">
        <v>100</v>
      </c>
      <c r="D3440" t="s">
        <v>286</v>
      </c>
      <c r="E3440" s="22" t="s">
        <v>289</v>
      </c>
      <c r="F3440" t="s">
        <v>290</v>
      </c>
      <c r="G3440" s="9">
        <v>4.2280092592592598E-2</v>
      </c>
      <c r="H3440" t="s">
        <v>13</v>
      </c>
      <c r="I3440">
        <v>56.2</v>
      </c>
      <c r="J3440">
        <v>202</v>
      </c>
      <c r="K3440">
        <v>17.66</v>
      </c>
      <c r="L3440">
        <v>1</v>
      </c>
      <c r="N3440"/>
    </row>
    <row r="3441" spans="1:14" s="22" customFormat="1" x14ac:dyDescent="0.25">
      <c r="A3441">
        <v>2021</v>
      </c>
      <c r="B3441" s="8">
        <v>44360</v>
      </c>
      <c r="C3441" s="50">
        <v>200</v>
      </c>
      <c r="D3441" t="s">
        <v>286</v>
      </c>
      <c r="E3441" s="22" t="s">
        <v>289</v>
      </c>
      <c r="F3441" t="s">
        <v>290</v>
      </c>
      <c r="G3441" s="9" t="s">
        <v>247</v>
      </c>
      <c r="H3441"/>
      <c r="I3441"/>
      <c r="J3441"/>
      <c r="K3441"/>
      <c r="L3441"/>
      <c r="N3441"/>
    </row>
    <row r="3442" spans="1:14" s="22" customFormat="1" x14ac:dyDescent="0.25">
      <c r="A3442">
        <v>2021</v>
      </c>
      <c r="B3442" s="8">
        <v>44360</v>
      </c>
      <c r="C3442" s="50">
        <v>300</v>
      </c>
      <c r="D3442" t="s">
        <v>286</v>
      </c>
      <c r="E3442" s="22" t="s">
        <v>289</v>
      </c>
      <c r="F3442" t="s">
        <v>290</v>
      </c>
      <c r="G3442" s="9" t="s">
        <v>247</v>
      </c>
      <c r="H3442"/>
      <c r="I3442"/>
      <c r="J3442"/>
      <c r="K3442"/>
      <c r="L3442"/>
      <c r="N3442"/>
    </row>
    <row r="3443" spans="1:14" s="22" customFormat="1" x14ac:dyDescent="0.25">
      <c r="A3443">
        <v>2021</v>
      </c>
      <c r="B3443" s="8">
        <v>44360</v>
      </c>
      <c r="C3443" s="50">
        <v>400</v>
      </c>
      <c r="D3443" t="s">
        <v>286</v>
      </c>
      <c r="E3443" s="22" t="s">
        <v>289</v>
      </c>
      <c r="F3443" t="s">
        <v>290</v>
      </c>
      <c r="G3443" s="9">
        <v>0.18432870370370369</v>
      </c>
      <c r="H3443" t="s">
        <v>13</v>
      </c>
      <c r="I3443">
        <v>48.7</v>
      </c>
      <c r="J3443">
        <v>5507</v>
      </c>
      <c r="K3443">
        <v>16.22</v>
      </c>
      <c r="L3443">
        <v>1</v>
      </c>
      <c r="N3443"/>
    </row>
    <row r="3444" spans="1:14" s="22" customFormat="1" x14ac:dyDescent="0.25">
      <c r="A3444">
        <v>2021</v>
      </c>
      <c r="B3444" s="8">
        <v>44360</v>
      </c>
      <c r="C3444" s="50">
        <v>500</v>
      </c>
      <c r="D3444" t="s">
        <v>286</v>
      </c>
      <c r="E3444" s="22" t="s">
        <v>289</v>
      </c>
      <c r="F3444" t="s">
        <v>290</v>
      </c>
      <c r="G3444" s="9" t="s">
        <v>247</v>
      </c>
      <c r="H3444"/>
      <c r="I3444"/>
      <c r="J3444"/>
      <c r="K3444"/>
      <c r="L3444"/>
      <c r="N3444"/>
    </row>
    <row r="3445" spans="1:14" s="22" customFormat="1" x14ac:dyDescent="0.25">
      <c r="A3445">
        <v>2021</v>
      </c>
      <c r="B3445" s="8">
        <v>44360</v>
      </c>
      <c r="C3445" s="50">
        <v>600</v>
      </c>
      <c r="D3445" t="s">
        <v>286</v>
      </c>
      <c r="E3445" s="22" t="s">
        <v>289</v>
      </c>
      <c r="F3445" t="s">
        <v>290</v>
      </c>
      <c r="G3445" s="9" t="s">
        <v>247</v>
      </c>
      <c r="H3445"/>
      <c r="I3445"/>
      <c r="J3445"/>
      <c r="K3445"/>
      <c r="L3445"/>
      <c r="N3445"/>
    </row>
    <row r="3446" spans="1:14" s="22" customFormat="1" x14ac:dyDescent="0.25">
      <c r="A3446">
        <v>2021</v>
      </c>
      <c r="B3446" s="8">
        <v>44360</v>
      </c>
      <c r="C3446" s="50">
        <v>700</v>
      </c>
      <c r="D3446" t="s">
        <v>286</v>
      </c>
      <c r="E3446" s="22" t="s">
        <v>289</v>
      </c>
      <c r="F3446" t="s">
        <v>290</v>
      </c>
      <c r="G3446" s="9">
        <v>0.3082523148148148</v>
      </c>
      <c r="H3446" t="s">
        <v>13</v>
      </c>
      <c r="I3446">
        <v>52.6</v>
      </c>
      <c r="J3446">
        <v>5481</v>
      </c>
      <c r="K3446">
        <v>14.53</v>
      </c>
      <c r="L3446">
        <v>1</v>
      </c>
      <c r="N3446"/>
    </row>
    <row r="3447" spans="1:14" s="22" customFormat="1" x14ac:dyDescent="0.25">
      <c r="A3447">
        <v>2021</v>
      </c>
      <c r="B3447" s="8">
        <v>44360</v>
      </c>
      <c r="C3447" s="50">
        <v>800</v>
      </c>
      <c r="D3447" t="s">
        <v>286</v>
      </c>
      <c r="E3447" s="22" t="s">
        <v>289</v>
      </c>
      <c r="F3447" t="s">
        <v>290</v>
      </c>
      <c r="G3447" s="9">
        <v>0.33936342592592594</v>
      </c>
      <c r="H3447" t="s">
        <v>14</v>
      </c>
      <c r="I3447">
        <v>37.4</v>
      </c>
      <c r="J3447">
        <v>2018</v>
      </c>
      <c r="K3447">
        <v>14.39</v>
      </c>
      <c r="L3447">
        <v>1</v>
      </c>
      <c r="N3447"/>
    </row>
    <row r="3448" spans="1:14" s="22" customFormat="1" x14ac:dyDescent="0.25">
      <c r="A3448">
        <v>2021</v>
      </c>
      <c r="B3448" s="8">
        <v>44360</v>
      </c>
      <c r="C3448" s="50">
        <v>900</v>
      </c>
      <c r="D3448" t="s">
        <v>286</v>
      </c>
      <c r="E3448" s="22" t="s">
        <v>289</v>
      </c>
      <c r="F3448" t="s">
        <v>290</v>
      </c>
      <c r="G3448" s="9">
        <v>0.38869212962962968</v>
      </c>
      <c r="H3448" t="s">
        <v>14</v>
      </c>
      <c r="I3448">
        <v>65.7</v>
      </c>
      <c r="J3448">
        <v>4574</v>
      </c>
      <c r="K3448">
        <v>11.26</v>
      </c>
      <c r="L3448">
        <v>1</v>
      </c>
      <c r="N3448"/>
    </row>
    <row r="3449" spans="1:14" s="22" customFormat="1" x14ac:dyDescent="0.25">
      <c r="A3449">
        <v>2021</v>
      </c>
      <c r="B3449" s="8">
        <v>44360</v>
      </c>
      <c r="C3449" s="50">
        <v>1000</v>
      </c>
      <c r="D3449" t="s">
        <v>286</v>
      </c>
      <c r="E3449" s="22" t="s">
        <v>289</v>
      </c>
      <c r="F3449" t="s">
        <v>290</v>
      </c>
      <c r="G3449" s="9">
        <v>0.42223379629629632</v>
      </c>
      <c r="H3449"/>
      <c r="I3449">
        <v>55.2</v>
      </c>
      <c r="J3449">
        <v>1887</v>
      </c>
      <c r="K3449">
        <v>8.43</v>
      </c>
      <c r="L3449">
        <v>1</v>
      </c>
      <c r="N3449"/>
    </row>
    <row r="3450" spans="1:14" s="22" customFormat="1" x14ac:dyDescent="0.25">
      <c r="A3450">
        <v>2021</v>
      </c>
      <c r="B3450" s="8">
        <v>44360</v>
      </c>
      <c r="C3450" s="50">
        <v>1100</v>
      </c>
      <c r="D3450" t="s">
        <v>286</v>
      </c>
      <c r="E3450" s="22" t="s">
        <v>289</v>
      </c>
      <c r="F3450" t="s">
        <v>290</v>
      </c>
      <c r="G3450" s="9" t="s">
        <v>247</v>
      </c>
      <c r="H3450"/>
      <c r="I3450"/>
      <c r="J3450"/>
      <c r="K3450"/>
      <c r="L3450"/>
      <c r="N3450"/>
    </row>
    <row r="3451" spans="1:14" s="22" customFormat="1" x14ac:dyDescent="0.25">
      <c r="A3451">
        <v>2021</v>
      </c>
      <c r="B3451" s="8">
        <v>44360</v>
      </c>
      <c r="C3451" s="50">
        <v>1200</v>
      </c>
      <c r="D3451" t="s">
        <v>286</v>
      </c>
      <c r="E3451" s="22" t="s">
        <v>289</v>
      </c>
      <c r="F3451" t="s">
        <v>290</v>
      </c>
      <c r="G3451" s="9" t="s">
        <v>247</v>
      </c>
      <c r="H3451"/>
      <c r="I3451"/>
      <c r="J3451"/>
      <c r="K3451"/>
      <c r="L3451"/>
      <c r="N3451"/>
    </row>
    <row r="3452" spans="1:14" s="22" customFormat="1" x14ac:dyDescent="0.25">
      <c r="A3452">
        <v>2021</v>
      </c>
      <c r="B3452" s="8">
        <v>44360</v>
      </c>
      <c r="C3452" s="50">
        <v>1300</v>
      </c>
      <c r="D3452" t="s">
        <v>286</v>
      </c>
      <c r="E3452" s="22" t="s">
        <v>289</v>
      </c>
      <c r="F3452" t="s">
        <v>290</v>
      </c>
      <c r="G3452" s="9" t="s">
        <v>247</v>
      </c>
      <c r="H3452"/>
      <c r="I3452"/>
      <c r="J3452"/>
      <c r="K3452"/>
      <c r="L3452"/>
      <c r="N3452"/>
    </row>
    <row r="3453" spans="1:14" s="22" customFormat="1" x14ac:dyDescent="0.25">
      <c r="A3453">
        <v>2021</v>
      </c>
      <c r="B3453" s="8">
        <v>44360</v>
      </c>
      <c r="C3453" s="50">
        <v>1400</v>
      </c>
      <c r="D3453" t="s">
        <v>286</v>
      </c>
      <c r="E3453" s="22" t="s">
        <v>289</v>
      </c>
      <c r="F3453" t="s">
        <v>290</v>
      </c>
      <c r="G3453" s="9" t="s">
        <v>247</v>
      </c>
      <c r="H3453"/>
      <c r="I3453"/>
      <c r="J3453"/>
      <c r="K3453"/>
      <c r="L3453"/>
      <c r="N3453"/>
    </row>
    <row r="3454" spans="1:14" s="22" customFormat="1" x14ac:dyDescent="0.25">
      <c r="A3454">
        <v>2021</v>
      </c>
      <c r="B3454" s="8">
        <v>44360</v>
      </c>
      <c r="C3454" s="50">
        <v>1500</v>
      </c>
      <c r="D3454" t="s">
        <v>286</v>
      </c>
      <c r="E3454" s="22" t="s">
        <v>289</v>
      </c>
      <c r="F3454" t="s">
        <v>290</v>
      </c>
      <c r="G3454" s="9">
        <v>0.64549768518518513</v>
      </c>
      <c r="H3454" t="s">
        <v>13</v>
      </c>
      <c r="I3454">
        <v>70.5</v>
      </c>
      <c r="J3454">
        <v>6816</v>
      </c>
      <c r="K3454">
        <v>19.02</v>
      </c>
      <c r="L3454">
        <v>1</v>
      </c>
      <c r="N3454"/>
    </row>
    <row r="3455" spans="1:14" s="22" customFormat="1" x14ac:dyDescent="0.25">
      <c r="A3455">
        <v>2021</v>
      </c>
      <c r="B3455" s="8">
        <v>44360</v>
      </c>
      <c r="C3455" s="50">
        <v>1600</v>
      </c>
      <c r="D3455" t="s">
        <v>286</v>
      </c>
      <c r="E3455" s="22" t="s">
        <v>289</v>
      </c>
      <c r="F3455" t="s">
        <v>290</v>
      </c>
      <c r="G3455" s="9" t="s">
        <v>247</v>
      </c>
      <c r="H3455"/>
      <c r="I3455"/>
      <c r="J3455"/>
      <c r="K3455"/>
      <c r="L3455"/>
      <c r="N3455"/>
    </row>
    <row r="3456" spans="1:14" s="22" customFormat="1" x14ac:dyDescent="0.25">
      <c r="A3456">
        <v>2021</v>
      </c>
      <c r="B3456" s="8">
        <v>44360</v>
      </c>
      <c r="C3456" s="50">
        <v>1700</v>
      </c>
      <c r="D3456" t="s">
        <v>286</v>
      </c>
      <c r="E3456" s="22" t="s">
        <v>289</v>
      </c>
      <c r="F3456" t="s">
        <v>290</v>
      </c>
      <c r="G3456" s="9">
        <v>0.71196759259259268</v>
      </c>
      <c r="H3456" t="s">
        <v>13</v>
      </c>
      <c r="I3456">
        <v>50.3</v>
      </c>
      <c r="J3456">
        <v>1170</v>
      </c>
      <c r="K3456">
        <v>17.2</v>
      </c>
      <c r="L3456">
        <v>1</v>
      </c>
      <c r="N3456"/>
    </row>
    <row r="3457" spans="1:14" s="22" customFormat="1" x14ac:dyDescent="0.25">
      <c r="A3457">
        <v>2021</v>
      </c>
      <c r="B3457" s="8">
        <v>44360</v>
      </c>
      <c r="C3457" s="50">
        <v>1800</v>
      </c>
      <c r="D3457" t="s">
        <v>286</v>
      </c>
      <c r="E3457" s="22" t="s">
        <v>289</v>
      </c>
      <c r="F3457" t="s">
        <v>290</v>
      </c>
      <c r="G3457" s="9" t="s">
        <v>247</v>
      </c>
      <c r="H3457"/>
      <c r="I3457"/>
      <c r="J3457"/>
      <c r="K3457"/>
      <c r="L3457"/>
      <c r="N3457"/>
    </row>
    <row r="3458" spans="1:14" s="22" customFormat="1" x14ac:dyDescent="0.25">
      <c r="A3458">
        <v>2021</v>
      </c>
      <c r="B3458" s="8">
        <v>44360</v>
      </c>
      <c r="C3458" s="50">
        <v>1900</v>
      </c>
      <c r="D3458" t="s">
        <v>286</v>
      </c>
      <c r="E3458" s="22" t="s">
        <v>289</v>
      </c>
      <c r="F3458" t="s">
        <v>290</v>
      </c>
      <c r="G3458" s="9">
        <v>0.79331018518518526</v>
      </c>
      <c r="H3458" t="s">
        <v>13</v>
      </c>
      <c r="I3458">
        <v>50.1</v>
      </c>
      <c r="J3458">
        <v>456</v>
      </c>
      <c r="K3458">
        <v>1547</v>
      </c>
      <c r="L3458">
        <v>1</v>
      </c>
      <c r="N3458"/>
    </row>
    <row r="3459" spans="1:14" s="22" customFormat="1" x14ac:dyDescent="0.25">
      <c r="A3459">
        <v>2021</v>
      </c>
      <c r="B3459" s="8">
        <v>44360</v>
      </c>
      <c r="C3459" s="50">
        <v>2000</v>
      </c>
      <c r="D3459" t="s">
        <v>286</v>
      </c>
      <c r="E3459" s="22" t="s">
        <v>289</v>
      </c>
      <c r="F3459" t="s">
        <v>290</v>
      </c>
      <c r="G3459" s="9" t="s">
        <v>247</v>
      </c>
      <c r="H3459"/>
      <c r="I3459"/>
      <c r="J3459"/>
      <c r="K3459"/>
      <c r="L3459"/>
      <c r="N3459"/>
    </row>
    <row r="3460" spans="1:14" s="22" customFormat="1" x14ac:dyDescent="0.25">
      <c r="A3460">
        <v>2021</v>
      </c>
      <c r="B3460" s="8">
        <v>44360</v>
      </c>
      <c r="C3460" s="50">
        <v>2100</v>
      </c>
      <c r="D3460" t="s">
        <v>286</v>
      </c>
      <c r="E3460" s="22" t="s">
        <v>289</v>
      </c>
      <c r="F3460" t="s">
        <v>290</v>
      </c>
      <c r="G3460" s="9" t="s">
        <v>247</v>
      </c>
      <c r="H3460"/>
      <c r="I3460"/>
      <c r="J3460"/>
      <c r="K3460"/>
      <c r="L3460"/>
      <c r="N3460"/>
    </row>
    <row r="3461" spans="1:14" s="22" customFormat="1" x14ac:dyDescent="0.25">
      <c r="A3461">
        <v>2021</v>
      </c>
      <c r="B3461" s="8">
        <v>44360</v>
      </c>
      <c r="C3461" s="50">
        <v>2200</v>
      </c>
      <c r="D3461" t="s">
        <v>286</v>
      </c>
      <c r="E3461" s="22" t="s">
        <v>289</v>
      </c>
      <c r="F3461" t="s">
        <v>290</v>
      </c>
      <c r="G3461" s="9" t="s">
        <v>247</v>
      </c>
      <c r="H3461"/>
      <c r="I3461"/>
      <c r="J3461"/>
      <c r="K3461"/>
      <c r="L3461"/>
      <c r="N3461"/>
    </row>
    <row r="3462" spans="1:14" s="22" customFormat="1" x14ac:dyDescent="0.25">
      <c r="A3462">
        <v>2021</v>
      </c>
      <c r="B3462" s="8">
        <v>44360</v>
      </c>
      <c r="C3462" s="50">
        <v>2300</v>
      </c>
      <c r="D3462" t="s">
        <v>286</v>
      </c>
      <c r="E3462" s="22" t="s">
        <v>289</v>
      </c>
      <c r="F3462" t="s">
        <v>290</v>
      </c>
      <c r="G3462" s="9" t="s">
        <v>247</v>
      </c>
      <c r="H3462"/>
      <c r="I3462"/>
      <c r="J3462"/>
      <c r="K3462"/>
      <c r="L3462"/>
      <c r="N3462"/>
    </row>
    <row r="3463" spans="1:14" s="22" customFormat="1" x14ac:dyDescent="0.25">
      <c r="A3463">
        <v>2021</v>
      </c>
      <c r="B3463" s="8">
        <v>44361</v>
      </c>
      <c r="C3463" s="50">
        <v>0</v>
      </c>
      <c r="D3463" t="s">
        <v>286</v>
      </c>
      <c r="E3463" s="22" t="s">
        <v>289</v>
      </c>
      <c r="F3463" t="s">
        <v>290</v>
      </c>
      <c r="G3463" s="9" t="s">
        <v>247</v>
      </c>
      <c r="H3463"/>
      <c r="I3463"/>
      <c r="J3463"/>
      <c r="K3463"/>
      <c r="L3463"/>
      <c r="N3463"/>
    </row>
    <row r="3464" spans="1:14" x14ac:dyDescent="0.25">
      <c r="A3464">
        <v>2021</v>
      </c>
      <c r="B3464" s="8">
        <v>44361</v>
      </c>
      <c r="C3464" s="50">
        <v>100</v>
      </c>
      <c r="D3464" t="s">
        <v>286</v>
      </c>
      <c r="E3464" s="22" t="s">
        <v>289</v>
      </c>
      <c r="F3464" t="s">
        <v>290</v>
      </c>
      <c r="G3464" s="9" t="s">
        <v>247</v>
      </c>
      <c r="I3464"/>
      <c r="K3464"/>
    </row>
    <row r="3465" spans="1:14" x14ac:dyDescent="0.25">
      <c r="A3465">
        <v>2021</v>
      </c>
      <c r="B3465" s="8">
        <v>44361</v>
      </c>
      <c r="C3465" s="50">
        <v>200</v>
      </c>
      <c r="D3465" t="s">
        <v>286</v>
      </c>
      <c r="E3465" s="22" t="s">
        <v>289</v>
      </c>
      <c r="F3465" t="s">
        <v>290</v>
      </c>
      <c r="G3465" s="9" t="s">
        <v>247</v>
      </c>
      <c r="I3465"/>
      <c r="K3465"/>
    </row>
    <row r="3466" spans="1:14" x14ac:dyDescent="0.25">
      <c r="A3466">
        <v>2021</v>
      </c>
      <c r="B3466" s="8">
        <v>44361</v>
      </c>
      <c r="C3466" s="50">
        <v>300</v>
      </c>
      <c r="D3466" t="s">
        <v>286</v>
      </c>
      <c r="E3466" s="22" t="s">
        <v>289</v>
      </c>
      <c r="F3466" t="s">
        <v>290</v>
      </c>
      <c r="G3466" s="9" t="s">
        <v>247</v>
      </c>
      <c r="I3466"/>
      <c r="K3466"/>
    </row>
    <row r="3467" spans="1:14" x14ac:dyDescent="0.25">
      <c r="A3467">
        <v>2021</v>
      </c>
      <c r="B3467" s="8">
        <v>44361</v>
      </c>
      <c r="C3467" s="50">
        <v>400</v>
      </c>
      <c r="D3467" t="s">
        <v>286</v>
      </c>
      <c r="E3467" s="22" t="s">
        <v>289</v>
      </c>
      <c r="F3467" t="s">
        <v>290</v>
      </c>
      <c r="G3467" s="9" t="s">
        <v>247</v>
      </c>
      <c r="I3467"/>
      <c r="K3467"/>
    </row>
    <row r="3468" spans="1:14" x14ac:dyDescent="0.25">
      <c r="A3468">
        <v>2021</v>
      </c>
      <c r="B3468" s="8">
        <v>44361</v>
      </c>
      <c r="C3468" s="50">
        <v>500</v>
      </c>
      <c r="D3468" t="s">
        <v>286</v>
      </c>
      <c r="E3468" s="22" t="s">
        <v>289</v>
      </c>
      <c r="F3468" t="s">
        <v>290</v>
      </c>
      <c r="G3468" s="9" t="s">
        <v>247</v>
      </c>
      <c r="I3468"/>
      <c r="K3468"/>
    </row>
    <row r="3469" spans="1:14" x14ac:dyDescent="0.25">
      <c r="A3469">
        <v>2021</v>
      </c>
      <c r="B3469" s="8">
        <v>44361</v>
      </c>
      <c r="C3469" s="50">
        <v>600</v>
      </c>
      <c r="D3469" t="s">
        <v>286</v>
      </c>
      <c r="E3469" s="22" t="s">
        <v>289</v>
      </c>
      <c r="F3469" t="s">
        <v>290</v>
      </c>
      <c r="G3469" s="9" t="s">
        <v>247</v>
      </c>
      <c r="I3469"/>
      <c r="K3469"/>
    </row>
    <row r="3470" spans="1:14" x14ac:dyDescent="0.25">
      <c r="A3470">
        <v>2021</v>
      </c>
      <c r="B3470" s="8">
        <v>44361</v>
      </c>
      <c r="C3470" s="50">
        <v>700</v>
      </c>
      <c r="D3470" t="s">
        <v>286</v>
      </c>
      <c r="E3470" s="22" t="s">
        <v>289</v>
      </c>
      <c r="F3470" t="s">
        <v>290</v>
      </c>
      <c r="G3470" s="9" t="s">
        <v>247</v>
      </c>
      <c r="I3470"/>
      <c r="K3470"/>
    </row>
    <row r="3471" spans="1:14" x14ac:dyDescent="0.25">
      <c r="A3471">
        <v>2021</v>
      </c>
      <c r="B3471" s="8">
        <v>44361</v>
      </c>
      <c r="C3471" s="50">
        <v>800</v>
      </c>
      <c r="D3471" t="s">
        <v>286</v>
      </c>
      <c r="E3471" s="22" t="s">
        <v>289</v>
      </c>
      <c r="F3471" t="s">
        <v>290</v>
      </c>
      <c r="G3471" s="9" t="s">
        <v>247</v>
      </c>
      <c r="I3471"/>
      <c r="K3471"/>
    </row>
    <row r="3472" spans="1:14" x14ac:dyDescent="0.25">
      <c r="A3472">
        <v>2021</v>
      </c>
      <c r="B3472" s="8">
        <v>44361</v>
      </c>
      <c r="C3472" s="50">
        <v>900</v>
      </c>
      <c r="D3472" t="s">
        <v>286</v>
      </c>
      <c r="E3472" s="22" t="s">
        <v>289</v>
      </c>
      <c r="F3472" t="s">
        <v>290</v>
      </c>
      <c r="G3472" s="9" t="s">
        <v>247</v>
      </c>
      <c r="I3472"/>
      <c r="K3472"/>
    </row>
    <row r="3473" spans="1:14" x14ac:dyDescent="0.25">
      <c r="A3473">
        <v>2021</v>
      </c>
      <c r="B3473" s="8">
        <v>44361</v>
      </c>
      <c r="C3473" s="50">
        <v>900</v>
      </c>
      <c r="D3473" t="s">
        <v>286</v>
      </c>
      <c r="E3473" s="22" t="s">
        <v>289</v>
      </c>
      <c r="F3473" t="s">
        <v>290</v>
      </c>
      <c r="G3473" s="9" t="s">
        <v>247</v>
      </c>
      <c r="I3473"/>
      <c r="K3473"/>
    </row>
    <row r="3474" spans="1:14" x14ac:dyDescent="0.25">
      <c r="A3474">
        <v>2021</v>
      </c>
      <c r="B3474" s="8">
        <v>44361</v>
      </c>
      <c r="C3474" s="50">
        <v>1000</v>
      </c>
      <c r="D3474" t="s">
        <v>286</v>
      </c>
      <c r="E3474" s="22" t="s">
        <v>289</v>
      </c>
      <c r="F3474" t="s">
        <v>290</v>
      </c>
      <c r="G3474" s="9" t="s">
        <v>247</v>
      </c>
      <c r="I3474"/>
      <c r="K3474"/>
    </row>
    <row r="3475" spans="1:14" x14ac:dyDescent="0.25">
      <c r="A3475">
        <v>2021</v>
      </c>
      <c r="B3475" s="8">
        <v>44361</v>
      </c>
      <c r="C3475" s="50">
        <v>1100</v>
      </c>
      <c r="D3475" t="s">
        <v>286</v>
      </c>
      <c r="E3475" s="22" t="s">
        <v>289</v>
      </c>
      <c r="F3475" t="s">
        <v>290</v>
      </c>
      <c r="G3475" s="9" t="s">
        <v>247</v>
      </c>
      <c r="I3475"/>
      <c r="K3475"/>
    </row>
    <row r="3476" spans="1:14" x14ac:dyDescent="0.25">
      <c r="A3476">
        <v>2021</v>
      </c>
      <c r="B3476" s="8">
        <v>44361</v>
      </c>
      <c r="C3476" s="50">
        <v>1200</v>
      </c>
      <c r="D3476" t="s">
        <v>286</v>
      </c>
      <c r="E3476" s="22" t="s">
        <v>289</v>
      </c>
      <c r="F3476" t="s">
        <v>290</v>
      </c>
      <c r="G3476" s="9" t="s">
        <v>247</v>
      </c>
      <c r="I3476"/>
      <c r="K3476"/>
    </row>
    <row r="3477" spans="1:14" x14ac:dyDescent="0.25">
      <c r="A3477">
        <v>2021</v>
      </c>
      <c r="B3477" s="8">
        <v>44361</v>
      </c>
      <c r="C3477" s="50">
        <v>1300</v>
      </c>
      <c r="D3477" t="s">
        <v>286</v>
      </c>
      <c r="E3477" s="22" t="s">
        <v>289</v>
      </c>
      <c r="F3477" t="s">
        <v>290</v>
      </c>
      <c r="G3477" s="9" t="s">
        <v>247</v>
      </c>
      <c r="I3477"/>
      <c r="K3477"/>
    </row>
    <row r="3478" spans="1:14" x14ac:dyDescent="0.25">
      <c r="A3478">
        <v>2021</v>
      </c>
      <c r="B3478" s="8">
        <v>44361</v>
      </c>
      <c r="C3478" s="50">
        <v>1400</v>
      </c>
      <c r="D3478" t="s">
        <v>286</v>
      </c>
      <c r="E3478" s="22" t="s">
        <v>289</v>
      </c>
      <c r="F3478" t="s">
        <v>290</v>
      </c>
      <c r="G3478" s="9" t="s">
        <v>247</v>
      </c>
      <c r="I3478"/>
      <c r="K3478"/>
    </row>
    <row r="3479" spans="1:14" x14ac:dyDescent="0.25">
      <c r="A3479">
        <v>2021</v>
      </c>
      <c r="B3479" s="8">
        <v>44361</v>
      </c>
      <c r="C3479" s="50">
        <v>1500</v>
      </c>
      <c r="D3479" t="s">
        <v>286</v>
      </c>
      <c r="E3479" s="22" t="s">
        <v>289</v>
      </c>
      <c r="F3479" t="s">
        <v>290</v>
      </c>
      <c r="G3479" s="9" t="s">
        <v>247</v>
      </c>
      <c r="I3479"/>
      <c r="K3479"/>
    </row>
    <row r="3480" spans="1:14" s="22" customFormat="1" x14ac:dyDescent="0.25">
      <c r="A3480">
        <v>2021</v>
      </c>
      <c r="B3480" s="8">
        <v>44361</v>
      </c>
      <c r="C3480" s="50">
        <v>1600</v>
      </c>
      <c r="D3480" t="s">
        <v>286</v>
      </c>
      <c r="E3480" s="22" t="s">
        <v>289</v>
      </c>
      <c r="F3480" t="s">
        <v>290</v>
      </c>
      <c r="G3480" s="9" t="s">
        <v>247</v>
      </c>
      <c r="H3480"/>
      <c r="I3480"/>
      <c r="J3480"/>
      <c r="K3480"/>
      <c r="L3480"/>
      <c r="N3480"/>
    </row>
    <row r="3481" spans="1:14" s="22" customFormat="1" x14ac:dyDescent="0.25">
      <c r="A3481">
        <v>2021</v>
      </c>
      <c r="B3481" s="8">
        <v>44361</v>
      </c>
      <c r="C3481" s="50">
        <v>1700</v>
      </c>
      <c r="D3481" t="s">
        <v>286</v>
      </c>
      <c r="E3481" s="22" t="s">
        <v>289</v>
      </c>
      <c r="F3481" t="s">
        <v>290</v>
      </c>
      <c r="G3481" s="9" t="s">
        <v>247</v>
      </c>
      <c r="H3481"/>
      <c r="I3481"/>
      <c r="J3481"/>
      <c r="K3481"/>
      <c r="L3481"/>
      <c r="N3481"/>
    </row>
    <row r="3482" spans="1:14" s="22" customFormat="1" x14ac:dyDescent="0.25">
      <c r="A3482">
        <v>2021</v>
      </c>
      <c r="B3482" s="8">
        <v>44361</v>
      </c>
      <c r="C3482" s="50">
        <v>1800</v>
      </c>
      <c r="D3482" t="s">
        <v>286</v>
      </c>
      <c r="E3482" s="22" t="s">
        <v>289</v>
      </c>
      <c r="F3482" t="s">
        <v>290</v>
      </c>
      <c r="G3482" s="9" t="s">
        <v>247</v>
      </c>
      <c r="H3482"/>
      <c r="I3482"/>
      <c r="J3482"/>
      <c r="K3482"/>
      <c r="L3482"/>
      <c r="N3482"/>
    </row>
    <row r="3483" spans="1:14" s="22" customFormat="1" x14ac:dyDescent="0.25">
      <c r="A3483">
        <v>2021</v>
      </c>
      <c r="B3483" s="8">
        <v>44361</v>
      </c>
      <c r="C3483" s="50">
        <v>1900</v>
      </c>
      <c r="D3483" t="s">
        <v>286</v>
      </c>
      <c r="E3483" s="22" t="s">
        <v>289</v>
      </c>
      <c r="F3483" t="s">
        <v>290</v>
      </c>
      <c r="G3483" s="9" t="s">
        <v>247</v>
      </c>
      <c r="H3483"/>
      <c r="I3483"/>
      <c r="J3483"/>
      <c r="K3483"/>
      <c r="L3483"/>
      <c r="N3483"/>
    </row>
    <row r="3484" spans="1:14" s="22" customFormat="1" x14ac:dyDescent="0.25">
      <c r="A3484">
        <v>2021</v>
      </c>
      <c r="B3484" s="8">
        <v>44361</v>
      </c>
      <c r="C3484" s="50">
        <v>2000</v>
      </c>
      <c r="D3484" t="s">
        <v>286</v>
      </c>
      <c r="E3484" s="22" t="s">
        <v>289</v>
      </c>
      <c r="F3484" t="s">
        <v>290</v>
      </c>
      <c r="G3484" s="9" t="s">
        <v>247</v>
      </c>
      <c r="H3484"/>
      <c r="I3484"/>
      <c r="J3484"/>
      <c r="K3484"/>
      <c r="L3484"/>
      <c r="N3484"/>
    </row>
    <row r="3485" spans="1:14" s="22" customFormat="1" x14ac:dyDescent="0.25">
      <c r="A3485">
        <v>2021</v>
      </c>
      <c r="B3485" s="8">
        <v>44361</v>
      </c>
      <c r="C3485" s="50">
        <v>2100</v>
      </c>
      <c r="D3485" t="s">
        <v>286</v>
      </c>
      <c r="E3485" s="22" t="s">
        <v>289</v>
      </c>
      <c r="F3485" t="s">
        <v>290</v>
      </c>
      <c r="G3485" s="9" t="s">
        <v>247</v>
      </c>
      <c r="H3485"/>
      <c r="I3485"/>
      <c r="J3485"/>
      <c r="K3485"/>
      <c r="L3485"/>
      <c r="N3485"/>
    </row>
    <row r="3486" spans="1:14" s="22" customFormat="1" x14ac:dyDescent="0.25">
      <c r="A3486">
        <v>2021</v>
      </c>
      <c r="B3486" s="8">
        <v>44361</v>
      </c>
      <c r="C3486" s="50">
        <v>2200</v>
      </c>
      <c r="D3486" t="s">
        <v>286</v>
      </c>
      <c r="E3486" s="22" t="s">
        <v>289</v>
      </c>
      <c r="F3486" t="s">
        <v>290</v>
      </c>
      <c r="G3486" s="9" t="s">
        <v>247</v>
      </c>
      <c r="H3486"/>
      <c r="I3486"/>
      <c r="J3486"/>
      <c r="K3486"/>
      <c r="L3486"/>
      <c r="N3486"/>
    </row>
    <row r="3487" spans="1:14" s="22" customFormat="1" x14ac:dyDescent="0.25">
      <c r="A3487">
        <v>2021</v>
      </c>
      <c r="B3487" s="8">
        <v>44361</v>
      </c>
      <c r="C3487" s="50">
        <v>2300</v>
      </c>
      <c r="D3487" t="s">
        <v>286</v>
      </c>
      <c r="E3487" s="22" t="s">
        <v>289</v>
      </c>
      <c r="F3487" t="s">
        <v>290</v>
      </c>
      <c r="G3487" s="9" t="s">
        <v>247</v>
      </c>
      <c r="H3487"/>
      <c r="I3487"/>
      <c r="J3487"/>
      <c r="K3487"/>
      <c r="L3487"/>
      <c r="N3487"/>
    </row>
    <row r="3488" spans="1:14" s="22" customFormat="1" x14ac:dyDescent="0.25">
      <c r="A3488">
        <v>2021</v>
      </c>
      <c r="B3488" s="8">
        <v>44362</v>
      </c>
      <c r="C3488" s="50">
        <v>0</v>
      </c>
      <c r="D3488" t="s">
        <v>286</v>
      </c>
      <c r="E3488" s="22" t="s">
        <v>289</v>
      </c>
      <c r="F3488" t="s">
        <v>290</v>
      </c>
      <c r="G3488" s="9" t="s">
        <v>247</v>
      </c>
      <c r="H3488"/>
      <c r="I3488"/>
      <c r="J3488"/>
      <c r="K3488"/>
      <c r="L3488"/>
      <c r="N3488"/>
    </row>
    <row r="3489" spans="1:14" s="22" customFormat="1" x14ac:dyDescent="0.25">
      <c r="A3489">
        <v>2021</v>
      </c>
      <c r="B3489" s="8">
        <v>44362</v>
      </c>
      <c r="C3489" s="50">
        <v>100</v>
      </c>
      <c r="D3489" t="s">
        <v>286</v>
      </c>
      <c r="E3489" s="22" t="s">
        <v>289</v>
      </c>
      <c r="F3489" t="s">
        <v>290</v>
      </c>
      <c r="G3489" s="9" t="s">
        <v>247</v>
      </c>
      <c r="H3489"/>
      <c r="I3489"/>
      <c r="J3489"/>
      <c r="K3489"/>
      <c r="L3489"/>
      <c r="N3489"/>
    </row>
    <row r="3490" spans="1:14" s="22" customFormat="1" x14ac:dyDescent="0.25">
      <c r="A3490">
        <v>2021</v>
      </c>
      <c r="B3490" s="8">
        <v>44362</v>
      </c>
      <c r="C3490" s="50">
        <v>200</v>
      </c>
      <c r="D3490" t="s">
        <v>286</v>
      </c>
      <c r="E3490" s="22" t="s">
        <v>289</v>
      </c>
      <c r="F3490" t="s">
        <v>290</v>
      </c>
      <c r="G3490" s="9" t="s">
        <v>247</v>
      </c>
      <c r="H3490"/>
      <c r="I3490"/>
      <c r="J3490"/>
      <c r="K3490"/>
      <c r="L3490"/>
      <c r="N3490"/>
    </row>
    <row r="3491" spans="1:14" s="22" customFormat="1" x14ac:dyDescent="0.25">
      <c r="A3491">
        <v>2021</v>
      </c>
      <c r="B3491" s="8">
        <v>44362</v>
      </c>
      <c r="C3491" s="50">
        <v>300</v>
      </c>
      <c r="D3491" t="s">
        <v>286</v>
      </c>
      <c r="E3491" s="22" t="s">
        <v>289</v>
      </c>
      <c r="F3491" t="s">
        <v>290</v>
      </c>
      <c r="G3491" s="9">
        <v>0.12837962962962962</v>
      </c>
      <c r="H3491" t="s">
        <v>14</v>
      </c>
      <c r="I3491">
        <v>61.8</v>
      </c>
      <c r="J3491">
        <v>1136</v>
      </c>
      <c r="K3491">
        <v>11.59</v>
      </c>
      <c r="L3491">
        <v>1</v>
      </c>
      <c r="N3491"/>
    </row>
    <row r="3492" spans="1:14" s="22" customFormat="1" x14ac:dyDescent="0.25">
      <c r="A3492">
        <v>2021</v>
      </c>
      <c r="B3492" s="8">
        <v>44362</v>
      </c>
      <c r="C3492" s="50">
        <v>400</v>
      </c>
      <c r="D3492" t="s">
        <v>286</v>
      </c>
      <c r="E3492" s="22" t="s">
        <v>289</v>
      </c>
      <c r="F3492" t="s">
        <v>290</v>
      </c>
      <c r="G3492" s="9" t="s">
        <v>247</v>
      </c>
      <c r="H3492"/>
      <c r="I3492"/>
      <c r="J3492"/>
      <c r="K3492"/>
      <c r="L3492"/>
      <c r="N3492"/>
    </row>
    <row r="3493" spans="1:14" s="22" customFormat="1" x14ac:dyDescent="0.25">
      <c r="A3493">
        <v>2021</v>
      </c>
      <c r="B3493" s="8">
        <v>44362</v>
      </c>
      <c r="C3493" s="50">
        <v>500</v>
      </c>
      <c r="D3493" t="s">
        <v>286</v>
      </c>
      <c r="E3493" s="22" t="s">
        <v>289</v>
      </c>
      <c r="F3493" t="s">
        <v>290</v>
      </c>
      <c r="G3493" s="9" t="s">
        <v>247</v>
      </c>
      <c r="H3493"/>
      <c r="I3493"/>
      <c r="J3493"/>
      <c r="K3493"/>
      <c r="L3493"/>
      <c r="N3493"/>
    </row>
    <row r="3494" spans="1:14" s="22" customFormat="1" x14ac:dyDescent="0.25">
      <c r="A3494">
        <v>2021</v>
      </c>
      <c r="B3494" s="8">
        <v>44362</v>
      </c>
      <c r="C3494" s="50">
        <v>600</v>
      </c>
      <c r="D3494" t="s">
        <v>286</v>
      </c>
      <c r="E3494" s="22" t="s">
        <v>289</v>
      </c>
      <c r="F3494" t="s">
        <v>290</v>
      </c>
      <c r="G3494" s="9" t="s">
        <v>247</v>
      </c>
      <c r="H3494"/>
      <c r="I3494"/>
      <c r="J3494"/>
      <c r="K3494"/>
      <c r="L3494"/>
      <c r="N3494"/>
    </row>
    <row r="3495" spans="1:14" s="22" customFormat="1" x14ac:dyDescent="0.25">
      <c r="A3495">
        <v>2021</v>
      </c>
      <c r="B3495" s="8">
        <v>44362</v>
      </c>
      <c r="C3495" s="50">
        <v>700</v>
      </c>
      <c r="D3495" t="s">
        <v>286</v>
      </c>
      <c r="E3495" s="22" t="s">
        <v>289</v>
      </c>
      <c r="F3495" t="s">
        <v>290</v>
      </c>
      <c r="G3495" s="9" t="s">
        <v>247</v>
      </c>
      <c r="H3495"/>
      <c r="I3495"/>
      <c r="J3495"/>
      <c r="K3495"/>
      <c r="L3495"/>
      <c r="N3495"/>
    </row>
    <row r="3496" spans="1:14" s="22" customFormat="1" x14ac:dyDescent="0.25">
      <c r="A3496">
        <v>2021</v>
      </c>
      <c r="B3496" s="8">
        <v>44362</v>
      </c>
      <c r="C3496" s="50">
        <v>800</v>
      </c>
      <c r="D3496" t="s">
        <v>286</v>
      </c>
      <c r="E3496" s="22" t="s">
        <v>289</v>
      </c>
      <c r="F3496" t="s">
        <v>290</v>
      </c>
      <c r="G3496" s="9" t="s">
        <v>247</v>
      </c>
      <c r="H3496"/>
      <c r="I3496"/>
      <c r="J3496"/>
      <c r="K3496"/>
      <c r="L3496"/>
      <c r="N3496"/>
    </row>
    <row r="3497" spans="1:14" s="22" customFormat="1" x14ac:dyDescent="0.25">
      <c r="A3497">
        <v>2021</v>
      </c>
      <c r="B3497" s="8">
        <v>44362</v>
      </c>
      <c r="C3497" s="50">
        <v>900</v>
      </c>
      <c r="D3497" t="s">
        <v>286</v>
      </c>
      <c r="E3497" s="22" t="s">
        <v>289</v>
      </c>
      <c r="F3497" t="s">
        <v>290</v>
      </c>
      <c r="G3497" s="9" t="s">
        <v>247</v>
      </c>
      <c r="H3497"/>
      <c r="I3497"/>
      <c r="J3497"/>
      <c r="K3497"/>
      <c r="L3497"/>
      <c r="N3497"/>
    </row>
    <row r="3498" spans="1:14" s="22" customFormat="1" x14ac:dyDescent="0.25">
      <c r="A3498">
        <v>2021</v>
      </c>
      <c r="B3498" s="8">
        <v>44362</v>
      </c>
      <c r="C3498" s="50">
        <v>1000</v>
      </c>
      <c r="D3498" t="s">
        <v>286</v>
      </c>
      <c r="E3498" s="22" t="s">
        <v>289</v>
      </c>
      <c r="F3498" t="s">
        <v>290</v>
      </c>
      <c r="G3498" s="9">
        <v>0.4241435185185185</v>
      </c>
      <c r="H3498" t="s">
        <v>14</v>
      </c>
      <c r="I3498">
        <v>49.3</v>
      </c>
      <c r="J3498">
        <v>2390</v>
      </c>
      <c r="K3498">
        <v>13.95</v>
      </c>
      <c r="L3498">
        <v>1</v>
      </c>
      <c r="N3498"/>
    </row>
    <row r="3499" spans="1:14" s="22" customFormat="1" x14ac:dyDescent="0.25">
      <c r="A3499">
        <v>2021</v>
      </c>
      <c r="B3499" s="8">
        <v>44362</v>
      </c>
      <c r="C3499" s="50">
        <v>1100</v>
      </c>
      <c r="D3499" t="s">
        <v>286</v>
      </c>
      <c r="E3499" s="22" t="s">
        <v>289</v>
      </c>
      <c r="F3499" t="s">
        <v>290</v>
      </c>
      <c r="G3499" s="9" t="s">
        <v>247</v>
      </c>
      <c r="H3499"/>
      <c r="I3499"/>
      <c r="J3499"/>
      <c r="K3499"/>
      <c r="L3499"/>
      <c r="N3499"/>
    </row>
    <row r="3500" spans="1:14" s="22" customFormat="1" x14ac:dyDescent="0.25">
      <c r="A3500">
        <v>2021</v>
      </c>
      <c r="B3500" s="8">
        <v>44362</v>
      </c>
      <c r="C3500" s="50">
        <v>1200</v>
      </c>
      <c r="D3500" t="s">
        <v>286</v>
      </c>
      <c r="E3500" s="22" t="s">
        <v>289</v>
      </c>
      <c r="F3500" t="s">
        <v>290</v>
      </c>
      <c r="G3500" s="9" t="s">
        <v>247</v>
      </c>
      <c r="H3500"/>
      <c r="I3500"/>
      <c r="J3500"/>
      <c r="K3500"/>
      <c r="L3500"/>
      <c r="N3500"/>
    </row>
    <row r="3501" spans="1:14" s="22" customFormat="1" x14ac:dyDescent="0.25">
      <c r="A3501">
        <v>2021</v>
      </c>
      <c r="B3501" s="8">
        <v>44362</v>
      </c>
      <c r="C3501" s="50">
        <v>1300</v>
      </c>
      <c r="D3501" t="s">
        <v>286</v>
      </c>
      <c r="E3501" s="22" t="s">
        <v>289</v>
      </c>
      <c r="F3501" t="s">
        <v>290</v>
      </c>
      <c r="G3501" s="9" t="s">
        <v>247</v>
      </c>
      <c r="H3501"/>
      <c r="I3501"/>
      <c r="J3501"/>
      <c r="K3501"/>
      <c r="L3501"/>
      <c r="N3501"/>
    </row>
    <row r="3502" spans="1:14" s="22" customFormat="1" x14ac:dyDescent="0.25">
      <c r="A3502">
        <v>2021</v>
      </c>
      <c r="B3502" s="8">
        <v>44362</v>
      </c>
      <c r="C3502" s="50">
        <v>1400</v>
      </c>
      <c r="D3502" t="s">
        <v>286</v>
      </c>
      <c r="E3502" s="22" t="s">
        <v>289</v>
      </c>
      <c r="F3502" t="s">
        <v>290</v>
      </c>
      <c r="G3502" s="9" t="s">
        <v>247</v>
      </c>
      <c r="H3502"/>
      <c r="I3502"/>
      <c r="J3502"/>
      <c r="K3502"/>
      <c r="L3502"/>
      <c r="N3502"/>
    </row>
    <row r="3503" spans="1:14" s="22" customFormat="1" x14ac:dyDescent="0.25">
      <c r="A3503">
        <v>2021</v>
      </c>
      <c r="B3503" s="8">
        <v>44362</v>
      </c>
      <c r="C3503" s="50">
        <v>1500</v>
      </c>
      <c r="D3503" t="s">
        <v>286</v>
      </c>
      <c r="E3503" s="22" t="s">
        <v>289</v>
      </c>
      <c r="F3503" t="s">
        <v>290</v>
      </c>
      <c r="G3503" s="9" t="s">
        <v>247</v>
      </c>
      <c r="H3503"/>
      <c r="I3503"/>
      <c r="J3503"/>
      <c r="K3503"/>
      <c r="L3503"/>
      <c r="N3503"/>
    </row>
    <row r="3504" spans="1:14" s="22" customFormat="1" x14ac:dyDescent="0.25">
      <c r="A3504">
        <v>2021</v>
      </c>
      <c r="B3504" s="8">
        <v>44362</v>
      </c>
      <c r="C3504" s="50">
        <v>1600</v>
      </c>
      <c r="D3504" t="s">
        <v>286</v>
      </c>
      <c r="E3504" s="22" t="s">
        <v>289</v>
      </c>
      <c r="F3504" t="s">
        <v>290</v>
      </c>
      <c r="G3504" s="9" t="s">
        <v>247</v>
      </c>
      <c r="H3504"/>
      <c r="I3504"/>
      <c r="J3504"/>
      <c r="K3504"/>
      <c r="L3504"/>
      <c r="N3504"/>
    </row>
    <row r="3505" spans="1:14" s="22" customFormat="1" x14ac:dyDescent="0.25">
      <c r="A3505">
        <v>2021</v>
      </c>
      <c r="B3505" s="8">
        <v>44362</v>
      </c>
      <c r="C3505" s="50">
        <v>1700</v>
      </c>
      <c r="D3505" t="s">
        <v>286</v>
      </c>
      <c r="E3505" s="22" t="s">
        <v>289</v>
      </c>
      <c r="F3505" t="s">
        <v>290</v>
      </c>
      <c r="G3505" s="9" t="s">
        <v>247</v>
      </c>
      <c r="H3505"/>
      <c r="I3505"/>
      <c r="J3505"/>
      <c r="K3505"/>
      <c r="L3505"/>
      <c r="N3505"/>
    </row>
    <row r="3506" spans="1:14" s="22" customFormat="1" x14ac:dyDescent="0.25">
      <c r="A3506">
        <v>2021</v>
      </c>
      <c r="B3506" s="8">
        <v>44362</v>
      </c>
      <c r="C3506" s="50">
        <v>1800</v>
      </c>
      <c r="D3506" t="s">
        <v>286</v>
      </c>
      <c r="E3506" s="22" t="s">
        <v>289</v>
      </c>
      <c r="F3506" t="s">
        <v>290</v>
      </c>
      <c r="G3506" s="9" t="s">
        <v>247</v>
      </c>
      <c r="H3506"/>
      <c r="I3506"/>
      <c r="J3506"/>
      <c r="K3506"/>
      <c r="L3506"/>
      <c r="N3506"/>
    </row>
    <row r="3507" spans="1:14" s="22" customFormat="1" x14ac:dyDescent="0.25">
      <c r="A3507">
        <v>2021</v>
      </c>
      <c r="B3507" s="8">
        <v>44362</v>
      </c>
      <c r="C3507" s="50">
        <v>1900</v>
      </c>
      <c r="D3507" t="s">
        <v>286</v>
      </c>
      <c r="E3507" s="22" t="s">
        <v>289</v>
      </c>
      <c r="F3507" t="s">
        <v>290</v>
      </c>
      <c r="G3507" s="9" t="s">
        <v>247</v>
      </c>
      <c r="H3507"/>
      <c r="I3507"/>
      <c r="J3507"/>
      <c r="K3507"/>
      <c r="L3507"/>
      <c r="N3507"/>
    </row>
    <row r="3508" spans="1:14" s="22" customFormat="1" x14ac:dyDescent="0.25">
      <c r="A3508">
        <v>2021</v>
      </c>
      <c r="B3508" s="8">
        <v>44362</v>
      </c>
      <c r="C3508" s="50">
        <v>2000</v>
      </c>
      <c r="D3508" t="s">
        <v>286</v>
      </c>
      <c r="E3508" s="22" t="s">
        <v>289</v>
      </c>
      <c r="F3508" t="s">
        <v>290</v>
      </c>
      <c r="G3508" s="9" t="s">
        <v>247</v>
      </c>
      <c r="H3508"/>
      <c r="I3508"/>
      <c r="J3508"/>
      <c r="K3508"/>
      <c r="L3508"/>
      <c r="N3508"/>
    </row>
    <row r="3509" spans="1:14" s="22" customFormat="1" x14ac:dyDescent="0.25">
      <c r="A3509">
        <v>2021</v>
      </c>
      <c r="B3509" s="8">
        <v>44362</v>
      </c>
      <c r="C3509" s="50">
        <v>2100</v>
      </c>
      <c r="D3509" t="s">
        <v>286</v>
      </c>
      <c r="E3509" s="22" t="s">
        <v>289</v>
      </c>
      <c r="F3509" t="s">
        <v>290</v>
      </c>
      <c r="G3509" s="9" t="s">
        <v>247</v>
      </c>
      <c r="H3509"/>
      <c r="I3509"/>
      <c r="J3509"/>
      <c r="K3509"/>
      <c r="L3509"/>
      <c r="N3509"/>
    </row>
    <row r="3510" spans="1:14" s="22" customFormat="1" x14ac:dyDescent="0.25">
      <c r="A3510">
        <v>2021</v>
      </c>
      <c r="B3510" s="8">
        <v>44362</v>
      </c>
      <c r="C3510" s="50">
        <v>2200</v>
      </c>
      <c r="D3510" t="s">
        <v>286</v>
      </c>
      <c r="E3510" s="22" t="s">
        <v>289</v>
      </c>
      <c r="F3510" t="s">
        <v>290</v>
      </c>
      <c r="G3510" s="9" t="s">
        <v>247</v>
      </c>
      <c r="H3510"/>
      <c r="I3510"/>
      <c r="J3510"/>
      <c r="K3510"/>
      <c r="L3510"/>
      <c r="N3510"/>
    </row>
    <row r="3511" spans="1:14" s="22" customFormat="1" x14ac:dyDescent="0.25">
      <c r="A3511">
        <v>2021</v>
      </c>
      <c r="B3511" s="8">
        <v>44362</v>
      </c>
      <c r="C3511" s="50">
        <v>2300</v>
      </c>
      <c r="D3511" t="s">
        <v>286</v>
      </c>
      <c r="E3511" s="22" t="s">
        <v>289</v>
      </c>
      <c r="F3511" t="s">
        <v>290</v>
      </c>
      <c r="G3511" s="9" t="s">
        <v>247</v>
      </c>
      <c r="H3511"/>
      <c r="I3511"/>
      <c r="J3511"/>
      <c r="K3511"/>
      <c r="L3511"/>
      <c r="N3511"/>
    </row>
    <row r="3512" spans="1:14" s="22" customFormat="1" x14ac:dyDescent="0.25">
      <c r="A3512">
        <v>2021</v>
      </c>
      <c r="B3512" s="8">
        <v>44363</v>
      </c>
      <c r="C3512" s="50">
        <v>0</v>
      </c>
      <c r="D3512" t="s">
        <v>286</v>
      </c>
      <c r="E3512" s="22" t="s">
        <v>289</v>
      </c>
      <c r="F3512" t="s">
        <v>290</v>
      </c>
      <c r="G3512" s="9" t="s">
        <v>247</v>
      </c>
      <c r="H3512"/>
      <c r="I3512"/>
      <c r="J3512"/>
      <c r="K3512"/>
      <c r="L3512"/>
      <c r="N3512"/>
    </row>
    <row r="3513" spans="1:14" s="22" customFormat="1" x14ac:dyDescent="0.25">
      <c r="A3513">
        <v>2021</v>
      </c>
      <c r="B3513" s="8">
        <v>44363</v>
      </c>
      <c r="C3513" s="50">
        <v>100</v>
      </c>
      <c r="D3513" t="s">
        <v>286</v>
      </c>
      <c r="E3513" s="22" t="s">
        <v>289</v>
      </c>
      <c r="F3513" t="s">
        <v>290</v>
      </c>
      <c r="G3513" s="9" t="s">
        <v>247</v>
      </c>
      <c r="H3513"/>
      <c r="I3513"/>
      <c r="J3513"/>
      <c r="K3513"/>
      <c r="L3513"/>
      <c r="N3513"/>
    </row>
    <row r="3514" spans="1:14" s="22" customFormat="1" x14ac:dyDescent="0.25">
      <c r="A3514">
        <v>2021</v>
      </c>
      <c r="B3514" s="8">
        <v>44363</v>
      </c>
      <c r="C3514" s="50">
        <v>200</v>
      </c>
      <c r="D3514" t="s">
        <v>286</v>
      </c>
      <c r="E3514" s="22" t="s">
        <v>289</v>
      </c>
      <c r="F3514" t="s">
        <v>290</v>
      </c>
      <c r="G3514" s="9" t="s">
        <v>247</v>
      </c>
      <c r="H3514"/>
      <c r="I3514"/>
      <c r="J3514"/>
      <c r="K3514"/>
      <c r="L3514"/>
      <c r="N3514"/>
    </row>
    <row r="3515" spans="1:14" s="22" customFormat="1" x14ac:dyDescent="0.25">
      <c r="A3515">
        <v>2021</v>
      </c>
      <c r="B3515" s="8">
        <v>44363</v>
      </c>
      <c r="C3515" s="50">
        <v>300</v>
      </c>
      <c r="D3515" t="s">
        <v>286</v>
      </c>
      <c r="E3515" s="22" t="s">
        <v>289</v>
      </c>
      <c r="F3515" t="s">
        <v>290</v>
      </c>
      <c r="G3515" s="9" t="s">
        <v>247</v>
      </c>
      <c r="H3515"/>
      <c r="I3515"/>
      <c r="J3515"/>
      <c r="K3515"/>
      <c r="L3515"/>
      <c r="N3515"/>
    </row>
    <row r="3516" spans="1:14" s="22" customFormat="1" x14ac:dyDescent="0.25">
      <c r="A3516">
        <v>2021</v>
      </c>
      <c r="B3516" s="8">
        <v>44363</v>
      </c>
      <c r="C3516" s="50">
        <v>400</v>
      </c>
      <c r="D3516" t="s">
        <v>286</v>
      </c>
      <c r="E3516" s="22" t="s">
        <v>289</v>
      </c>
      <c r="F3516" t="s">
        <v>290</v>
      </c>
      <c r="G3516" s="9" t="s">
        <v>247</v>
      </c>
      <c r="H3516"/>
      <c r="I3516"/>
      <c r="J3516"/>
      <c r="K3516"/>
      <c r="L3516"/>
      <c r="N3516"/>
    </row>
    <row r="3517" spans="1:14" s="22" customFormat="1" x14ac:dyDescent="0.25">
      <c r="A3517">
        <v>2021</v>
      </c>
      <c r="B3517" s="8">
        <v>44363</v>
      </c>
      <c r="C3517" s="50">
        <v>500</v>
      </c>
      <c r="D3517" t="s">
        <v>286</v>
      </c>
      <c r="E3517" s="22" t="s">
        <v>289</v>
      </c>
      <c r="F3517" t="s">
        <v>290</v>
      </c>
      <c r="G3517" s="9" t="s">
        <v>247</v>
      </c>
      <c r="H3517"/>
      <c r="I3517"/>
      <c r="J3517"/>
      <c r="K3517"/>
      <c r="L3517"/>
      <c r="N3517"/>
    </row>
    <row r="3518" spans="1:14" s="22" customFormat="1" x14ac:dyDescent="0.25">
      <c r="A3518">
        <v>2021</v>
      </c>
      <c r="B3518" s="8">
        <v>44363</v>
      </c>
      <c r="C3518" s="50">
        <v>600</v>
      </c>
      <c r="D3518" t="s">
        <v>286</v>
      </c>
      <c r="E3518" s="22" t="s">
        <v>289</v>
      </c>
      <c r="F3518" t="s">
        <v>290</v>
      </c>
      <c r="G3518" s="9" t="s">
        <v>247</v>
      </c>
      <c r="H3518"/>
      <c r="I3518"/>
      <c r="J3518"/>
      <c r="K3518"/>
      <c r="L3518"/>
      <c r="N3518"/>
    </row>
    <row r="3519" spans="1:14" s="22" customFormat="1" x14ac:dyDescent="0.25">
      <c r="A3519">
        <v>2021</v>
      </c>
      <c r="B3519" s="8">
        <v>44363</v>
      </c>
      <c r="C3519" s="50">
        <v>700</v>
      </c>
      <c r="D3519" t="s">
        <v>286</v>
      </c>
      <c r="E3519" s="22" t="s">
        <v>289</v>
      </c>
      <c r="F3519" t="s">
        <v>290</v>
      </c>
      <c r="G3519" s="9" t="s">
        <v>247</v>
      </c>
      <c r="H3519"/>
      <c r="I3519"/>
      <c r="J3519"/>
      <c r="K3519"/>
      <c r="L3519"/>
      <c r="N3519"/>
    </row>
    <row r="3520" spans="1:14" s="22" customFormat="1" x14ac:dyDescent="0.25">
      <c r="A3520">
        <v>2021</v>
      </c>
      <c r="B3520" s="8">
        <v>44363</v>
      </c>
      <c r="C3520" s="50">
        <v>800</v>
      </c>
      <c r="D3520" t="s">
        <v>286</v>
      </c>
      <c r="E3520" s="22" t="s">
        <v>289</v>
      </c>
      <c r="F3520" t="s">
        <v>290</v>
      </c>
      <c r="G3520" s="9" t="s">
        <v>247</v>
      </c>
      <c r="H3520"/>
      <c r="I3520"/>
      <c r="J3520"/>
      <c r="K3520"/>
      <c r="L3520"/>
      <c r="N3520"/>
    </row>
    <row r="3521" spans="1:14" s="22" customFormat="1" x14ac:dyDescent="0.25">
      <c r="A3521">
        <v>2021</v>
      </c>
      <c r="B3521" s="8">
        <v>44363</v>
      </c>
      <c r="C3521" s="50">
        <v>900</v>
      </c>
      <c r="D3521" t="s">
        <v>286</v>
      </c>
      <c r="E3521" s="22" t="s">
        <v>289</v>
      </c>
      <c r="F3521" t="s">
        <v>290</v>
      </c>
      <c r="G3521" s="9" t="s">
        <v>247</v>
      </c>
      <c r="H3521"/>
      <c r="I3521"/>
      <c r="J3521"/>
      <c r="K3521"/>
      <c r="L3521"/>
      <c r="N3521"/>
    </row>
    <row r="3522" spans="1:14" s="22" customFormat="1" x14ac:dyDescent="0.25">
      <c r="A3522">
        <v>2021</v>
      </c>
      <c r="B3522" s="8">
        <v>44363</v>
      </c>
      <c r="C3522" s="50">
        <v>900</v>
      </c>
      <c r="D3522" t="s">
        <v>286</v>
      </c>
      <c r="E3522" s="22" t="s">
        <v>289</v>
      </c>
      <c r="F3522" t="s">
        <v>290</v>
      </c>
      <c r="G3522" s="9" t="s">
        <v>247</v>
      </c>
      <c r="H3522"/>
      <c r="I3522"/>
      <c r="J3522"/>
      <c r="K3522"/>
      <c r="L3522"/>
      <c r="N3522"/>
    </row>
    <row r="3523" spans="1:14" s="22" customFormat="1" x14ac:dyDescent="0.25">
      <c r="A3523">
        <v>2021</v>
      </c>
      <c r="B3523" s="8">
        <v>44363</v>
      </c>
      <c r="C3523" s="50">
        <v>1000</v>
      </c>
      <c r="D3523" t="s">
        <v>286</v>
      </c>
      <c r="E3523" s="22" t="s">
        <v>289</v>
      </c>
      <c r="F3523" t="s">
        <v>290</v>
      </c>
      <c r="G3523" s="9" t="s">
        <v>247</v>
      </c>
      <c r="H3523"/>
      <c r="I3523"/>
      <c r="J3523"/>
      <c r="K3523"/>
      <c r="L3523"/>
      <c r="N3523"/>
    </row>
    <row r="3524" spans="1:14" s="22" customFormat="1" x14ac:dyDescent="0.25">
      <c r="A3524">
        <v>2021</v>
      </c>
      <c r="B3524" s="8">
        <v>44363</v>
      </c>
      <c r="C3524" s="50">
        <v>1100</v>
      </c>
      <c r="D3524" t="s">
        <v>286</v>
      </c>
      <c r="E3524" s="22" t="s">
        <v>289</v>
      </c>
      <c r="F3524" t="s">
        <v>290</v>
      </c>
      <c r="G3524" s="9" t="s">
        <v>247</v>
      </c>
      <c r="H3524"/>
      <c r="I3524"/>
      <c r="J3524"/>
      <c r="K3524"/>
      <c r="L3524"/>
      <c r="N3524"/>
    </row>
    <row r="3525" spans="1:14" s="22" customFormat="1" x14ac:dyDescent="0.25">
      <c r="A3525">
        <v>2021</v>
      </c>
      <c r="B3525" s="8">
        <v>44363</v>
      </c>
      <c r="C3525" s="50">
        <v>1200</v>
      </c>
      <c r="D3525" t="s">
        <v>286</v>
      </c>
      <c r="E3525" s="22" t="s">
        <v>289</v>
      </c>
      <c r="F3525" t="s">
        <v>290</v>
      </c>
      <c r="G3525" s="9">
        <v>0.51671296296296299</v>
      </c>
      <c r="H3525" t="s">
        <v>13</v>
      </c>
      <c r="I3525">
        <v>30.8</v>
      </c>
      <c r="J3525">
        <v>5364</v>
      </c>
      <c r="K3525">
        <v>16.23</v>
      </c>
      <c r="L3525">
        <v>1</v>
      </c>
      <c r="N3525"/>
    </row>
    <row r="3526" spans="1:14" s="22" customFormat="1" x14ac:dyDescent="0.25">
      <c r="A3526">
        <v>2021</v>
      </c>
      <c r="B3526" s="8">
        <v>44363</v>
      </c>
      <c r="C3526" s="50">
        <v>1200</v>
      </c>
      <c r="D3526" t="s">
        <v>286</v>
      </c>
      <c r="E3526" s="22" t="s">
        <v>289</v>
      </c>
      <c r="F3526" t="s">
        <v>290</v>
      </c>
      <c r="G3526" s="9">
        <v>0.51791666666666669</v>
      </c>
      <c r="H3526" t="s">
        <v>13</v>
      </c>
      <c r="I3526">
        <v>37.799999999999997</v>
      </c>
      <c r="J3526">
        <v>5761</v>
      </c>
      <c r="K3526">
        <v>13.05</v>
      </c>
      <c r="L3526">
        <v>1</v>
      </c>
      <c r="N3526"/>
    </row>
    <row r="3527" spans="1:14" s="22" customFormat="1" x14ac:dyDescent="0.25">
      <c r="A3527">
        <v>2021</v>
      </c>
      <c r="B3527" s="8">
        <v>44363</v>
      </c>
      <c r="C3527" s="50">
        <v>1300</v>
      </c>
      <c r="D3527" t="s">
        <v>286</v>
      </c>
      <c r="E3527" s="22" t="s">
        <v>289</v>
      </c>
      <c r="F3527" t="s">
        <v>290</v>
      </c>
      <c r="G3527" s="9" t="s">
        <v>247</v>
      </c>
      <c r="H3527"/>
      <c r="I3527"/>
      <c r="J3527"/>
      <c r="K3527"/>
      <c r="L3527"/>
      <c r="N3527"/>
    </row>
    <row r="3528" spans="1:14" s="22" customFormat="1" x14ac:dyDescent="0.25">
      <c r="A3528">
        <v>2021</v>
      </c>
      <c r="B3528" s="8">
        <v>44363</v>
      </c>
      <c r="C3528" s="50">
        <v>1400</v>
      </c>
      <c r="D3528" t="s">
        <v>286</v>
      </c>
      <c r="E3528" s="22" t="s">
        <v>289</v>
      </c>
      <c r="F3528" t="s">
        <v>290</v>
      </c>
      <c r="G3528" s="9" t="s">
        <v>247</v>
      </c>
      <c r="H3528"/>
      <c r="I3528"/>
      <c r="J3528"/>
      <c r="K3528"/>
      <c r="L3528"/>
      <c r="N3528"/>
    </row>
    <row r="3529" spans="1:14" s="22" customFormat="1" x14ac:dyDescent="0.25">
      <c r="A3529">
        <v>2021</v>
      </c>
      <c r="B3529" s="8">
        <v>44363</v>
      </c>
      <c r="C3529" s="50">
        <v>1500</v>
      </c>
      <c r="D3529" t="s">
        <v>286</v>
      </c>
      <c r="E3529" s="22" t="s">
        <v>289</v>
      </c>
      <c r="F3529" t="s">
        <v>290</v>
      </c>
      <c r="G3529" s="9">
        <v>0.64211805555555557</v>
      </c>
      <c r="H3529" t="s">
        <v>14</v>
      </c>
      <c r="I3529">
        <v>42.4</v>
      </c>
      <c r="J3529">
        <v>5217</v>
      </c>
      <c r="K3529">
        <v>14.42</v>
      </c>
      <c r="L3529">
        <v>1</v>
      </c>
      <c r="N3529"/>
    </row>
    <row r="3530" spans="1:14" s="22" customFormat="1" x14ac:dyDescent="0.25">
      <c r="A3530">
        <v>2021</v>
      </c>
      <c r="B3530" s="8">
        <v>44363</v>
      </c>
      <c r="C3530" s="50">
        <v>1600</v>
      </c>
      <c r="D3530" t="s">
        <v>286</v>
      </c>
      <c r="E3530" s="22" t="s">
        <v>289</v>
      </c>
      <c r="F3530" t="s">
        <v>290</v>
      </c>
      <c r="G3530" s="9" t="s">
        <v>247</v>
      </c>
      <c r="H3530"/>
      <c r="I3530"/>
      <c r="J3530"/>
      <c r="K3530"/>
      <c r="L3530"/>
      <c r="N3530"/>
    </row>
    <row r="3531" spans="1:14" s="22" customFormat="1" x14ac:dyDescent="0.25">
      <c r="A3531">
        <v>2021</v>
      </c>
      <c r="B3531" s="8">
        <v>44363</v>
      </c>
      <c r="C3531" s="50">
        <v>1700</v>
      </c>
      <c r="D3531" t="s">
        <v>286</v>
      </c>
      <c r="E3531" s="22" t="s">
        <v>289</v>
      </c>
      <c r="F3531" t="s">
        <v>290</v>
      </c>
      <c r="G3531" s="9" t="s">
        <v>247</v>
      </c>
      <c r="H3531"/>
      <c r="I3531"/>
      <c r="J3531"/>
      <c r="K3531"/>
      <c r="L3531"/>
      <c r="N3531"/>
    </row>
    <row r="3532" spans="1:14" s="22" customFormat="1" x14ac:dyDescent="0.25">
      <c r="A3532">
        <v>2021</v>
      </c>
      <c r="B3532" s="8">
        <v>44363</v>
      </c>
      <c r="C3532" s="50">
        <v>1800</v>
      </c>
      <c r="D3532" t="s">
        <v>286</v>
      </c>
      <c r="E3532" s="22" t="s">
        <v>289</v>
      </c>
      <c r="F3532" t="s">
        <v>290</v>
      </c>
      <c r="G3532" s="9" t="s">
        <v>247</v>
      </c>
      <c r="H3532"/>
      <c r="I3532"/>
      <c r="J3532"/>
      <c r="K3532"/>
      <c r="L3532"/>
      <c r="N3532"/>
    </row>
    <row r="3533" spans="1:14" s="22" customFormat="1" x14ac:dyDescent="0.25">
      <c r="A3533">
        <v>2021</v>
      </c>
      <c r="B3533" s="8">
        <v>44363</v>
      </c>
      <c r="C3533" s="50">
        <v>1900</v>
      </c>
      <c r="D3533" t="s">
        <v>286</v>
      </c>
      <c r="E3533" s="22" t="s">
        <v>289</v>
      </c>
      <c r="F3533" t="s">
        <v>290</v>
      </c>
      <c r="G3533" s="9" t="s">
        <v>247</v>
      </c>
      <c r="H3533"/>
      <c r="I3533"/>
      <c r="J3533"/>
      <c r="K3533"/>
      <c r="L3533"/>
      <c r="N3533"/>
    </row>
    <row r="3534" spans="1:14" s="22" customFormat="1" x14ac:dyDescent="0.25">
      <c r="A3534">
        <v>2021</v>
      </c>
      <c r="B3534" s="8">
        <v>44363</v>
      </c>
      <c r="C3534" s="50">
        <v>2000</v>
      </c>
      <c r="D3534" t="s">
        <v>286</v>
      </c>
      <c r="E3534" s="22" t="s">
        <v>289</v>
      </c>
      <c r="F3534" t="s">
        <v>290</v>
      </c>
      <c r="G3534" s="9" t="s">
        <v>247</v>
      </c>
      <c r="H3534"/>
      <c r="I3534"/>
      <c r="J3534"/>
      <c r="K3534"/>
      <c r="L3534"/>
      <c r="N3534"/>
    </row>
    <row r="3535" spans="1:14" s="22" customFormat="1" x14ac:dyDescent="0.25">
      <c r="A3535">
        <v>2021</v>
      </c>
      <c r="B3535" s="8">
        <v>44363</v>
      </c>
      <c r="C3535" s="50">
        <v>2100</v>
      </c>
      <c r="D3535" t="s">
        <v>286</v>
      </c>
      <c r="E3535" s="22" t="s">
        <v>289</v>
      </c>
      <c r="F3535" t="s">
        <v>290</v>
      </c>
      <c r="G3535" s="9" t="s">
        <v>247</v>
      </c>
      <c r="H3535"/>
      <c r="I3535"/>
      <c r="J3535"/>
      <c r="K3535"/>
      <c r="L3535"/>
      <c r="N3535"/>
    </row>
    <row r="3536" spans="1:14" s="22" customFormat="1" x14ac:dyDescent="0.25">
      <c r="A3536">
        <v>2021</v>
      </c>
      <c r="B3536" s="8">
        <v>44363</v>
      </c>
      <c r="C3536" s="50">
        <v>2200</v>
      </c>
      <c r="D3536" t="s">
        <v>286</v>
      </c>
      <c r="E3536" s="22" t="s">
        <v>289</v>
      </c>
      <c r="F3536" t="s">
        <v>290</v>
      </c>
      <c r="G3536" s="9" t="s">
        <v>247</v>
      </c>
      <c r="H3536"/>
      <c r="I3536"/>
      <c r="J3536"/>
      <c r="K3536"/>
      <c r="L3536"/>
      <c r="N3536"/>
    </row>
    <row r="3537" spans="1:14" s="22" customFormat="1" x14ac:dyDescent="0.25">
      <c r="A3537">
        <v>2021</v>
      </c>
      <c r="B3537" s="8">
        <v>44363</v>
      </c>
      <c r="C3537" s="50">
        <v>2300</v>
      </c>
      <c r="D3537" t="s">
        <v>286</v>
      </c>
      <c r="E3537" s="22" t="s">
        <v>289</v>
      </c>
      <c r="F3537" t="s">
        <v>290</v>
      </c>
      <c r="G3537" s="9" t="s">
        <v>247</v>
      </c>
      <c r="H3537"/>
      <c r="I3537"/>
      <c r="J3537"/>
      <c r="K3537"/>
      <c r="L3537"/>
      <c r="N3537"/>
    </row>
    <row r="3538" spans="1:14" s="22" customFormat="1" x14ac:dyDescent="0.25">
      <c r="A3538">
        <v>2021</v>
      </c>
      <c r="B3538" s="8">
        <v>44364</v>
      </c>
      <c r="C3538" s="50">
        <v>0</v>
      </c>
      <c r="D3538" t="s">
        <v>286</v>
      </c>
      <c r="E3538" s="22" t="s">
        <v>289</v>
      </c>
      <c r="F3538" t="s">
        <v>290</v>
      </c>
      <c r="G3538" s="9" t="s">
        <v>247</v>
      </c>
      <c r="H3538"/>
      <c r="I3538"/>
      <c r="J3538"/>
      <c r="K3538"/>
      <c r="L3538"/>
      <c r="N3538"/>
    </row>
    <row r="3539" spans="1:14" s="22" customFormat="1" x14ac:dyDescent="0.25">
      <c r="A3539">
        <v>2021</v>
      </c>
      <c r="B3539" s="8">
        <v>44364</v>
      </c>
      <c r="C3539" s="50">
        <v>100</v>
      </c>
      <c r="D3539" t="s">
        <v>286</v>
      </c>
      <c r="E3539" s="22" t="s">
        <v>289</v>
      </c>
      <c r="F3539" t="s">
        <v>290</v>
      </c>
      <c r="G3539" s="9">
        <v>4.9421296296296297E-2</v>
      </c>
      <c r="H3539"/>
      <c r="I3539"/>
      <c r="J3539"/>
      <c r="K3539"/>
      <c r="L3539"/>
      <c r="N3539"/>
    </row>
    <row r="3540" spans="1:14" s="22" customFormat="1" x14ac:dyDescent="0.25">
      <c r="A3540">
        <v>2021</v>
      </c>
      <c r="B3540" s="8">
        <v>44364</v>
      </c>
      <c r="C3540" s="50">
        <v>200</v>
      </c>
      <c r="D3540" t="s">
        <v>286</v>
      </c>
      <c r="E3540" s="22" t="s">
        <v>289</v>
      </c>
      <c r="F3540" t="s">
        <v>290</v>
      </c>
      <c r="G3540" s="9" t="s">
        <v>247</v>
      </c>
      <c r="H3540"/>
      <c r="I3540"/>
      <c r="J3540"/>
      <c r="K3540"/>
      <c r="L3540"/>
      <c r="N3540"/>
    </row>
    <row r="3541" spans="1:14" s="22" customFormat="1" x14ac:dyDescent="0.25">
      <c r="A3541">
        <v>2021</v>
      </c>
      <c r="B3541" s="8">
        <v>44364</v>
      </c>
      <c r="C3541" s="50">
        <v>300</v>
      </c>
      <c r="D3541" t="s">
        <v>286</v>
      </c>
      <c r="E3541" s="22" t="s">
        <v>289</v>
      </c>
      <c r="F3541" t="s">
        <v>290</v>
      </c>
      <c r="G3541" s="9" t="s">
        <v>247</v>
      </c>
      <c r="H3541"/>
      <c r="I3541"/>
      <c r="J3541"/>
      <c r="K3541"/>
      <c r="L3541"/>
      <c r="N3541"/>
    </row>
    <row r="3542" spans="1:14" s="22" customFormat="1" x14ac:dyDescent="0.25">
      <c r="A3542">
        <v>2021</v>
      </c>
      <c r="B3542" s="8">
        <v>44364</v>
      </c>
      <c r="C3542" s="50">
        <v>400</v>
      </c>
      <c r="D3542" t="s">
        <v>286</v>
      </c>
      <c r="E3542" s="22" t="s">
        <v>289</v>
      </c>
      <c r="F3542" t="s">
        <v>290</v>
      </c>
      <c r="G3542" s="9">
        <v>0.1867361111111111</v>
      </c>
      <c r="H3542" t="s">
        <v>13</v>
      </c>
      <c r="I3542">
        <v>65</v>
      </c>
      <c r="J3542">
        <v>6648</v>
      </c>
      <c r="K3542">
        <v>13.03</v>
      </c>
      <c r="L3542">
        <v>1</v>
      </c>
      <c r="N3542"/>
    </row>
    <row r="3543" spans="1:14" s="22" customFormat="1" x14ac:dyDescent="0.25">
      <c r="A3543">
        <v>2021</v>
      </c>
      <c r="B3543" s="8">
        <v>44364</v>
      </c>
      <c r="C3543" s="50">
        <v>500</v>
      </c>
      <c r="D3543" t="s">
        <v>286</v>
      </c>
      <c r="E3543" s="22" t="s">
        <v>289</v>
      </c>
      <c r="F3543" t="s">
        <v>290</v>
      </c>
      <c r="G3543" s="9">
        <v>0.22018518518518518</v>
      </c>
      <c r="H3543" t="s">
        <v>13</v>
      </c>
      <c r="I3543">
        <v>72.599999999999994</v>
      </c>
      <c r="J3543">
        <v>3728</v>
      </c>
      <c r="K3543">
        <v>7.96</v>
      </c>
      <c r="L3543">
        <v>1</v>
      </c>
      <c r="N3543"/>
    </row>
    <row r="3544" spans="1:14" s="22" customFormat="1" x14ac:dyDescent="0.25">
      <c r="A3544">
        <v>2021</v>
      </c>
      <c r="B3544" s="8">
        <v>44364</v>
      </c>
      <c r="C3544" s="50">
        <v>500</v>
      </c>
      <c r="D3544" t="s">
        <v>286</v>
      </c>
      <c r="E3544" s="22" t="s">
        <v>289</v>
      </c>
      <c r="F3544" t="s">
        <v>290</v>
      </c>
      <c r="G3544" s="9">
        <v>0.22662037037037039</v>
      </c>
      <c r="H3544" t="s">
        <v>14</v>
      </c>
      <c r="I3544">
        <v>87.4</v>
      </c>
      <c r="J3544">
        <v>5864</v>
      </c>
      <c r="K3544">
        <v>11.8</v>
      </c>
      <c r="L3544">
        <v>1</v>
      </c>
      <c r="N3544"/>
    </row>
    <row r="3545" spans="1:14" s="22" customFormat="1" x14ac:dyDescent="0.25">
      <c r="A3545">
        <v>2021</v>
      </c>
      <c r="B3545" s="8">
        <v>44364</v>
      </c>
      <c r="C3545" s="50">
        <v>600</v>
      </c>
      <c r="D3545" t="s">
        <v>286</v>
      </c>
      <c r="E3545" s="22" t="s">
        <v>289</v>
      </c>
      <c r="F3545" t="s">
        <v>290</v>
      </c>
      <c r="G3545" s="9">
        <v>0.22881944444444444</v>
      </c>
      <c r="H3545" t="s">
        <v>13</v>
      </c>
      <c r="I3545">
        <v>88.5</v>
      </c>
      <c r="J3545">
        <v>6603</v>
      </c>
      <c r="K3545">
        <v>9.61</v>
      </c>
      <c r="L3545">
        <v>1</v>
      </c>
      <c r="N3545"/>
    </row>
    <row r="3546" spans="1:14" s="22" customFormat="1" x14ac:dyDescent="0.25">
      <c r="A3546">
        <v>2021</v>
      </c>
      <c r="B3546" s="8">
        <v>44364</v>
      </c>
      <c r="C3546" s="50">
        <v>700</v>
      </c>
      <c r="D3546" t="s">
        <v>286</v>
      </c>
      <c r="E3546" s="22" t="s">
        <v>289</v>
      </c>
      <c r="F3546" t="s">
        <v>290</v>
      </c>
      <c r="G3546" s="9">
        <v>0.25236111111111109</v>
      </c>
      <c r="H3546" t="s">
        <v>13</v>
      </c>
      <c r="I3546">
        <v>50</v>
      </c>
      <c r="J3546">
        <v>668</v>
      </c>
      <c r="K3546">
        <v>19.239999999999998</v>
      </c>
      <c r="L3546">
        <v>1</v>
      </c>
      <c r="N3546"/>
    </row>
    <row r="3547" spans="1:14" s="22" customFormat="1" x14ac:dyDescent="0.25">
      <c r="A3547">
        <v>2021</v>
      </c>
      <c r="B3547" s="8">
        <v>44364</v>
      </c>
      <c r="C3547" s="50">
        <v>800</v>
      </c>
      <c r="D3547" t="s">
        <v>286</v>
      </c>
      <c r="E3547" s="22" t="s">
        <v>289</v>
      </c>
      <c r="F3547" t="s">
        <v>290</v>
      </c>
      <c r="G3547" s="9" t="s">
        <v>247</v>
      </c>
      <c r="H3547"/>
      <c r="I3547"/>
      <c r="J3547"/>
      <c r="K3547"/>
      <c r="L3547"/>
      <c r="N3547"/>
    </row>
    <row r="3548" spans="1:14" s="22" customFormat="1" x14ac:dyDescent="0.25">
      <c r="A3548">
        <v>2021</v>
      </c>
      <c r="B3548" s="8">
        <v>44364</v>
      </c>
      <c r="C3548" s="50">
        <v>900</v>
      </c>
      <c r="D3548" t="s">
        <v>286</v>
      </c>
      <c r="E3548" s="22" t="s">
        <v>289</v>
      </c>
      <c r="F3548" t="s">
        <v>290</v>
      </c>
      <c r="G3548" s="9" t="s">
        <v>247</v>
      </c>
      <c r="H3548"/>
      <c r="I3548"/>
      <c r="J3548"/>
      <c r="K3548"/>
      <c r="L3548"/>
      <c r="N3548"/>
    </row>
    <row r="3549" spans="1:14" s="22" customFormat="1" x14ac:dyDescent="0.25">
      <c r="A3549">
        <v>2021</v>
      </c>
      <c r="B3549" s="8">
        <v>44364</v>
      </c>
      <c r="C3549" s="50">
        <v>900</v>
      </c>
      <c r="D3549" t="s">
        <v>286</v>
      </c>
      <c r="E3549" s="22" t="s">
        <v>289</v>
      </c>
      <c r="F3549" t="s">
        <v>290</v>
      </c>
      <c r="G3549" s="9" t="s">
        <v>247</v>
      </c>
      <c r="H3549"/>
      <c r="I3549"/>
      <c r="J3549"/>
      <c r="K3549"/>
      <c r="L3549"/>
      <c r="N3549"/>
    </row>
    <row r="3550" spans="1:14" s="22" customFormat="1" x14ac:dyDescent="0.25">
      <c r="A3550">
        <v>2021</v>
      </c>
      <c r="B3550" s="8">
        <v>44364</v>
      </c>
      <c r="C3550" s="50">
        <v>1000</v>
      </c>
      <c r="D3550" t="s">
        <v>286</v>
      </c>
      <c r="E3550" s="22" t="s">
        <v>289</v>
      </c>
      <c r="F3550" t="s">
        <v>290</v>
      </c>
      <c r="G3550" s="9" t="s">
        <v>247</v>
      </c>
      <c r="H3550"/>
      <c r="I3550"/>
      <c r="J3550"/>
      <c r="K3550"/>
      <c r="L3550"/>
      <c r="N3550"/>
    </row>
    <row r="3551" spans="1:14" s="22" customFormat="1" x14ac:dyDescent="0.25">
      <c r="A3551">
        <v>2021</v>
      </c>
      <c r="B3551" s="8">
        <v>44364</v>
      </c>
      <c r="C3551" s="50">
        <v>1100</v>
      </c>
      <c r="D3551" t="s">
        <v>286</v>
      </c>
      <c r="E3551" s="22" t="s">
        <v>289</v>
      </c>
      <c r="F3551" t="s">
        <v>290</v>
      </c>
      <c r="G3551" s="9" t="s">
        <v>247</v>
      </c>
      <c r="H3551"/>
      <c r="I3551"/>
      <c r="J3551"/>
      <c r="K3551"/>
      <c r="L3551"/>
      <c r="N3551"/>
    </row>
    <row r="3552" spans="1:14" s="22" customFormat="1" x14ac:dyDescent="0.25">
      <c r="A3552">
        <v>2021</v>
      </c>
      <c r="B3552" s="8">
        <v>44364</v>
      </c>
      <c r="C3552" s="50">
        <v>1200</v>
      </c>
      <c r="D3552" t="s">
        <v>286</v>
      </c>
      <c r="E3552" s="22" t="s">
        <v>289</v>
      </c>
      <c r="F3552" t="s">
        <v>290</v>
      </c>
      <c r="G3552" s="9" t="s">
        <v>247</v>
      </c>
      <c r="H3552"/>
      <c r="I3552"/>
      <c r="J3552"/>
      <c r="K3552"/>
      <c r="L3552"/>
      <c r="N3552"/>
    </row>
    <row r="3553" spans="1:14" s="22" customFormat="1" x14ac:dyDescent="0.25">
      <c r="A3553">
        <v>2021</v>
      </c>
      <c r="B3553" s="8">
        <v>44364</v>
      </c>
      <c r="C3553" s="50">
        <v>1300</v>
      </c>
      <c r="D3553" t="s">
        <v>286</v>
      </c>
      <c r="E3553" s="22" t="s">
        <v>289</v>
      </c>
      <c r="F3553" t="s">
        <v>290</v>
      </c>
      <c r="G3553" s="9" t="s">
        <v>247</v>
      </c>
      <c r="H3553"/>
      <c r="I3553"/>
      <c r="J3553"/>
      <c r="K3553"/>
      <c r="L3553"/>
      <c r="N3553"/>
    </row>
    <row r="3554" spans="1:14" s="22" customFormat="1" x14ac:dyDescent="0.25">
      <c r="A3554">
        <v>2021</v>
      </c>
      <c r="B3554" s="8">
        <v>44364</v>
      </c>
      <c r="C3554" s="50">
        <v>1400</v>
      </c>
      <c r="D3554" t="s">
        <v>286</v>
      </c>
      <c r="E3554" s="22" t="s">
        <v>289</v>
      </c>
      <c r="F3554" t="s">
        <v>290</v>
      </c>
      <c r="G3554" s="9" t="s">
        <v>247</v>
      </c>
      <c r="H3554"/>
      <c r="I3554"/>
      <c r="J3554"/>
      <c r="K3554"/>
      <c r="L3554"/>
      <c r="N3554"/>
    </row>
    <row r="3555" spans="1:14" s="22" customFormat="1" x14ac:dyDescent="0.25">
      <c r="A3555">
        <v>2021</v>
      </c>
      <c r="B3555" s="8">
        <v>44364</v>
      </c>
      <c r="C3555" s="50">
        <v>1500</v>
      </c>
      <c r="D3555" t="s">
        <v>286</v>
      </c>
      <c r="E3555" s="22" t="s">
        <v>289</v>
      </c>
      <c r="F3555" t="s">
        <v>290</v>
      </c>
      <c r="G3555" s="9" t="s">
        <v>247</v>
      </c>
      <c r="H3555"/>
      <c r="I3555"/>
      <c r="J3555"/>
      <c r="K3555"/>
      <c r="L3555"/>
      <c r="N3555"/>
    </row>
    <row r="3556" spans="1:14" s="22" customFormat="1" x14ac:dyDescent="0.25">
      <c r="A3556">
        <v>2021</v>
      </c>
      <c r="B3556" s="8">
        <v>44364</v>
      </c>
      <c r="C3556" s="50">
        <v>1600</v>
      </c>
      <c r="D3556" t="s">
        <v>286</v>
      </c>
      <c r="E3556" s="22" t="s">
        <v>289</v>
      </c>
      <c r="F3556" t="s">
        <v>290</v>
      </c>
      <c r="G3556" s="9">
        <v>0.67920138888888892</v>
      </c>
      <c r="H3556" t="s">
        <v>13</v>
      </c>
      <c r="I3556">
        <v>30.9</v>
      </c>
      <c r="J3556">
        <v>4239</v>
      </c>
      <c r="K3556">
        <v>6.14</v>
      </c>
      <c r="L3556">
        <v>1</v>
      </c>
      <c r="N3556"/>
    </row>
    <row r="3557" spans="1:14" s="22" customFormat="1" x14ac:dyDescent="0.25">
      <c r="A3557">
        <v>2021</v>
      </c>
      <c r="B3557" s="8">
        <v>44364</v>
      </c>
      <c r="C3557" s="50">
        <v>1700</v>
      </c>
      <c r="D3557" t="s">
        <v>286</v>
      </c>
      <c r="E3557" s="22" t="s">
        <v>289</v>
      </c>
      <c r="F3557" t="s">
        <v>290</v>
      </c>
      <c r="G3557" s="9" t="s">
        <v>247</v>
      </c>
      <c r="H3557"/>
      <c r="I3557"/>
      <c r="J3557"/>
      <c r="K3557"/>
      <c r="L3557"/>
      <c r="N3557"/>
    </row>
    <row r="3558" spans="1:14" s="22" customFormat="1" x14ac:dyDescent="0.25">
      <c r="A3558">
        <v>2021</v>
      </c>
      <c r="B3558" s="8">
        <v>44364</v>
      </c>
      <c r="C3558" s="50">
        <v>1800</v>
      </c>
      <c r="D3558" t="s">
        <v>286</v>
      </c>
      <c r="E3558" s="22" t="s">
        <v>289</v>
      </c>
      <c r="F3558" t="s">
        <v>290</v>
      </c>
      <c r="G3558" s="9" t="s">
        <v>247</v>
      </c>
      <c r="H3558"/>
      <c r="I3558"/>
      <c r="J3558"/>
      <c r="K3558"/>
      <c r="L3558"/>
      <c r="N3558"/>
    </row>
    <row r="3559" spans="1:14" s="22" customFormat="1" x14ac:dyDescent="0.25">
      <c r="A3559">
        <v>2021</v>
      </c>
      <c r="B3559" s="8">
        <v>44364</v>
      </c>
      <c r="C3559" s="50">
        <v>1900</v>
      </c>
      <c r="D3559" t="s">
        <v>286</v>
      </c>
      <c r="E3559" s="22" t="s">
        <v>289</v>
      </c>
      <c r="F3559" t="s">
        <v>290</v>
      </c>
      <c r="G3559" s="9" t="s">
        <v>247</v>
      </c>
      <c r="H3559"/>
      <c r="I3559"/>
      <c r="J3559"/>
      <c r="K3559"/>
      <c r="L3559"/>
      <c r="N3559"/>
    </row>
    <row r="3560" spans="1:14" x14ac:dyDescent="0.25">
      <c r="A3560">
        <v>2021</v>
      </c>
      <c r="B3560" s="8">
        <v>44364</v>
      </c>
      <c r="C3560" s="50">
        <v>2000</v>
      </c>
      <c r="D3560" t="s">
        <v>286</v>
      </c>
      <c r="E3560" s="22" t="s">
        <v>289</v>
      </c>
      <c r="F3560" t="s">
        <v>290</v>
      </c>
      <c r="G3560" s="9" t="s">
        <v>247</v>
      </c>
      <c r="I3560"/>
      <c r="K3560"/>
    </row>
    <row r="3561" spans="1:14" x14ac:dyDescent="0.25">
      <c r="A3561">
        <v>2021</v>
      </c>
      <c r="B3561" s="8">
        <v>44364</v>
      </c>
      <c r="C3561" s="50">
        <v>2100</v>
      </c>
      <c r="D3561" t="s">
        <v>261</v>
      </c>
      <c r="E3561" s="22" t="s">
        <v>289</v>
      </c>
      <c r="F3561" t="s">
        <v>290</v>
      </c>
      <c r="G3561" t="s">
        <v>295</v>
      </c>
      <c r="I3561"/>
      <c r="K3561"/>
      <c r="M3561" s="22" t="s">
        <v>235</v>
      </c>
    </row>
    <row r="3562" spans="1:14" x14ac:dyDescent="0.25">
      <c r="A3562">
        <v>2021</v>
      </c>
      <c r="B3562" s="8">
        <v>44364</v>
      </c>
      <c r="C3562" s="50">
        <v>2200</v>
      </c>
      <c r="D3562" t="s">
        <v>286</v>
      </c>
      <c r="E3562" s="22" t="s">
        <v>289</v>
      </c>
      <c r="F3562" t="s">
        <v>290</v>
      </c>
      <c r="G3562" s="9" t="s">
        <v>247</v>
      </c>
      <c r="I3562"/>
      <c r="K3562"/>
    </row>
    <row r="3563" spans="1:14" x14ac:dyDescent="0.25">
      <c r="A3563">
        <v>2021</v>
      </c>
      <c r="B3563" s="8">
        <v>44364</v>
      </c>
      <c r="C3563" s="50">
        <v>2300</v>
      </c>
      <c r="D3563" t="s">
        <v>286</v>
      </c>
      <c r="E3563" s="22" t="s">
        <v>289</v>
      </c>
      <c r="F3563" t="s">
        <v>290</v>
      </c>
      <c r="G3563" s="9" t="s">
        <v>247</v>
      </c>
      <c r="I3563"/>
      <c r="K3563"/>
    </row>
    <row r="3564" spans="1:14" x14ac:dyDescent="0.25">
      <c r="A3564">
        <v>2021</v>
      </c>
      <c r="B3564" s="8">
        <v>44365</v>
      </c>
      <c r="C3564" s="50">
        <v>0</v>
      </c>
      <c r="D3564" t="s">
        <v>286</v>
      </c>
      <c r="E3564" s="22" t="s">
        <v>289</v>
      </c>
      <c r="F3564" t="s">
        <v>290</v>
      </c>
      <c r="G3564" s="9" t="s">
        <v>247</v>
      </c>
      <c r="I3564"/>
      <c r="K3564"/>
    </row>
    <row r="3565" spans="1:14" x14ac:dyDescent="0.25">
      <c r="A3565">
        <v>2021</v>
      </c>
      <c r="B3565" s="8">
        <v>44365</v>
      </c>
      <c r="C3565" s="50">
        <v>100</v>
      </c>
      <c r="D3565" t="s">
        <v>286</v>
      </c>
      <c r="E3565" s="22" t="s">
        <v>289</v>
      </c>
      <c r="F3565" t="s">
        <v>290</v>
      </c>
      <c r="G3565" s="9" t="s">
        <v>247</v>
      </c>
      <c r="I3565"/>
      <c r="K3565"/>
    </row>
    <row r="3566" spans="1:14" x14ac:dyDescent="0.25">
      <c r="A3566">
        <v>2021</v>
      </c>
      <c r="B3566" s="8">
        <v>44365</v>
      </c>
      <c r="C3566" s="50">
        <v>200</v>
      </c>
      <c r="D3566" t="s">
        <v>286</v>
      </c>
      <c r="E3566" s="22" t="s">
        <v>289</v>
      </c>
      <c r="F3566" t="s">
        <v>290</v>
      </c>
      <c r="G3566" s="9" t="s">
        <v>247</v>
      </c>
      <c r="I3566"/>
      <c r="K3566"/>
    </row>
    <row r="3567" spans="1:14" x14ac:dyDescent="0.25">
      <c r="A3567">
        <v>2021</v>
      </c>
      <c r="B3567" s="8">
        <v>44365</v>
      </c>
      <c r="C3567" s="50">
        <v>300</v>
      </c>
      <c r="D3567" t="s">
        <v>286</v>
      </c>
      <c r="E3567" s="22" t="s">
        <v>289</v>
      </c>
      <c r="F3567" t="s">
        <v>290</v>
      </c>
      <c r="G3567" s="9" t="s">
        <v>247</v>
      </c>
      <c r="I3567"/>
      <c r="K3567"/>
    </row>
    <row r="3568" spans="1:14" x14ac:dyDescent="0.25">
      <c r="A3568">
        <v>2021</v>
      </c>
      <c r="B3568" s="8">
        <v>44365</v>
      </c>
      <c r="C3568" s="50">
        <v>400</v>
      </c>
      <c r="D3568" t="s">
        <v>286</v>
      </c>
      <c r="E3568" s="22" t="s">
        <v>289</v>
      </c>
      <c r="F3568" t="s">
        <v>290</v>
      </c>
      <c r="G3568" s="9" t="s">
        <v>247</v>
      </c>
      <c r="I3568"/>
      <c r="K3568"/>
    </row>
    <row r="3569" spans="1:13" x14ac:dyDescent="0.25">
      <c r="A3569">
        <v>2021</v>
      </c>
      <c r="B3569" s="8">
        <v>44365</v>
      </c>
      <c r="C3569" s="50">
        <v>500</v>
      </c>
      <c r="D3569" t="s">
        <v>286</v>
      </c>
      <c r="E3569" s="22" t="s">
        <v>289</v>
      </c>
      <c r="F3569" t="s">
        <v>290</v>
      </c>
      <c r="G3569" s="9">
        <v>0.22166666666666668</v>
      </c>
      <c r="H3569" t="s">
        <v>13</v>
      </c>
      <c r="I3569">
        <v>72</v>
      </c>
      <c r="J3569">
        <v>4402</v>
      </c>
      <c r="K3569">
        <v>12.52</v>
      </c>
      <c r="L3569">
        <v>1</v>
      </c>
    </row>
    <row r="3570" spans="1:13" x14ac:dyDescent="0.25">
      <c r="A3570">
        <v>2021</v>
      </c>
      <c r="B3570" s="8">
        <v>44365</v>
      </c>
      <c r="C3570" s="50">
        <v>600</v>
      </c>
      <c r="D3570" t="s">
        <v>286</v>
      </c>
      <c r="E3570" s="22" t="s">
        <v>289</v>
      </c>
      <c r="F3570" t="s">
        <v>290</v>
      </c>
      <c r="G3570" s="9" t="s">
        <v>247</v>
      </c>
      <c r="I3570"/>
      <c r="K3570"/>
    </row>
    <row r="3571" spans="1:13" x14ac:dyDescent="0.25">
      <c r="A3571">
        <v>2021</v>
      </c>
      <c r="B3571" s="8">
        <v>44365</v>
      </c>
      <c r="C3571" s="50">
        <v>700</v>
      </c>
      <c r="D3571" t="s">
        <v>286</v>
      </c>
      <c r="E3571" s="22" t="s">
        <v>289</v>
      </c>
      <c r="F3571" t="s">
        <v>290</v>
      </c>
      <c r="G3571" s="9" t="s">
        <v>247</v>
      </c>
      <c r="I3571"/>
      <c r="K3571"/>
    </row>
    <row r="3572" spans="1:13" x14ac:dyDescent="0.25">
      <c r="A3572">
        <v>2021</v>
      </c>
      <c r="B3572" s="8">
        <v>44365</v>
      </c>
      <c r="C3572" s="50">
        <v>800</v>
      </c>
      <c r="D3572" t="s">
        <v>286</v>
      </c>
      <c r="E3572" s="22" t="s">
        <v>289</v>
      </c>
      <c r="F3572" t="s">
        <v>290</v>
      </c>
      <c r="G3572" s="9" t="s">
        <v>247</v>
      </c>
      <c r="I3572"/>
      <c r="K3572"/>
    </row>
    <row r="3573" spans="1:13" x14ac:dyDescent="0.25">
      <c r="A3573">
        <v>2021</v>
      </c>
      <c r="B3573" s="8">
        <v>44365</v>
      </c>
      <c r="C3573" s="50">
        <v>900</v>
      </c>
      <c r="D3573" t="s">
        <v>79</v>
      </c>
      <c r="E3573" s="22" t="s">
        <v>289</v>
      </c>
      <c r="F3573" t="s">
        <v>290</v>
      </c>
      <c r="G3573" s="9" t="s">
        <v>247</v>
      </c>
      <c r="I3573"/>
      <c r="K3573"/>
      <c r="M3573" s="22" t="s">
        <v>234</v>
      </c>
    </row>
    <row r="3574" spans="1:13" x14ac:dyDescent="0.25">
      <c r="A3574">
        <v>2021</v>
      </c>
      <c r="B3574" s="8">
        <v>44365</v>
      </c>
      <c r="C3574" s="50">
        <v>900</v>
      </c>
      <c r="D3574" t="s">
        <v>79</v>
      </c>
      <c r="E3574" s="22" t="s">
        <v>289</v>
      </c>
      <c r="F3574" t="s">
        <v>290</v>
      </c>
      <c r="G3574" t="s">
        <v>247</v>
      </c>
      <c r="I3574"/>
      <c r="K3574"/>
      <c r="M3574" s="22" t="s">
        <v>233</v>
      </c>
    </row>
    <row r="3575" spans="1:13" x14ac:dyDescent="0.25">
      <c r="A3575">
        <v>2021</v>
      </c>
      <c r="B3575" s="8">
        <v>44365</v>
      </c>
      <c r="C3575" s="50">
        <v>1000</v>
      </c>
      <c r="D3575" t="s">
        <v>286</v>
      </c>
      <c r="E3575" s="22" t="s">
        <v>289</v>
      </c>
      <c r="F3575" t="s">
        <v>290</v>
      </c>
      <c r="G3575" s="9" t="s">
        <v>247</v>
      </c>
      <c r="I3575"/>
      <c r="K3575"/>
    </row>
    <row r="3576" spans="1:13" x14ac:dyDescent="0.25">
      <c r="A3576">
        <v>2021</v>
      </c>
      <c r="B3576" s="8">
        <v>44365</v>
      </c>
      <c r="C3576" s="50">
        <v>1100</v>
      </c>
      <c r="D3576" t="s">
        <v>286</v>
      </c>
      <c r="E3576" s="22" t="s">
        <v>289</v>
      </c>
      <c r="F3576" t="s">
        <v>290</v>
      </c>
      <c r="G3576" s="9" t="s">
        <v>247</v>
      </c>
      <c r="I3576"/>
      <c r="K3576"/>
    </row>
    <row r="3577" spans="1:13" x14ac:dyDescent="0.25">
      <c r="A3577">
        <v>2021</v>
      </c>
      <c r="B3577" s="8">
        <v>44365</v>
      </c>
      <c r="C3577" s="50">
        <v>1200</v>
      </c>
      <c r="D3577" t="s">
        <v>286</v>
      </c>
      <c r="E3577" s="22" t="s">
        <v>289</v>
      </c>
      <c r="F3577" t="s">
        <v>290</v>
      </c>
      <c r="G3577" s="9" t="s">
        <v>247</v>
      </c>
      <c r="I3577"/>
      <c r="K3577"/>
    </row>
    <row r="3578" spans="1:13" x14ac:dyDescent="0.25">
      <c r="A3578">
        <v>2021</v>
      </c>
      <c r="B3578" s="8">
        <v>44365</v>
      </c>
      <c r="C3578" s="50">
        <v>1300</v>
      </c>
      <c r="D3578" t="s">
        <v>286</v>
      </c>
      <c r="E3578" s="22" t="s">
        <v>289</v>
      </c>
      <c r="F3578" t="s">
        <v>290</v>
      </c>
      <c r="G3578" s="9" t="s">
        <v>247</v>
      </c>
      <c r="I3578"/>
      <c r="K3578"/>
    </row>
    <row r="3579" spans="1:13" x14ac:dyDescent="0.25">
      <c r="A3579">
        <v>2021</v>
      </c>
      <c r="B3579" s="8">
        <v>44365</v>
      </c>
      <c r="C3579" s="50">
        <v>1400</v>
      </c>
      <c r="D3579" t="s">
        <v>286</v>
      </c>
      <c r="E3579" s="22" t="s">
        <v>289</v>
      </c>
      <c r="F3579" t="s">
        <v>290</v>
      </c>
      <c r="G3579" s="9" t="s">
        <v>247</v>
      </c>
      <c r="I3579"/>
      <c r="K3579"/>
    </row>
    <row r="3580" spans="1:13" x14ac:dyDescent="0.25">
      <c r="A3580">
        <v>2021</v>
      </c>
      <c r="B3580" s="8">
        <v>44365</v>
      </c>
      <c r="C3580" s="50">
        <v>1500</v>
      </c>
      <c r="D3580" t="s">
        <v>286</v>
      </c>
      <c r="E3580" s="22" t="s">
        <v>289</v>
      </c>
      <c r="F3580" t="s">
        <v>290</v>
      </c>
      <c r="G3580" s="9" t="s">
        <v>247</v>
      </c>
      <c r="I3580"/>
      <c r="K3580"/>
    </row>
    <row r="3581" spans="1:13" x14ac:dyDescent="0.25">
      <c r="A3581">
        <v>2021</v>
      </c>
      <c r="B3581" s="8">
        <v>44365</v>
      </c>
      <c r="C3581" s="50">
        <v>1600</v>
      </c>
      <c r="D3581" t="s">
        <v>286</v>
      </c>
      <c r="E3581" s="22" t="s">
        <v>289</v>
      </c>
      <c r="F3581" t="s">
        <v>290</v>
      </c>
      <c r="G3581" s="9" t="s">
        <v>247</v>
      </c>
      <c r="I3581"/>
      <c r="K3581"/>
    </row>
    <row r="3582" spans="1:13" x14ac:dyDescent="0.25">
      <c r="A3582">
        <v>2021</v>
      </c>
      <c r="B3582" s="8">
        <v>44365</v>
      </c>
      <c r="C3582" s="50">
        <v>1700</v>
      </c>
      <c r="D3582" t="s">
        <v>286</v>
      </c>
      <c r="E3582" s="22" t="s">
        <v>289</v>
      </c>
      <c r="F3582" t="s">
        <v>290</v>
      </c>
      <c r="G3582" s="9" t="s">
        <v>247</v>
      </c>
      <c r="I3582"/>
      <c r="K3582"/>
    </row>
    <row r="3583" spans="1:13" x14ac:dyDescent="0.25">
      <c r="A3583">
        <v>2021</v>
      </c>
      <c r="B3583" s="8">
        <v>44365</v>
      </c>
      <c r="C3583" s="50">
        <v>1800</v>
      </c>
      <c r="D3583" t="s">
        <v>286</v>
      </c>
      <c r="E3583" s="22" t="s">
        <v>289</v>
      </c>
      <c r="F3583" t="s">
        <v>290</v>
      </c>
      <c r="G3583" s="9" t="s">
        <v>247</v>
      </c>
      <c r="I3583"/>
      <c r="K3583"/>
    </row>
    <row r="3584" spans="1:13" x14ac:dyDescent="0.25">
      <c r="A3584">
        <v>2021</v>
      </c>
      <c r="B3584" s="8">
        <v>44365</v>
      </c>
      <c r="C3584" s="50">
        <v>1900</v>
      </c>
      <c r="D3584" t="s">
        <v>286</v>
      </c>
      <c r="E3584" s="22" t="s">
        <v>289</v>
      </c>
      <c r="F3584" t="s">
        <v>290</v>
      </c>
      <c r="G3584" s="9" t="s">
        <v>247</v>
      </c>
      <c r="I3584"/>
      <c r="K3584"/>
    </row>
    <row r="3585" spans="1:13" x14ac:dyDescent="0.25">
      <c r="A3585">
        <v>2021</v>
      </c>
      <c r="B3585" s="8">
        <v>44365</v>
      </c>
      <c r="C3585" s="50">
        <v>2000</v>
      </c>
      <c r="D3585" t="s">
        <v>286</v>
      </c>
      <c r="E3585" s="22" t="s">
        <v>289</v>
      </c>
      <c r="F3585" t="s">
        <v>290</v>
      </c>
      <c r="G3585" s="9" t="s">
        <v>247</v>
      </c>
      <c r="I3585"/>
      <c r="K3585"/>
    </row>
    <row r="3586" spans="1:13" x14ac:dyDescent="0.25">
      <c r="A3586">
        <v>2021</v>
      </c>
      <c r="B3586" s="8">
        <v>44365</v>
      </c>
      <c r="C3586" s="50">
        <v>2100</v>
      </c>
      <c r="D3586" t="s">
        <v>261</v>
      </c>
      <c r="E3586" s="22" t="s">
        <v>289</v>
      </c>
      <c r="F3586" t="s">
        <v>290</v>
      </c>
      <c r="G3586" t="s">
        <v>295</v>
      </c>
      <c r="I3586"/>
      <c r="K3586"/>
      <c r="M3586" s="22" t="s">
        <v>235</v>
      </c>
    </row>
    <row r="3587" spans="1:13" x14ac:dyDescent="0.25">
      <c r="A3587">
        <v>2021</v>
      </c>
      <c r="B3587" s="8">
        <v>44365</v>
      </c>
      <c r="C3587" s="50">
        <v>2200</v>
      </c>
      <c r="D3587" t="s">
        <v>286</v>
      </c>
      <c r="E3587" s="22" t="s">
        <v>289</v>
      </c>
      <c r="F3587" t="s">
        <v>290</v>
      </c>
      <c r="G3587" s="9" t="s">
        <v>247</v>
      </c>
      <c r="I3587"/>
      <c r="K3587"/>
    </row>
    <row r="3588" spans="1:13" x14ac:dyDescent="0.25">
      <c r="A3588">
        <v>2021</v>
      </c>
      <c r="B3588" s="8">
        <v>44365</v>
      </c>
      <c r="C3588" s="50">
        <v>2300</v>
      </c>
      <c r="D3588" t="s">
        <v>286</v>
      </c>
      <c r="E3588" s="22" t="s">
        <v>289</v>
      </c>
      <c r="F3588" t="s">
        <v>290</v>
      </c>
      <c r="G3588" s="9" t="s">
        <v>247</v>
      </c>
      <c r="I3588"/>
      <c r="K3588"/>
    </row>
    <row r="3589" spans="1:13" x14ac:dyDescent="0.25">
      <c r="A3589">
        <v>2021</v>
      </c>
      <c r="B3589" s="8">
        <v>44366</v>
      </c>
      <c r="C3589" s="50">
        <v>0</v>
      </c>
      <c r="D3589" t="s">
        <v>286</v>
      </c>
      <c r="E3589" s="22" t="s">
        <v>289</v>
      </c>
      <c r="F3589" t="s">
        <v>290</v>
      </c>
      <c r="G3589" s="9" t="s">
        <v>247</v>
      </c>
      <c r="I3589"/>
      <c r="K3589"/>
    </row>
    <row r="3590" spans="1:13" x14ac:dyDescent="0.25">
      <c r="A3590">
        <v>2021</v>
      </c>
      <c r="B3590" s="8">
        <v>44366</v>
      </c>
      <c r="C3590" s="50">
        <v>100</v>
      </c>
      <c r="D3590" t="s">
        <v>286</v>
      </c>
      <c r="E3590" s="22" t="s">
        <v>289</v>
      </c>
      <c r="F3590" t="s">
        <v>290</v>
      </c>
      <c r="G3590" s="9" t="s">
        <v>247</v>
      </c>
      <c r="I3590"/>
      <c r="K3590"/>
    </row>
    <row r="3591" spans="1:13" x14ac:dyDescent="0.25">
      <c r="A3591">
        <v>2021</v>
      </c>
      <c r="B3591" s="8">
        <v>44366</v>
      </c>
      <c r="C3591" s="50">
        <v>200</v>
      </c>
      <c r="D3591" t="s">
        <v>286</v>
      </c>
      <c r="E3591" s="22" t="s">
        <v>289</v>
      </c>
      <c r="F3591" t="s">
        <v>290</v>
      </c>
      <c r="G3591" s="9" t="s">
        <v>247</v>
      </c>
      <c r="I3591"/>
      <c r="K3591"/>
    </row>
    <row r="3592" spans="1:13" x14ac:dyDescent="0.25">
      <c r="A3592">
        <v>2021</v>
      </c>
      <c r="B3592" s="8">
        <v>44366</v>
      </c>
      <c r="C3592" s="50">
        <v>300</v>
      </c>
      <c r="D3592" t="s">
        <v>286</v>
      </c>
      <c r="E3592" s="22" t="s">
        <v>289</v>
      </c>
      <c r="F3592" t="s">
        <v>290</v>
      </c>
      <c r="G3592" s="9" t="s">
        <v>247</v>
      </c>
      <c r="I3592"/>
      <c r="K3592"/>
    </row>
    <row r="3593" spans="1:13" x14ac:dyDescent="0.25">
      <c r="A3593">
        <v>2021</v>
      </c>
      <c r="B3593" s="8">
        <v>44366</v>
      </c>
      <c r="C3593" s="50">
        <v>400</v>
      </c>
      <c r="D3593" t="s">
        <v>286</v>
      </c>
      <c r="E3593" s="22" t="s">
        <v>289</v>
      </c>
      <c r="F3593" t="s">
        <v>290</v>
      </c>
      <c r="G3593" s="9" t="s">
        <v>247</v>
      </c>
      <c r="I3593"/>
      <c r="K3593"/>
    </row>
    <row r="3594" spans="1:13" x14ac:dyDescent="0.25">
      <c r="A3594">
        <v>2021</v>
      </c>
      <c r="B3594" s="8">
        <v>44366</v>
      </c>
      <c r="C3594" s="50">
        <v>500</v>
      </c>
      <c r="D3594" t="s">
        <v>286</v>
      </c>
      <c r="E3594" s="22" t="s">
        <v>289</v>
      </c>
      <c r="F3594" t="s">
        <v>290</v>
      </c>
      <c r="G3594" s="9">
        <v>0.22509259259259259</v>
      </c>
      <c r="H3594" t="s">
        <v>14</v>
      </c>
      <c r="I3594">
        <v>49.9</v>
      </c>
      <c r="J3594">
        <v>5476</v>
      </c>
      <c r="K3594">
        <v>15.85</v>
      </c>
      <c r="L3594">
        <v>1</v>
      </c>
    </row>
    <row r="3595" spans="1:13" x14ac:dyDescent="0.25">
      <c r="A3595">
        <v>2021</v>
      </c>
      <c r="B3595" s="8">
        <v>44366</v>
      </c>
      <c r="C3595" s="50">
        <v>600</v>
      </c>
      <c r="D3595" t="s">
        <v>286</v>
      </c>
      <c r="E3595" s="22" t="s">
        <v>289</v>
      </c>
      <c r="F3595" t="s">
        <v>290</v>
      </c>
      <c r="G3595" s="9" t="s">
        <v>247</v>
      </c>
      <c r="I3595"/>
      <c r="K3595"/>
    </row>
    <row r="3596" spans="1:13" x14ac:dyDescent="0.25">
      <c r="A3596">
        <v>2021</v>
      </c>
      <c r="B3596" s="8">
        <v>44366</v>
      </c>
      <c r="C3596" s="50">
        <v>700</v>
      </c>
      <c r="D3596" t="s">
        <v>286</v>
      </c>
      <c r="E3596" s="22" t="s">
        <v>289</v>
      </c>
      <c r="F3596" t="s">
        <v>290</v>
      </c>
      <c r="G3596" s="9" t="s">
        <v>247</v>
      </c>
      <c r="I3596"/>
      <c r="K3596"/>
    </row>
    <row r="3597" spans="1:13" x14ac:dyDescent="0.25">
      <c r="A3597">
        <v>2021</v>
      </c>
      <c r="B3597" s="8">
        <v>44366</v>
      </c>
      <c r="C3597" s="50">
        <v>800</v>
      </c>
      <c r="D3597" t="s">
        <v>286</v>
      </c>
      <c r="E3597" s="22" t="s">
        <v>289</v>
      </c>
      <c r="F3597" t="s">
        <v>290</v>
      </c>
      <c r="G3597" s="9">
        <v>0.33468750000000003</v>
      </c>
      <c r="H3597" t="s">
        <v>13</v>
      </c>
      <c r="I3597">
        <v>86.1</v>
      </c>
      <c r="J3597">
        <v>455</v>
      </c>
      <c r="K3597">
        <v>10.55</v>
      </c>
      <c r="L3597">
        <v>1</v>
      </c>
    </row>
    <row r="3598" spans="1:13" x14ac:dyDescent="0.25">
      <c r="A3598">
        <v>2021</v>
      </c>
      <c r="B3598" s="8">
        <v>44366</v>
      </c>
      <c r="C3598" s="50">
        <v>800</v>
      </c>
      <c r="D3598" t="s">
        <v>286</v>
      </c>
      <c r="E3598" s="22" t="s">
        <v>289</v>
      </c>
      <c r="F3598" t="s">
        <v>290</v>
      </c>
      <c r="G3598" s="9">
        <v>0.33879629629629626</v>
      </c>
      <c r="H3598" t="s">
        <v>14</v>
      </c>
      <c r="I3598">
        <v>69.599999999999994</v>
      </c>
      <c r="J3598">
        <v>1855</v>
      </c>
      <c r="K3598">
        <v>14.38</v>
      </c>
      <c r="L3598">
        <v>1</v>
      </c>
    </row>
    <row r="3599" spans="1:13" x14ac:dyDescent="0.25">
      <c r="A3599">
        <v>2021</v>
      </c>
      <c r="B3599" s="8">
        <v>44366</v>
      </c>
      <c r="C3599" s="50">
        <v>900</v>
      </c>
      <c r="D3599" t="s">
        <v>286</v>
      </c>
      <c r="E3599" s="22" t="s">
        <v>289</v>
      </c>
      <c r="F3599" t="s">
        <v>290</v>
      </c>
      <c r="G3599" t="s">
        <v>247</v>
      </c>
      <c r="I3599"/>
      <c r="K3599"/>
    </row>
    <row r="3600" spans="1:13" x14ac:dyDescent="0.25">
      <c r="A3600">
        <v>2021</v>
      </c>
      <c r="B3600" s="8">
        <v>44366</v>
      </c>
      <c r="C3600" s="50">
        <v>1000</v>
      </c>
      <c r="D3600" t="s">
        <v>286</v>
      </c>
      <c r="E3600" s="22" t="s">
        <v>289</v>
      </c>
      <c r="F3600" t="s">
        <v>290</v>
      </c>
      <c r="G3600" s="9" t="s">
        <v>247</v>
      </c>
      <c r="I3600"/>
      <c r="K3600"/>
    </row>
    <row r="3601" spans="1:13" x14ac:dyDescent="0.25">
      <c r="A3601">
        <v>2021</v>
      </c>
      <c r="B3601" s="8">
        <v>44366</v>
      </c>
      <c r="C3601" s="50">
        <v>1100</v>
      </c>
      <c r="D3601" t="s">
        <v>286</v>
      </c>
      <c r="E3601" s="22" t="s">
        <v>289</v>
      </c>
      <c r="F3601" t="s">
        <v>290</v>
      </c>
      <c r="G3601" s="9" t="s">
        <v>247</v>
      </c>
      <c r="I3601"/>
      <c r="K3601"/>
    </row>
    <row r="3602" spans="1:13" x14ac:dyDescent="0.25">
      <c r="A3602">
        <v>2021</v>
      </c>
      <c r="B3602" s="8">
        <v>44366</v>
      </c>
      <c r="C3602" s="50">
        <v>1200</v>
      </c>
      <c r="D3602" t="s">
        <v>286</v>
      </c>
      <c r="E3602" s="22" t="s">
        <v>289</v>
      </c>
      <c r="F3602" t="s">
        <v>290</v>
      </c>
      <c r="G3602" s="9">
        <v>0.51605324074074077</v>
      </c>
      <c r="H3602" t="s">
        <v>13</v>
      </c>
      <c r="I3602">
        <v>57.8</v>
      </c>
      <c r="J3602">
        <v>5434</v>
      </c>
      <c r="K3602">
        <v>18.579999999999998</v>
      </c>
      <c r="L3602">
        <v>1</v>
      </c>
    </row>
    <row r="3603" spans="1:13" x14ac:dyDescent="0.25">
      <c r="A3603">
        <v>2021</v>
      </c>
      <c r="B3603" s="8">
        <v>44366</v>
      </c>
      <c r="C3603" s="50">
        <v>1300</v>
      </c>
      <c r="D3603" t="s">
        <v>286</v>
      </c>
      <c r="E3603" s="22" t="s">
        <v>289</v>
      </c>
      <c r="F3603" t="s">
        <v>290</v>
      </c>
      <c r="G3603" s="9" t="s">
        <v>247</v>
      </c>
      <c r="I3603"/>
      <c r="K3603"/>
    </row>
    <row r="3604" spans="1:13" x14ac:dyDescent="0.25">
      <c r="A3604">
        <v>2021</v>
      </c>
      <c r="B3604" s="8">
        <v>44366</v>
      </c>
      <c r="C3604" s="50">
        <v>1400</v>
      </c>
      <c r="D3604" t="s">
        <v>286</v>
      </c>
      <c r="E3604" s="22" t="s">
        <v>289</v>
      </c>
      <c r="F3604" t="s">
        <v>290</v>
      </c>
      <c r="G3604" s="9" t="s">
        <v>247</v>
      </c>
      <c r="I3604"/>
      <c r="K3604"/>
    </row>
    <row r="3605" spans="1:13" x14ac:dyDescent="0.25">
      <c r="A3605">
        <v>2021</v>
      </c>
      <c r="B3605" s="8">
        <v>44366</v>
      </c>
      <c r="C3605" s="50">
        <v>1500</v>
      </c>
      <c r="D3605" t="s">
        <v>261</v>
      </c>
      <c r="E3605" s="22" t="s">
        <v>289</v>
      </c>
      <c r="F3605" t="s">
        <v>290</v>
      </c>
      <c r="G3605" t="s">
        <v>295</v>
      </c>
      <c r="I3605"/>
      <c r="K3605"/>
      <c r="M3605" s="22" t="s">
        <v>235</v>
      </c>
    </row>
    <row r="3606" spans="1:13" x14ac:dyDescent="0.25">
      <c r="A3606">
        <v>2021</v>
      </c>
      <c r="B3606" s="8">
        <v>44366</v>
      </c>
      <c r="C3606" s="50">
        <v>1600</v>
      </c>
      <c r="D3606" t="s">
        <v>286</v>
      </c>
      <c r="E3606" s="22" t="s">
        <v>289</v>
      </c>
      <c r="F3606" t="s">
        <v>290</v>
      </c>
      <c r="G3606" s="9" t="s">
        <v>247</v>
      </c>
      <c r="I3606"/>
      <c r="K3606"/>
    </row>
    <row r="3607" spans="1:13" x14ac:dyDescent="0.25">
      <c r="A3607">
        <v>2021</v>
      </c>
      <c r="B3607" s="8">
        <v>44366</v>
      </c>
      <c r="C3607" s="50">
        <v>1700</v>
      </c>
      <c r="D3607" t="s">
        <v>286</v>
      </c>
      <c r="E3607" s="22" t="s">
        <v>289</v>
      </c>
      <c r="F3607" t="s">
        <v>290</v>
      </c>
      <c r="G3607" s="9" t="s">
        <v>247</v>
      </c>
      <c r="I3607"/>
      <c r="K3607"/>
    </row>
    <row r="3608" spans="1:13" x14ac:dyDescent="0.25">
      <c r="A3608">
        <v>2021</v>
      </c>
      <c r="B3608" s="8">
        <v>44366</v>
      </c>
      <c r="C3608" s="50">
        <v>1800</v>
      </c>
      <c r="D3608" t="s">
        <v>286</v>
      </c>
      <c r="E3608" s="22" t="s">
        <v>289</v>
      </c>
      <c r="F3608" t="s">
        <v>290</v>
      </c>
      <c r="G3608" s="9" t="s">
        <v>247</v>
      </c>
      <c r="I3608"/>
      <c r="K3608"/>
    </row>
    <row r="3609" spans="1:13" x14ac:dyDescent="0.25">
      <c r="A3609">
        <v>2021</v>
      </c>
      <c r="B3609" s="8">
        <v>44366</v>
      </c>
      <c r="C3609" s="50">
        <v>1900</v>
      </c>
      <c r="D3609" t="s">
        <v>286</v>
      </c>
      <c r="E3609" s="22" t="s">
        <v>289</v>
      </c>
      <c r="F3609" t="s">
        <v>290</v>
      </c>
      <c r="G3609" s="9">
        <v>0.80224537037037036</v>
      </c>
      <c r="H3609" t="s">
        <v>13</v>
      </c>
      <c r="I3609">
        <v>82</v>
      </c>
      <c r="J3609">
        <v>3649</v>
      </c>
      <c r="K3609">
        <v>14.31</v>
      </c>
      <c r="L3609">
        <v>1</v>
      </c>
    </row>
    <row r="3610" spans="1:13" x14ac:dyDescent="0.25">
      <c r="A3610">
        <v>2021</v>
      </c>
      <c r="B3610" s="8">
        <v>44366</v>
      </c>
      <c r="C3610" s="50">
        <v>2000</v>
      </c>
      <c r="D3610" t="s">
        <v>286</v>
      </c>
      <c r="E3610" s="22" t="s">
        <v>289</v>
      </c>
      <c r="F3610" t="s">
        <v>290</v>
      </c>
      <c r="G3610" s="9" t="s">
        <v>247</v>
      </c>
      <c r="I3610"/>
      <c r="K3610"/>
    </row>
    <row r="3611" spans="1:13" x14ac:dyDescent="0.25">
      <c r="A3611">
        <v>2021</v>
      </c>
      <c r="B3611" s="8">
        <v>44366</v>
      </c>
      <c r="C3611" s="50">
        <v>2100</v>
      </c>
      <c r="D3611" t="s">
        <v>286</v>
      </c>
      <c r="E3611" s="22" t="s">
        <v>289</v>
      </c>
      <c r="F3611" t="s">
        <v>290</v>
      </c>
      <c r="G3611" s="9">
        <v>0.88826388888888896</v>
      </c>
      <c r="H3611" t="s">
        <v>13</v>
      </c>
      <c r="I3611">
        <v>54.4</v>
      </c>
      <c r="J3611">
        <v>4576</v>
      </c>
      <c r="K3611">
        <v>14.54</v>
      </c>
      <c r="L3611">
        <v>1</v>
      </c>
    </row>
    <row r="3612" spans="1:13" x14ac:dyDescent="0.25">
      <c r="A3612">
        <v>2021</v>
      </c>
      <c r="B3612" s="8">
        <v>44366</v>
      </c>
      <c r="C3612" s="50">
        <v>2200</v>
      </c>
      <c r="D3612" t="s">
        <v>286</v>
      </c>
      <c r="E3612" s="22" t="s">
        <v>289</v>
      </c>
      <c r="F3612" t="s">
        <v>290</v>
      </c>
      <c r="G3612" s="9" t="s">
        <v>247</v>
      </c>
      <c r="I3612"/>
      <c r="K3612"/>
    </row>
    <row r="3613" spans="1:13" x14ac:dyDescent="0.25">
      <c r="A3613">
        <v>2021</v>
      </c>
      <c r="B3613" s="8">
        <v>44366</v>
      </c>
      <c r="C3613" s="50">
        <v>2300</v>
      </c>
      <c r="D3613" t="s">
        <v>286</v>
      </c>
      <c r="E3613" s="22" t="s">
        <v>289</v>
      </c>
      <c r="F3613" t="s">
        <v>290</v>
      </c>
      <c r="G3613" s="9" t="s">
        <v>247</v>
      </c>
      <c r="I3613"/>
      <c r="K3613"/>
    </row>
    <row r="3614" spans="1:13" x14ac:dyDescent="0.25">
      <c r="A3614">
        <v>2021</v>
      </c>
      <c r="B3614" s="8">
        <v>44367</v>
      </c>
      <c r="C3614" s="50">
        <v>0</v>
      </c>
      <c r="D3614" t="s">
        <v>261</v>
      </c>
      <c r="E3614" s="22" t="s">
        <v>289</v>
      </c>
      <c r="F3614" t="s">
        <v>290</v>
      </c>
      <c r="G3614" t="s">
        <v>295</v>
      </c>
      <c r="I3614"/>
      <c r="K3614"/>
      <c r="M3614" s="22" t="s">
        <v>235</v>
      </c>
    </row>
    <row r="3615" spans="1:13" x14ac:dyDescent="0.25">
      <c r="A3615">
        <v>2021</v>
      </c>
      <c r="B3615" s="8">
        <v>44367</v>
      </c>
      <c r="C3615" s="50">
        <v>100</v>
      </c>
      <c r="D3615" t="s">
        <v>261</v>
      </c>
      <c r="E3615" s="22" t="s">
        <v>289</v>
      </c>
      <c r="F3615" t="s">
        <v>290</v>
      </c>
      <c r="G3615" t="s">
        <v>295</v>
      </c>
      <c r="I3615"/>
      <c r="K3615"/>
      <c r="M3615" s="22" t="s">
        <v>235</v>
      </c>
    </row>
    <row r="3616" spans="1:13" x14ac:dyDescent="0.25">
      <c r="A3616">
        <v>2021</v>
      </c>
      <c r="B3616" s="8">
        <v>44367</v>
      </c>
      <c r="C3616" s="50">
        <v>200</v>
      </c>
      <c r="D3616" t="s">
        <v>286</v>
      </c>
      <c r="E3616" s="22" t="s">
        <v>289</v>
      </c>
      <c r="F3616" t="s">
        <v>290</v>
      </c>
      <c r="G3616" s="9" t="s">
        <v>247</v>
      </c>
      <c r="I3616"/>
      <c r="K3616"/>
    </row>
    <row r="3617" spans="1:12" x14ac:dyDescent="0.25">
      <c r="A3617">
        <v>2021</v>
      </c>
      <c r="B3617" s="8">
        <v>44367</v>
      </c>
      <c r="C3617" s="50">
        <v>300</v>
      </c>
      <c r="D3617" t="s">
        <v>286</v>
      </c>
      <c r="E3617" s="22" t="s">
        <v>289</v>
      </c>
      <c r="F3617" t="s">
        <v>290</v>
      </c>
      <c r="G3617" s="9" t="s">
        <v>247</v>
      </c>
      <c r="I3617"/>
      <c r="K3617"/>
    </row>
    <row r="3618" spans="1:12" x14ac:dyDescent="0.25">
      <c r="A3618">
        <v>2021</v>
      </c>
      <c r="B3618" s="8">
        <v>44367</v>
      </c>
      <c r="C3618" s="50">
        <v>400</v>
      </c>
      <c r="D3618" t="s">
        <v>286</v>
      </c>
      <c r="E3618" s="22" t="s">
        <v>289</v>
      </c>
      <c r="F3618" t="s">
        <v>290</v>
      </c>
      <c r="G3618" s="9" t="s">
        <v>247</v>
      </c>
      <c r="I3618"/>
      <c r="K3618"/>
    </row>
    <row r="3619" spans="1:12" x14ac:dyDescent="0.25">
      <c r="A3619">
        <v>2021</v>
      </c>
      <c r="B3619" s="8">
        <v>44367</v>
      </c>
      <c r="C3619" s="50">
        <v>500</v>
      </c>
      <c r="D3619" t="s">
        <v>286</v>
      </c>
      <c r="E3619" s="22" t="s">
        <v>289</v>
      </c>
      <c r="F3619" t="s">
        <v>290</v>
      </c>
      <c r="G3619" s="9" t="s">
        <v>247</v>
      </c>
      <c r="I3619"/>
      <c r="K3619"/>
    </row>
    <row r="3620" spans="1:12" x14ac:dyDescent="0.25">
      <c r="A3620">
        <v>2021</v>
      </c>
      <c r="B3620" s="8">
        <v>44367</v>
      </c>
      <c r="C3620" s="50">
        <v>600</v>
      </c>
      <c r="D3620" t="s">
        <v>286</v>
      </c>
      <c r="E3620" s="22" t="s">
        <v>289</v>
      </c>
      <c r="F3620" t="s">
        <v>290</v>
      </c>
      <c r="G3620" s="9" t="s">
        <v>247</v>
      </c>
      <c r="I3620"/>
      <c r="K3620"/>
    </row>
    <row r="3621" spans="1:12" x14ac:dyDescent="0.25">
      <c r="A3621">
        <v>2021</v>
      </c>
      <c r="B3621" s="8">
        <v>44367</v>
      </c>
      <c r="C3621" s="50">
        <v>700</v>
      </c>
      <c r="D3621" t="s">
        <v>286</v>
      </c>
      <c r="E3621" s="22" t="s">
        <v>289</v>
      </c>
      <c r="F3621" t="s">
        <v>290</v>
      </c>
      <c r="G3621" s="9" t="s">
        <v>247</v>
      </c>
      <c r="I3621"/>
      <c r="K3621"/>
    </row>
    <row r="3622" spans="1:12" x14ac:dyDescent="0.25">
      <c r="A3622">
        <v>2021</v>
      </c>
      <c r="B3622" s="8">
        <v>44367</v>
      </c>
      <c r="C3622" s="50">
        <v>800</v>
      </c>
      <c r="D3622" t="s">
        <v>286</v>
      </c>
      <c r="E3622" s="22" t="s">
        <v>289</v>
      </c>
      <c r="F3622" t="s">
        <v>290</v>
      </c>
      <c r="G3622" s="9" t="s">
        <v>247</v>
      </c>
      <c r="I3622"/>
      <c r="K3622"/>
    </row>
    <row r="3623" spans="1:12" x14ac:dyDescent="0.25">
      <c r="A3623">
        <v>2021</v>
      </c>
      <c r="B3623" s="8">
        <v>44367</v>
      </c>
      <c r="C3623" s="50">
        <v>900</v>
      </c>
      <c r="D3623" t="s">
        <v>286</v>
      </c>
      <c r="E3623" s="22" t="s">
        <v>289</v>
      </c>
      <c r="F3623" t="s">
        <v>290</v>
      </c>
      <c r="G3623" s="9">
        <v>0.38331018518518517</v>
      </c>
      <c r="H3623" t="s">
        <v>13</v>
      </c>
      <c r="I3623">
        <v>80.400000000000006</v>
      </c>
      <c r="J3623">
        <v>2685</v>
      </c>
      <c r="K3623">
        <v>12.66</v>
      </c>
      <c r="L3623">
        <v>1</v>
      </c>
    </row>
    <row r="3624" spans="1:12" x14ac:dyDescent="0.25">
      <c r="A3624">
        <v>2021</v>
      </c>
      <c r="B3624" s="8">
        <v>44367</v>
      </c>
      <c r="C3624" s="50">
        <v>1000</v>
      </c>
      <c r="D3624" t="s">
        <v>286</v>
      </c>
      <c r="E3624" s="22" t="s">
        <v>289</v>
      </c>
      <c r="F3624" t="s">
        <v>290</v>
      </c>
      <c r="G3624" s="9" t="s">
        <v>247</v>
      </c>
      <c r="I3624"/>
      <c r="K3624"/>
    </row>
    <row r="3625" spans="1:12" x14ac:dyDescent="0.25">
      <c r="A3625">
        <v>2021</v>
      </c>
      <c r="B3625" s="8">
        <v>44367</v>
      </c>
      <c r="C3625" s="50">
        <v>1100</v>
      </c>
      <c r="D3625" t="s">
        <v>286</v>
      </c>
      <c r="E3625" s="22" t="s">
        <v>289</v>
      </c>
      <c r="F3625" t="s">
        <v>290</v>
      </c>
      <c r="G3625" s="9">
        <v>0.4758101851851852</v>
      </c>
      <c r="H3625" t="s">
        <v>13</v>
      </c>
      <c r="I3625">
        <v>81.8</v>
      </c>
      <c r="J3625">
        <v>5823</v>
      </c>
      <c r="K3625">
        <v>15.89</v>
      </c>
      <c r="L3625">
        <v>1</v>
      </c>
    </row>
    <row r="3626" spans="1:12" x14ac:dyDescent="0.25">
      <c r="A3626">
        <v>2021</v>
      </c>
      <c r="B3626" s="8">
        <v>44367</v>
      </c>
      <c r="C3626" s="50">
        <v>1200</v>
      </c>
      <c r="D3626" t="s">
        <v>286</v>
      </c>
      <c r="E3626" s="22" t="s">
        <v>289</v>
      </c>
      <c r="F3626" t="s">
        <v>290</v>
      </c>
      <c r="G3626" s="9" t="s">
        <v>247</v>
      </c>
      <c r="I3626"/>
      <c r="K3626"/>
    </row>
    <row r="3627" spans="1:12" x14ac:dyDescent="0.25">
      <c r="A3627">
        <v>2021</v>
      </c>
      <c r="B3627" s="8">
        <v>44367</v>
      </c>
      <c r="C3627" s="50">
        <v>1300</v>
      </c>
      <c r="D3627" t="s">
        <v>286</v>
      </c>
      <c r="E3627" s="22" t="s">
        <v>289</v>
      </c>
      <c r="F3627" t="s">
        <v>290</v>
      </c>
      <c r="G3627" s="9">
        <v>0.56146990740740743</v>
      </c>
      <c r="H3627" t="s">
        <v>14</v>
      </c>
      <c r="I3627">
        <v>83.8</v>
      </c>
      <c r="J3627">
        <v>6877</v>
      </c>
      <c r="K3627">
        <v>13.53</v>
      </c>
      <c r="L3627">
        <v>1</v>
      </c>
    </row>
    <row r="3628" spans="1:12" x14ac:dyDescent="0.25">
      <c r="A3628">
        <v>2021</v>
      </c>
      <c r="B3628" s="8">
        <v>44367</v>
      </c>
      <c r="C3628" s="50">
        <v>1400</v>
      </c>
      <c r="D3628" t="s">
        <v>286</v>
      </c>
      <c r="E3628" s="22" t="s">
        <v>289</v>
      </c>
      <c r="F3628" t="s">
        <v>290</v>
      </c>
      <c r="G3628" t="s">
        <v>247</v>
      </c>
      <c r="I3628"/>
      <c r="K3628"/>
    </row>
    <row r="3629" spans="1:12" x14ac:dyDescent="0.25">
      <c r="A3629">
        <v>2021</v>
      </c>
      <c r="B3629" s="8">
        <v>44367</v>
      </c>
      <c r="C3629" s="50">
        <v>1500</v>
      </c>
      <c r="D3629" t="s">
        <v>286</v>
      </c>
      <c r="E3629" s="22" t="s">
        <v>289</v>
      </c>
      <c r="F3629" t="s">
        <v>290</v>
      </c>
      <c r="G3629" s="9" t="s">
        <v>247</v>
      </c>
      <c r="I3629"/>
      <c r="K3629"/>
    </row>
    <row r="3630" spans="1:12" x14ac:dyDescent="0.25">
      <c r="A3630">
        <v>2021</v>
      </c>
      <c r="B3630" s="8">
        <v>44367</v>
      </c>
      <c r="C3630" s="50">
        <v>1600</v>
      </c>
      <c r="D3630" t="s">
        <v>286</v>
      </c>
      <c r="E3630" s="22" t="s">
        <v>289</v>
      </c>
      <c r="F3630" t="s">
        <v>290</v>
      </c>
      <c r="G3630" s="9" t="s">
        <v>247</v>
      </c>
      <c r="I3630"/>
      <c r="K3630"/>
    </row>
    <row r="3631" spans="1:12" x14ac:dyDescent="0.25">
      <c r="A3631">
        <v>2021</v>
      </c>
      <c r="B3631" s="8">
        <v>44367</v>
      </c>
      <c r="C3631" s="50">
        <v>1700</v>
      </c>
      <c r="D3631" t="s">
        <v>286</v>
      </c>
      <c r="E3631" s="22" t="s">
        <v>289</v>
      </c>
      <c r="F3631" t="s">
        <v>290</v>
      </c>
      <c r="G3631" s="9" t="s">
        <v>247</v>
      </c>
      <c r="I3631"/>
      <c r="K3631"/>
    </row>
    <row r="3632" spans="1:12" x14ac:dyDescent="0.25">
      <c r="A3632">
        <v>2021</v>
      </c>
      <c r="B3632" s="8">
        <v>44367</v>
      </c>
      <c r="C3632" s="50">
        <v>1800</v>
      </c>
      <c r="D3632" t="s">
        <v>286</v>
      </c>
      <c r="E3632" s="22" t="s">
        <v>289</v>
      </c>
      <c r="F3632" t="s">
        <v>290</v>
      </c>
      <c r="G3632" s="9" t="s">
        <v>247</v>
      </c>
      <c r="I3632"/>
      <c r="K3632"/>
    </row>
    <row r="3633" spans="1:13" x14ac:dyDescent="0.25">
      <c r="A3633">
        <v>2021</v>
      </c>
      <c r="B3633" s="8">
        <v>44367</v>
      </c>
      <c r="C3633" s="50">
        <v>1900</v>
      </c>
      <c r="D3633" t="s">
        <v>286</v>
      </c>
      <c r="E3633" s="22" t="s">
        <v>289</v>
      </c>
      <c r="F3633" t="s">
        <v>290</v>
      </c>
      <c r="G3633" s="9">
        <v>0.79629629629629628</v>
      </c>
      <c r="H3633" t="s">
        <v>13</v>
      </c>
      <c r="I3633">
        <v>93.9</v>
      </c>
      <c r="J3633">
        <v>1580</v>
      </c>
      <c r="K3633">
        <v>14.4</v>
      </c>
      <c r="L3633">
        <v>1</v>
      </c>
    </row>
    <row r="3634" spans="1:13" x14ac:dyDescent="0.25">
      <c r="A3634">
        <v>2021</v>
      </c>
      <c r="B3634" s="8">
        <v>44367</v>
      </c>
      <c r="C3634" s="50">
        <v>2000</v>
      </c>
      <c r="D3634" t="s">
        <v>286</v>
      </c>
      <c r="E3634" s="22" t="s">
        <v>289</v>
      </c>
      <c r="F3634" t="s">
        <v>290</v>
      </c>
      <c r="G3634" s="9" t="s">
        <v>247</v>
      </c>
      <c r="I3634"/>
      <c r="K3634"/>
    </row>
    <row r="3635" spans="1:13" x14ac:dyDescent="0.25">
      <c r="A3635">
        <v>2021</v>
      </c>
      <c r="B3635" s="8">
        <v>44367</v>
      </c>
      <c r="C3635" s="50">
        <v>2100</v>
      </c>
      <c r="D3635" t="s">
        <v>286</v>
      </c>
      <c r="E3635" s="22" t="s">
        <v>289</v>
      </c>
      <c r="F3635" t="s">
        <v>290</v>
      </c>
      <c r="G3635" s="9" t="s">
        <v>247</v>
      </c>
      <c r="I3635"/>
      <c r="K3635"/>
    </row>
    <row r="3636" spans="1:13" s="22" customFormat="1" x14ac:dyDescent="0.25">
      <c r="A3636" s="22">
        <v>2021</v>
      </c>
      <c r="B3636" s="41">
        <v>44367</v>
      </c>
      <c r="C3636" s="51">
        <v>2200</v>
      </c>
      <c r="D3636" s="22" t="s">
        <v>286</v>
      </c>
      <c r="E3636" s="22" t="s">
        <v>289</v>
      </c>
      <c r="F3636" s="22" t="s">
        <v>290</v>
      </c>
      <c r="G3636" s="25" t="s">
        <v>247</v>
      </c>
    </row>
    <row r="3637" spans="1:13" x14ac:dyDescent="0.25">
      <c r="A3637">
        <v>2021</v>
      </c>
      <c r="B3637" s="8">
        <v>44367</v>
      </c>
      <c r="C3637" s="50">
        <v>2300</v>
      </c>
      <c r="D3637" t="s">
        <v>286</v>
      </c>
      <c r="E3637" s="22" t="s">
        <v>289</v>
      </c>
      <c r="F3637" t="s">
        <v>290</v>
      </c>
      <c r="G3637" s="9">
        <v>0.96929398148148149</v>
      </c>
      <c r="H3637" t="s">
        <v>13</v>
      </c>
      <c r="I3637">
        <v>74.7</v>
      </c>
      <c r="J3637">
        <v>3783</v>
      </c>
      <c r="K3637">
        <v>10.25</v>
      </c>
      <c r="L3637">
        <v>1</v>
      </c>
    </row>
    <row r="3638" spans="1:13" x14ac:dyDescent="0.25">
      <c r="A3638">
        <v>2021</v>
      </c>
      <c r="B3638" s="8">
        <v>44368</v>
      </c>
      <c r="C3638" s="50">
        <v>0</v>
      </c>
      <c r="D3638" t="s">
        <v>286</v>
      </c>
      <c r="E3638" s="22" t="s">
        <v>289</v>
      </c>
      <c r="F3638" t="s">
        <v>290</v>
      </c>
      <c r="G3638" s="9" t="s">
        <v>247</v>
      </c>
      <c r="I3638"/>
      <c r="K3638"/>
    </row>
    <row r="3639" spans="1:13" x14ac:dyDescent="0.25">
      <c r="A3639">
        <v>2021</v>
      </c>
      <c r="B3639" s="8">
        <v>44368</v>
      </c>
      <c r="C3639" s="50">
        <v>100</v>
      </c>
      <c r="D3639" t="s">
        <v>286</v>
      </c>
      <c r="E3639" s="22" t="s">
        <v>289</v>
      </c>
      <c r="F3639" t="s">
        <v>290</v>
      </c>
      <c r="G3639" s="9" t="s">
        <v>247</v>
      </c>
      <c r="I3639"/>
      <c r="K3639"/>
    </row>
    <row r="3640" spans="1:13" x14ac:dyDescent="0.25">
      <c r="A3640">
        <v>2021</v>
      </c>
      <c r="B3640" s="8">
        <v>44368</v>
      </c>
      <c r="C3640" s="50">
        <v>200</v>
      </c>
      <c r="D3640" t="s">
        <v>286</v>
      </c>
      <c r="E3640" s="22" t="s">
        <v>289</v>
      </c>
      <c r="F3640" t="s">
        <v>290</v>
      </c>
      <c r="G3640" s="9" t="s">
        <v>247</v>
      </c>
      <c r="I3640"/>
      <c r="K3640"/>
    </row>
    <row r="3641" spans="1:13" x14ac:dyDescent="0.25">
      <c r="A3641">
        <v>2021</v>
      </c>
      <c r="B3641" s="8">
        <v>44368</v>
      </c>
      <c r="C3641" s="50">
        <v>300</v>
      </c>
      <c r="D3641" t="s">
        <v>286</v>
      </c>
      <c r="E3641" s="22" t="s">
        <v>289</v>
      </c>
      <c r="F3641" t="s">
        <v>290</v>
      </c>
      <c r="G3641" s="9" t="s">
        <v>247</v>
      </c>
      <c r="I3641"/>
      <c r="K3641"/>
    </row>
    <row r="3642" spans="1:13" x14ac:dyDescent="0.25">
      <c r="A3642">
        <v>2021</v>
      </c>
      <c r="B3642" s="8">
        <v>44368</v>
      </c>
      <c r="C3642" s="50">
        <v>400</v>
      </c>
      <c r="D3642" t="s">
        <v>286</v>
      </c>
      <c r="E3642" s="22" t="s">
        <v>289</v>
      </c>
      <c r="F3642" t="s">
        <v>290</v>
      </c>
      <c r="G3642" s="9" t="s">
        <v>247</v>
      </c>
      <c r="I3642"/>
      <c r="K3642"/>
    </row>
    <row r="3643" spans="1:13" x14ac:dyDescent="0.25">
      <c r="A3643">
        <v>2021</v>
      </c>
      <c r="B3643" s="8">
        <v>44368</v>
      </c>
      <c r="C3643" s="50">
        <v>500</v>
      </c>
      <c r="D3643" t="s">
        <v>261</v>
      </c>
      <c r="E3643" s="22" t="s">
        <v>289</v>
      </c>
      <c r="F3643" t="s">
        <v>290</v>
      </c>
      <c r="G3643" t="s">
        <v>295</v>
      </c>
      <c r="I3643"/>
      <c r="K3643"/>
      <c r="M3643" s="22" t="s">
        <v>235</v>
      </c>
    </row>
    <row r="3644" spans="1:13" x14ac:dyDescent="0.25">
      <c r="A3644">
        <v>2021</v>
      </c>
      <c r="B3644" s="8">
        <v>44368</v>
      </c>
      <c r="C3644" s="50">
        <v>600</v>
      </c>
      <c r="D3644" t="s">
        <v>261</v>
      </c>
      <c r="E3644" s="22" t="s">
        <v>289</v>
      </c>
      <c r="F3644" t="s">
        <v>290</v>
      </c>
      <c r="G3644" t="s">
        <v>295</v>
      </c>
      <c r="I3644"/>
      <c r="K3644"/>
      <c r="M3644" s="22" t="s">
        <v>235</v>
      </c>
    </row>
    <row r="3645" spans="1:13" x14ac:dyDescent="0.25">
      <c r="A3645">
        <v>2021</v>
      </c>
      <c r="B3645" s="8">
        <v>44368</v>
      </c>
      <c r="C3645" s="50">
        <v>700</v>
      </c>
      <c r="D3645" t="s">
        <v>261</v>
      </c>
      <c r="E3645" s="22" t="s">
        <v>289</v>
      </c>
      <c r="F3645" t="s">
        <v>290</v>
      </c>
      <c r="G3645" t="s">
        <v>295</v>
      </c>
      <c r="I3645"/>
      <c r="K3645"/>
    </row>
    <row r="3646" spans="1:13" x14ac:dyDescent="0.25">
      <c r="A3646">
        <v>2021</v>
      </c>
      <c r="B3646" s="8">
        <v>44368</v>
      </c>
      <c r="C3646" s="50">
        <v>800</v>
      </c>
      <c r="D3646" t="s">
        <v>261</v>
      </c>
      <c r="E3646" s="22" t="s">
        <v>289</v>
      </c>
      <c r="F3646" t="s">
        <v>290</v>
      </c>
      <c r="G3646" t="s">
        <v>295</v>
      </c>
      <c r="I3646"/>
      <c r="K3646"/>
    </row>
    <row r="3647" spans="1:13" x14ac:dyDescent="0.25">
      <c r="A3647">
        <v>2021</v>
      </c>
      <c r="B3647" s="8">
        <v>44368</v>
      </c>
      <c r="C3647" s="50">
        <v>900</v>
      </c>
      <c r="D3647" t="s">
        <v>261</v>
      </c>
      <c r="E3647" s="22" t="s">
        <v>289</v>
      </c>
      <c r="F3647" t="s">
        <v>290</v>
      </c>
      <c r="G3647" t="s">
        <v>295</v>
      </c>
      <c r="I3647"/>
      <c r="K3647"/>
    </row>
    <row r="3648" spans="1:13" x14ac:dyDescent="0.25">
      <c r="A3648">
        <v>2021</v>
      </c>
      <c r="B3648" s="8">
        <v>44368</v>
      </c>
      <c r="C3648" s="50">
        <v>1000</v>
      </c>
      <c r="D3648" t="s">
        <v>286</v>
      </c>
      <c r="E3648" s="22" t="s">
        <v>289</v>
      </c>
      <c r="F3648" t="s">
        <v>290</v>
      </c>
      <c r="G3648" s="9" t="s">
        <v>247</v>
      </c>
      <c r="I3648"/>
      <c r="K3648"/>
    </row>
    <row r="3649" spans="1:12" x14ac:dyDescent="0.25">
      <c r="A3649">
        <v>2021</v>
      </c>
      <c r="B3649" s="8">
        <v>44368</v>
      </c>
      <c r="C3649" s="50">
        <v>1100</v>
      </c>
      <c r="D3649" t="s">
        <v>286</v>
      </c>
      <c r="E3649" s="22" t="s">
        <v>289</v>
      </c>
      <c r="F3649" t="s">
        <v>290</v>
      </c>
      <c r="G3649" s="9" t="s">
        <v>247</v>
      </c>
      <c r="I3649"/>
      <c r="K3649"/>
    </row>
    <row r="3650" spans="1:12" x14ac:dyDescent="0.25">
      <c r="A3650">
        <v>2021</v>
      </c>
      <c r="B3650" s="8">
        <v>44368</v>
      </c>
      <c r="C3650" s="50">
        <v>1200</v>
      </c>
      <c r="D3650" t="s">
        <v>286</v>
      </c>
      <c r="E3650" s="22" t="s">
        <v>289</v>
      </c>
      <c r="F3650" t="s">
        <v>290</v>
      </c>
      <c r="G3650" s="9" t="s">
        <v>247</v>
      </c>
      <c r="I3650"/>
      <c r="K3650"/>
    </row>
    <row r="3651" spans="1:12" x14ac:dyDescent="0.25">
      <c r="A3651">
        <v>2021</v>
      </c>
      <c r="B3651" s="8">
        <v>44368</v>
      </c>
      <c r="C3651" s="50">
        <v>1300</v>
      </c>
      <c r="D3651" t="s">
        <v>286</v>
      </c>
      <c r="E3651" s="22" t="s">
        <v>289</v>
      </c>
      <c r="F3651" t="s">
        <v>290</v>
      </c>
      <c r="G3651" s="9" t="s">
        <v>247</v>
      </c>
      <c r="I3651"/>
      <c r="K3651"/>
    </row>
    <row r="3652" spans="1:12" x14ac:dyDescent="0.25">
      <c r="A3652">
        <v>2021</v>
      </c>
      <c r="B3652" s="8">
        <v>44368</v>
      </c>
      <c r="C3652" s="50">
        <v>1400</v>
      </c>
      <c r="D3652" t="s">
        <v>286</v>
      </c>
      <c r="E3652" s="22" t="s">
        <v>289</v>
      </c>
      <c r="F3652" t="s">
        <v>290</v>
      </c>
      <c r="G3652" s="9">
        <v>0.5995138888888889</v>
      </c>
      <c r="H3652" t="s">
        <v>13</v>
      </c>
      <c r="I3652">
        <v>81</v>
      </c>
      <c r="J3652">
        <v>5548</v>
      </c>
      <c r="K3652">
        <v>12.35</v>
      </c>
      <c r="L3652">
        <v>1</v>
      </c>
    </row>
    <row r="3653" spans="1:12" x14ac:dyDescent="0.25">
      <c r="A3653">
        <v>2021</v>
      </c>
      <c r="B3653" s="8">
        <v>44368</v>
      </c>
      <c r="C3653" s="50">
        <v>1500</v>
      </c>
      <c r="D3653" t="s">
        <v>286</v>
      </c>
      <c r="E3653" s="22" t="s">
        <v>289</v>
      </c>
      <c r="F3653" t="s">
        <v>290</v>
      </c>
      <c r="G3653" s="9">
        <v>0.63806712962962964</v>
      </c>
      <c r="H3653" t="s">
        <v>13</v>
      </c>
      <c r="I3653">
        <v>75.8</v>
      </c>
      <c r="J3653">
        <v>4309</v>
      </c>
      <c r="K3653">
        <v>12.32</v>
      </c>
      <c r="L3653">
        <v>1</v>
      </c>
    </row>
    <row r="3654" spans="1:12" x14ac:dyDescent="0.25">
      <c r="A3654">
        <v>2021</v>
      </c>
      <c r="B3654" s="8">
        <v>44368</v>
      </c>
      <c r="C3654" s="50">
        <v>1500</v>
      </c>
      <c r="D3654" t="s">
        <v>286</v>
      </c>
      <c r="E3654" s="22" t="s">
        <v>289</v>
      </c>
      <c r="F3654" t="s">
        <v>290</v>
      </c>
      <c r="G3654" s="9">
        <v>0.638738425925926</v>
      </c>
      <c r="H3654" t="s">
        <v>14</v>
      </c>
      <c r="I3654">
        <v>76.5</v>
      </c>
      <c r="J3654">
        <v>4524</v>
      </c>
      <c r="K3654">
        <v>12.15</v>
      </c>
      <c r="L3654">
        <v>1</v>
      </c>
    </row>
    <row r="3655" spans="1:12" x14ac:dyDescent="0.25">
      <c r="A3655">
        <v>2021</v>
      </c>
      <c r="B3655" s="8">
        <v>44368</v>
      </c>
      <c r="C3655" s="50">
        <v>1600</v>
      </c>
      <c r="D3655" t="s">
        <v>286</v>
      </c>
      <c r="E3655" s="22" t="s">
        <v>289</v>
      </c>
      <c r="F3655" t="s">
        <v>290</v>
      </c>
      <c r="G3655" s="9" t="s">
        <v>247</v>
      </c>
      <c r="I3655"/>
      <c r="K3655"/>
    </row>
    <row r="3656" spans="1:12" x14ac:dyDescent="0.25">
      <c r="A3656">
        <v>2021</v>
      </c>
      <c r="B3656" s="8">
        <v>44368</v>
      </c>
      <c r="C3656" s="50">
        <v>1700</v>
      </c>
      <c r="D3656" t="s">
        <v>286</v>
      </c>
      <c r="E3656" s="22" t="s">
        <v>289</v>
      </c>
      <c r="F3656" t="s">
        <v>290</v>
      </c>
      <c r="G3656" s="9" t="s">
        <v>247</v>
      </c>
      <c r="I3656"/>
      <c r="K3656"/>
    </row>
    <row r="3657" spans="1:12" x14ac:dyDescent="0.25">
      <c r="A3657">
        <v>2021</v>
      </c>
      <c r="B3657" s="8">
        <v>44368</v>
      </c>
      <c r="C3657" s="50">
        <v>1800</v>
      </c>
      <c r="D3657" t="s">
        <v>286</v>
      </c>
      <c r="E3657" s="22" t="s">
        <v>289</v>
      </c>
      <c r="F3657" t="s">
        <v>290</v>
      </c>
      <c r="G3657" s="9" t="s">
        <v>247</v>
      </c>
      <c r="I3657"/>
      <c r="K3657"/>
    </row>
    <row r="3658" spans="1:12" x14ac:dyDescent="0.25">
      <c r="A3658">
        <v>2021</v>
      </c>
      <c r="B3658" s="8">
        <v>44368</v>
      </c>
      <c r="C3658" s="50">
        <v>1900</v>
      </c>
      <c r="D3658" t="s">
        <v>286</v>
      </c>
      <c r="E3658" s="22" t="s">
        <v>289</v>
      </c>
      <c r="F3658" t="s">
        <v>290</v>
      </c>
      <c r="G3658" s="9" t="s">
        <v>247</v>
      </c>
      <c r="I3658"/>
      <c r="K3658"/>
    </row>
    <row r="3659" spans="1:12" x14ac:dyDescent="0.25">
      <c r="A3659">
        <v>2021</v>
      </c>
      <c r="B3659" s="8">
        <v>44368</v>
      </c>
      <c r="C3659" s="50">
        <v>2000</v>
      </c>
      <c r="D3659" t="s">
        <v>286</v>
      </c>
      <c r="E3659" s="22" t="s">
        <v>289</v>
      </c>
      <c r="F3659" t="s">
        <v>290</v>
      </c>
      <c r="G3659" s="9" t="s">
        <v>247</v>
      </c>
      <c r="I3659"/>
      <c r="K3659"/>
    </row>
    <row r="3660" spans="1:12" x14ac:dyDescent="0.25">
      <c r="A3660">
        <v>2021</v>
      </c>
      <c r="B3660" s="8">
        <v>44368</v>
      </c>
      <c r="C3660" s="50">
        <v>2100</v>
      </c>
      <c r="D3660" t="s">
        <v>286</v>
      </c>
      <c r="E3660" s="22" t="s">
        <v>289</v>
      </c>
      <c r="F3660" t="s">
        <v>290</v>
      </c>
      <c r="G3660" s="9" t="s">
        <v>247</v>
      </c>
      <c r="I3660"/>
      <c r="K3660"/>
    </row>
    <row r="3661" spans="1:12" x14ac:dyDescent="0.25">
      <c r="A3661">
        <v>2021</v>
      </c>
      <c r="B3661" s="8">
        <v>44368</v>
      </c>
      <c r="C3661" s="50">
        <v>2200</v>
      </c>
      <c r="D3661" t="s">
        <v>286</v>
      </c>
      <c r="E3661" s="22" t="s">
        <v>289</v>
      </c>
      <c r="F3661" t="s">
        <v>290</v>
      </c>
      <c r="G3661" s="9" t="s">
        <v>247</v>
      </c>
      <c r="I3661"/>
      <c r="K3661"/>
    </row>
    <row r="3662" spans="1:12" x14ac:dyDescent="0.25">
      <c r="A3662">
        <v>2021</v>
      </c>
      <c r="B3662" s="8">
        <v>44368</v>
      </c>
      <c r="C3662" s="50">
        <v>2300</v>
      </c>
      <c r="D3662" t="s">
        <v>286</v>
      </c>
      <c r="E3662" s="22" t="s">
        <v>289</v>
      </c>
      <c r="F3662" t="s">
        <v>290</v>
      </c>
      <c r="G3662" s="9" t="s">
        <v>247</v>
      </c>
      <c r="I3662"/>
      <c r="K3662"/>
    </row>
    <row r="3663" spans="1:12" x14ac:dyDescent="0.25">
      <c r="A3663">
        <v>2021</v>
      </c>
      <c r="B3663" s="8">
        <v>44369</v>
      </c>
      <c r="C3663" s="50">
        <v>0</v>
      </c>
      <c r="D3663" t="s">
        <v>286</v>
      </c>
      <c r="E3663" s="22" t="s">
        <v>289</v>
      </c>
      <c r="F3663" t="s">
        <v>290</v>
      </c>
      <c r="G3663" s="9" t="s">
        <v>247</v>
      </c>
      <c r="I3663"/>
      <c r="K3663"/>
    </row>
    <row r="3664" spans="1:12" x14ac:dyDescent="0.25">
      <c r="A3664">
        <v>2021</v>
      </c>
      <c r="B3664" s="8">
        <v>44369</v>
      </c>
      <c r="C3664" s="50">
        <v>100</v>
      </c>
      <c r="D3664" t="s">
        <v>286</v>
      </c>
      <c r="E3664" s="22" t="s">
        <v>289</v>
      </c>
      <c r="F3664" t="s">
        <v>290</v>
      </c>
      <c r="G3664" s="9">
        <v>5.092592592592593E-2</v>
      </c>
      <c r="H3664" t="s">
        <v>13</v>
      </c>
      <c r="I3664">
        <v>77.2</v>
      </c>
      <c r="J3664">
        <v>3098</v>
      </c>
      <c r="K3664">
        <v>8.2200000000000006</v>
      </c>
    </row>
    <row r="3665" spans="1:12" x14ac:dyDescent="0.25">
      <c r="A3665">
        <v>2021</v>
      </c>
      <c r="B3665" s="8">
        <v>44369</v>
      </c>
      <c r="C3665" s="50">
        <v>200</v>
      </c>
      <c r="D3665" t="s">
        <v>286</v>
      </c>
      <c r="E3665" s="22" t="s">
        <v>289</v>
      </c>
      <c r="F3665" t="s">
        <v>290</v>
      </c>
      <c r="G3665" s="9" t="s">
        <v>247</v>
      </c>
      <c r="I3665"/>
      <c r="K3665"/>
    </row>
    <row r="3666" spans="1:12" x14ac:dyDescent="0.25">
      <c r="A3666">
        <v>2021</v>
      </c>
      <c r="B3666" s="8">
        <v>44369</v>
      </c>
      <c r="C3666" s="50">
        <v>300</v>
      </c>
      <c r="D3666" t="s">
        <v>286</v>
      </c>
      <c r="E3666" s="22" t="s">
        <v>289</v>
      </c>
      <c r="F3666" t="s">
        <v>290</v>
      </c>
      <c r="G3666" s="9" t="s">
        <v>247</v>
      </c>
      <c r="I3666"/>
      <c r="K3666"/>
    </row>
    <row r="3667" spans="1:12" x14ac:dyDescent="0.25">
      <c r="A3667">
        <v>2021</v>
      </c>
      <c r="B3667" s="8">
        <v>44369</v>
      </c>
      <c r="C3667" s="50">
        <v>400</v>
      </c>
      <c r="D3667" t="s">
        <v>286</v>
      </c>
      <c r="E3667" s="22" t="s">
        <v>289</v>
      </c>
      <c r="F3667" t="s">
        <v>290</v>
      </c>
      <c r="G3667" s="9" t="s">
        <v>247</v>
      </c>
      <c r="I3667"/>
      <c r="K3667"/>
    </row>
    <row r="3668" spans="1:12" x14ac:dyDescent="0.25">
      <c r="A3668">
        <v>2021</v>
      </c>
      <c r="B3668" s="8">
        <v>44369</v>
      </c>
      <c r="C3668" s="50">
        <v>500</v>
      </c>
      <c r="D3668" t="s">
        <v>286</v>
      </c>
      <c r="E3668" s="22" t="s">
        <v>289</v>
      </c>
      <c r="F3668" t="s">
        <v>290</v>
      </c>
      <c r="G3668" s="9" t="s">
        <v>247</v>
      </c>
      <c r="I3668"/>
      <c r="K3668"/>
    </row>
    <row r="3669" spans="1:12" x14ac:dyDescent="0.25">
      <c r="A3669">
        <v>2021</v>
      </c>
      <c r="B3669" s="8">
        <v>44369</v>
      </c>
      <c r="C3669" s="50">
        <v>600</v>
      </c>
      <c r="D3669" t="s">
        <v>286</v>
      </c>
      <c r="E3669" s="22" t="s">
        <v>289</v>
      </c>
      <c r="F3669" t="s">
        <v>290</v>
      </c>
      <c r="G3669" s="9" t="s">
        <v>247</v>
      </c>
      <c r="I3669"/>
      <c r="K3669"/>
    </row>
    <row r="3670" spans="1:12" x14ac:dyDescent="0.25">
      <c r="A3670">
        <v>2021</v>
      </c>
      <c r="B3670" s="8">
        <v>44369</v>
      </c>
      <c r="C3670" s="50">
        <v>700</v>
      </c>
      <c r="D3670" t="s">
        <v>286</v>
      </c>
      <c r="E3670" s="22" t="s">
        <v>289</v>
      </c>
      <c r="F3670" t="s">
        <v>290</v>
      </c>
      <c r="G3670" s="9" t="s">
        <v>247</v>
      </c>
      <c r="I3670"/>
      <c r="K3670"/>
    </row>
    <row r="3671" spans="1:12" x14ac:dyDescent="0.25">
      <c r="A3671">
        <v>2021</v>
      </c>
      <c r="B3671" s="8">
        <v>44369</v>
      </c>
      <c r="C3671" s="50">
        <v>800</v>
      </c>
      <c r="D3671" t="s">
        <v>286</v>
      </c>
      <c r="E3671" s="22" t="s">
        <v>289</v>
      </c>
      <c r="F3671" t="s">
        <v>290</v>
      </c>
      <c r="G3671" s="9" t="s">
        <v>247</v>
      </c>
      <c r="I3671"/>
      <c r="K3671"/>
    </row>
    <row r="3672" spans="1:12" x14ac:dyDescent="0.25">
      <c r="A3672">
        <v>2021</v>
      </c>
      <c r="B3672" s="8">
        <v>44369</v>
      </c>
      <c r="C3672" s="50">
        <v>900</v>
      </c>
      <c r="D3672" t="s">
        <v>286</v>
      </c>
      <c r="E3672" s="22" t="s">
        <v>289</v>
      </c>
      <c r="F3672" t="s">
        <v>290</v>
      </c>
      <c r="G3672" s="9" t="s">
        <v>247</v>
      </c>
      <c r="I3672"/>
      <c r="K3672"/>
    </row>
    <row r="3673" spans="1:12" x14ac:dyDescent="0.25">
      <c r="A3673">
        <v>2021</v>
      </c>
      <c r="B3673" s="8">
        <v>44369</v>
      </c>
      <c r="C3673" s="50">
        <v>1000</v>
      </c>
      <c r="D3673" t="s">
        <v>286</v>
      </c>
      <c r="E3673" s="22" t="s">
        <v>289</v>
      </c>
      <c r="F3673" t="s">
        <v>290</v>
      </c>
      <c r="G3673" s="9" t="s">
        <v>247</v>
      </c>
      <c r="I3673"/>
      <c r="K3673"/>
    </row>
    <row r="3674" spans="1:12" x14ac:dyDescent="0.25">
      <c r="A3674">
        <v>2021</v>
      </c>
      <c r="B3674" s="8">
        <v>44369</v>
      </c>
      <c r="C3674" s="50">
        <v>1100</v>
      </c>
      <c r="D3674" t="s">
        <v>286</v>
      </c>
      <c r="E3674" s="22" t="s">
        <v>289</v>
      </c>
      <c r="F3674" t="s">
        <v>290</v>
      </c>
      <c r="G3674" s="9" t="s">
        <v>247</v>
      </c>
      <c r="I3674"/>
      <c r="K3674"/>
    </row>
    <row r="3675" spans="1:12" x14ac:dyDescent="0.25">
      <c r="A3675">
        <v>2021</v>
      </c>
      <c r="B3675" s="8">
        <v>44369</v>
      </c>
      <c r="C3675" s="50">
        <v>1200</v>
      </c>
      <c r="D3675" t="s">
        <v>286</v>
      </c>
      <c r="E3675" s="22" t="s">
        <v>289</v>
      </c>
      <c r="F3675" t="s">
        <v>290</v>
      </c>
      <c r="G3675" s="9" t="s">
        <v>247</v>
      </c>
      <c r="I3675"/>
      <c r="K3675"/>
    </row>
    <row r="3676" spans="1:12" x14ac:dyDescent="0.25">
      <c r="A3676">
        <v>2021</v>
      </c>
      <c r="B3676" s="8">
        <v>44369</v>
      </c>
      <c r="C3676" s="50">
        <v>1300</v>
      </c>
      <c r="D3676" t="s">
        <v>286</v>
      </c>
      <c r="E3676" s="22" t="s">
        <v>289</v>
      </c>
      <c r="F3676" t="s">
        <v>290</v>
      </c>
      <c r="G3676" s="9" t="s">
        <v>247</v>
      </c>
      <c r="I3676"/>
      <c r="K3676"/>
    </row>
    <row r="3677" spans="1:12" x14ac:dyDescent="0.25">
      <c r="A3677">
        <v>2021</v>
      </c>
      <c r="B3677" s="8">
        <v>44369</v>
      </c>
      <c r="C3677" s="50">
        <v>1400</v>
      </c>
      <c r="D3677" t="s">
        <v>286</v>
      </c>
      <c r="E3677" s="22" t="s">
        <v>289</v>
      </c>
      <c r="F3677" t="s">
        <v>290</v>
      </c>
      <c r="G3677" s="9" t="s">
        <v>247</v>
      </c>
      <c r="I3677"/>
      <c r="K3677"/>
    </row>
    <row r="3678" spans="1:12" x14ac:dyDescent="0.25">
      <c r="A3678">
        <v>2021</v>
      </c>
      <c r="B3678" s="8">
        <v>44369</v>
      </c>
      <c r="C3678" s="50">
        <v>1500</v>
      </c>
      <c r="D3678" t="s">
        <v>286</v>
      </c>
      <c r="E3678" s="22" t="s">
        <v>289</v>
      </c>
      <c r="F3678" t="s">
        <v>290</v>
      </c>
      <c r="G3678" s="9" t="s">
        <v>247</v>
      </c>
      <c r="I3678"/>
      <c r="K3678"/>
    </row>
    <row r="3679" spans="1:12" x14ac:dyDescent="0.25">
      <c r="A3679">
        <v>2021</v>
      </c>
      <c r="B3679" s="8">
        <v>44369</v>
      </c>
      <c r="C3679" s="50">
        <v>1600</v>
      </c>
      <c r="D3679" t="s">
        <v>286</v>
      </c>
      <c r="E3679" s="22" t="s">
        <v>289</v>
      </c>
      <c r="F3679" t="s">
        <v>290</v>
      </c>
      <c r="G3679" s="9">
        <v>0.67331018518518515</v>
      </c>
      <c r="H3679" t="s">
        <v>14</v>
      </c>
      <c r="I3679">
        <v>52.2</v>
      </c>
      <c r="J3679">
        <v>2267</v>
      </c>
      <c r="K3679">
        <v>10.53</v>
      </c>
      <c r="L3679">
        <v>1</v>
      </c>
    </row>
    <row r="3680" spans="1:12" x14ac:dyDescent="0.25">
      <c r="A3680">
        <v>2021</v>
      </c>
      <c r="B3680" s="8">
        <v>44369</v>
      </c>
      <c r="C3680" s="50">
        <v>1700</v>
      </c>
      <c r="D3680" t="s">
        <v>286</v>
      </c>
      <c r="E3680" s="22" t="s">
        <v>289</v>
      </c>
      <c r="F3680" t="s">
        <v>290</v>
      </c>
      <c r="G3680" s="9" t="s">
        <v>247</v>
      </c>
      <c r="I3680"/>
      <c r="K3680"/>
    </row>
    <row r="3681" spans="1:13" x14ac:dyDescent="0.25">
      <c r="A3681">
        <v>2021</v>
      </c>
      <c r="B3681" s="8">
        <v>44369</v>
      </c>
      <c r="C3681" s="50">
        <v>1800</v>
      </c>
      <c r="D3681" t="s">
        <v>286</v>
      </c>
      <c r="E3681" s="22" t="s">
        <v>289</v>
      </c>
      <c r="F3681" t="s">
        <v>290</v>
      </c>
      <c r="G3681" s="9" t="s">
        <v>247</v>
      </c>
      <c r="I3681"/>
      <c r="K3681"/>
    </row>
    <row r="3682" spans="1:13" x14ac:dyDescent="0.25">
      <c r="A3682">
        <v>2021</v>
      </c>
      <c r="B3682" s="8">
        <v>44369</v>
      </c>
      <c r="C3682" s="50">
        <v>1900</v>
      </c>
      <c r="D3682" t="s">
        <v>286</v>
      </c>
      <c r="E3682" s="22" t="s">
        <v>289</v>
      </c>
      <c r="F3682" t="s">
        <v>290</v>
      </c>
      <c r="G3682" s="9">
        <v>0.79363425925925923</v>
      </c>
      <c r="H3682" t="s">
        <v>13</v>
      </c>
      <c r="I3682">
        <v>67.3</v>
      </c>
      <c r="J3682">
        <v>664</v>
      </c>
      <c r="K3682">
        <v>15.22</v>
      </c>
      <c r="L3682">
        <v>1</v>
      </c>
    </row>
    <row r="3683" spans="1:13" x14ac:dyDescent="0.25">
      <c r="A3683">
        <v>2021</v>
      </c>
      <c r="B3683" s="8">
        <v>44369</v>
      </c>
      <c r="C3683" s="50">
        <v>2000</v>
      </c>
      <c r="D3683" t="s">
        <v>79</v>
      </c>
      <c r="E3683" s="22" t="s">
        <v>289</v>
      </c>
      <c r="F3683" t="s">
        <v>290</v>
      </c>
      <c r="G3683" s="9">
        <v>0.83857638888888886</v>
      </c>
      <c r="H3683" t="s">
        <v>13</v>
      </c>
      <c r="I3683">
        <v>71.400000000000006</v>
      </c>
      <c r="J3683">
        <v>1726</v>
      </c>
      <c r="K3683">
        <v>7.75</v>
      </c>
      <c r="L3683">
        <v>1</v>
      </c>
      <c r="M3683" s="22" t="s">
        <v>238</v>
      </c>
    </row>
    <row r="3684" spans="1:13" x14ac:dyDescent="0.25">
      <c r="A3684">
        <v>2021</v>
      </c>
      <c r="B3684" s="8">
        <v>44369</v>
      </c>
      <c r="C3684" s="50">
        <v>2100</v>
      </c>
      <c r="D3684" t="s">
        <v>286</v>
      </c>
      <c r="E3684" s="22" t="s">
        <v>289</v>
      </c>
      <c r="F3684" t="s">
        <v>290</v>
      </c>
      <c r="G3684" s="9" t="s">
        <v>247</v>
      </c>
      <c r="I3684"/>
      <c r="K3684"/>
    </row>
    <row r="3685" spans="1:13" x14ac:dyDescent="0.25">
      <c r="A3685">
        <v>2021</v>
      </c>
      <c r="B3685" s="8">
        <v>44369</v>
      </c>
      <c r="C3685" s="50">
        <v>2200</v>
      </c>
      <c r="D3685" t="s">
        <v>261</v>
      </c>
      <c r="E3685" s="22" t="s">
        <v>289</v>
      </c>
      <c r="F3685" t="s">
        <v>290</v>
      </c>
      <c r="G3685" s="9" t="s">
        <v>295</v>
      </c>
      <c r="I3685"/>
      <c r="K3685"/>
      <c r="M3685" s="22" t="s">
        <v>235</v>
      </c>
    </row>
    <row r="3686" spans="1:13" x14ac:dyDescent="0.25">
      <c r="A3686">
        <v>2021</v>
      </c>
      <c r="B3686" s="8">
        <v>44369</v>
      </c>
      <c r="C3686" s="50">
        <v>2300</v>
      </c>
      <c r="D3686" t="s">
        <v>261</v>
      </c>
      <c r="E3686" s="22" t="s">
        <v>289</v>
      </c>
      <c r="F3686" t="s">
        <v>290</v>
      </c>
      <c r="G3686" s="9" t="s">
        <v>295</v>
      </c>
      <c r="I3686"/>
      <c r="K3686"/>
      <c r="M3686" s="22" t="s">
        <v>235</v>
      </c>
    </row>
    <row r="3687" spans="1:13" x14ac:dyDescent="0.25">
      <c r="A3687">
        <v>2021</v>
      </c>
      <c r="B3687" s="8">
        <v>44228</v>
      </c>
      <c r="C3687" s="50">
        <v>1330</v>
      </c>
      <c r="D3687" t="s">
        <v>286</v>
      </c>
      <c r="E3687" t="s">
        <v>297</v>
      </c>
      <c r="F3687" t="s">
        <v>290</v>
      </c>
      <c r="G3687" t="s">
        <v>247</v>
      </c>
      <c r="M3687"/>
    </row>
    <row r="3688" spans="1:13" x14ac:dyDescent="0.25">
      <c r="A3688">
        <v>2021</v>
      </c>
      <c r="B3688" s="8">
        <v>44228</v>
      </c>
      <c r="C3688" s="50">
        <v>1430</v>
      </c>
      <c r="D3688" t="s">
        <v>286</v>
      </c>
      <c r="E3688" t="s">
        <v>297</v>
      </c>
      <c r="F3688" t="s">
        <v>290</v>
      </c>
      <c r="G3688" t="s">
        <v>247</v>
      </c>
      <c r="M3688"/>
    </row>
    <row r="3689" spans="1:13" x14ac:dyDescent="0.25">
      <c r="A3689">
        <v>2021</v>
      </c>
      <c r="B3689" s="8">
        <v>44228</v>
      </c>
      <c r="C3689" s="50">
        <v>1530</v>
      </c>
      <c r="D3689" t="s">
        <v>286</v>
      </c>
      <c r="E3689" t="s">
        <v>297</v>
      </c>
      <c r="F3689" t="s">
        <v>290</v>
      </c>
      <c r="G3689" t="s">
        <v>247</v>
      </c>
      <c r="M3689"/>
    </row>
    <row r="3690" spans="1:13" x14ac:dyDescent="0.25">
      <c r="A3690">
        <v>2021</v>
      </c>
      <c r="B3690" s="8">
        <v>44228</v>
      </c>
      <c r="C3690" s="50">
        <v>1630</v>
      </c>
      <c r="D3690" t="s">
        <v>286</v>
      </c>
      <c r="E3690" t="s">
        <v>297</v>
      </c>
      <c r="F3690" t="s">
        <v>290</v>
      </c>
      <c r="G3690" t="s">
        <v>247</v>
      </c>
      <c r="M3690"/>
    </row>
    <row r="3691" spans="1:13" x14ac:dyDescent="0.25">
      <c r="A3691">
        <v>2021</v>
      </c>
      <c r="B3691" s="8">
        <v>44228</v>
      </c>
      <c r="C3691" s="50">
        <v>1730</v>
      </c>
      <c r="D3691" t="s">
        <v>286</v>
      </c>
      <c r="E3691" t="s">
        <v>297</v>
      </c>
      <c r="F3691" t="s">
        <v>290</v>
      </c>
      <c r="G3691" s="9">
        <v>0.73452546296296306</v>
      </c>
      <c r="H3691" t="s">
        <v>13</v>
      </c>
      <c r="I3691" s="13">
        <v>68.8</v>
      </c>
      <c r="J3691">
        <v>1370</v>
      </c>
      <c r="K3691" s="10">
        <v>7.36</v>
      </c>
      <c r="L3691">
        <v>1</v>
      </c>
      <c r="M3691"/>
    </row>
    <row r="3692" spans="1:13" x14ac:dyDescent="0.25">
      <c r="A3692">
        <v>2021</v>
      </c>
      <c r="B3692" s="8">
        <v>44228</v>
      </c>
      <c r="C3692" s="50">
        <v>1830</v>
      </c>
      <c r="D3692" t="s">
        <v>286</v>
      </c>
      <c r="E3692" t="s">
        <v>297</v>
      </c>
      <c r="F3692" t="s">
        <v>290</v>
      </c>
      <c r="G3692" t="s">
        <v>247</v>
      </c>
      <c r="M3692"/>
    </row>
    <row r="3693" spans="1:13" x14ac:dyDescent="0.25">
      <c r="A3693">
        <v>2021</v>
      </c>
      <c r="B3693" s="8">
        <v>44228</v>
      </c>
      <c r="C3693" s="50">
        <v>1930</v>
      </c>
      <c r="D3693" t="s">
        <v>286</v>
      </c>
      <c r="E3693" t="s">
        <v>297</v>
      </c>
      <c r="F3693" t="s">
        <v>290</v>
      </c>
      <c r="G3693" t="s">
        <v>247</v>
      </c>
      <c r="M3693"/>
    </row>
    <row r="3694" spans="1:13" x14ac:dyDescent="0.25">
      <c r="A3694">
        <v>2021</v>
      </c>
      <c r="B3694" s="8">
        <v>44228</v>
      </c>
      <c r="C3694" s="50">
        <v>2030</v>
      </c>
      <c r="D3694" t="s">
        <v>286</v>
      </c>
      <c r="E3694" t="s">
        <v>297</v>
      </c>
      <c r="F3694" t="s">
        <v>290</v>
      </c>
      <c r="G3694" t="s">
        <v>247</v>
      </c>
      <c r="M3694"/>
    </row>
    <row r="3695" spans="1:13" x14ac:dyDescent="0.25">
      <c r="A3695">
        <v>2021</v>
      </c>
      <c r="B3695" s="8">
        <v>44228</v>
      </c>
      <c r="C3695" s="50">
        <v>2130</v>
      </c>
      <c r="D3695" t="s">
        <v>286</v>
      </c>
      <c r="E3695" t="s">
        <v>297</v>
      </c>
      <c r="F3695" t="s">
        <v>290</v>
      </c>
      <c r="G3695" t="s">
        <v>247</v>
      </c>
      <c r="M3695"/>
    </row>
    <row r="3696" spans="1:13" x14ac:dyDescent="0.25">
      <c r="A3696">
        <v>2021</v>
      </c>
      <c r="B3696" s="8">
        <v>44228</v>
      </c>
      <c r="C3696" s="50">
        <v>2230</v>
      </c>
      <c r="D3696" t="s">
        <v>286</v>
      </c>
      <c r="E3696" t="s">
        <v>297</v>
      </c>
      <c r="F3696" t="s">
        <v>290</v>
      </c>
      <c r="G3696" t="s">
        <v>247</v>
      </c>
      <c r="M3696"/>
    </row>
    <row r="3697" spans="1:13" x14ac:dyDescent="0.25">
      <c r="A3697">
        <v>2021</v>
      </c>
      <c r="B3697" s="8">
        <v>44228</v>
      </c>
      <c r="C3697" s="50">
        <v>2330</v>
      </c>
      <c r="D3697" t="s">
        <v>286</v>
      </c>
      <c r="E3697" t="s">
        <v>297</v>
      </c>
      <c r="F3697" t="s">
        <v>290</v>
      </c>
      <c r="G3697" t="s">
        <v>247</v>
      </c>
      <c r="M3697"/>
    </row>
    <row r="3698" spans="1:13" x14ac:dyDescent="0.25">
      <c r="A3698">
        <v>2021</v>
      </c>
      <c r="B3698" s="8">
        <v>44229</v>
      </c>
      <c r="C3698" s="50">
        <v>30</v>
      </c>
      <c r="D3698" t="s">
        <v>286</v>
      </c>
      <c r="E3698" t="s">
        <v>297</v>
      </c>
      <c r="F3698" t="s">
        <v>290</v>
      </c>
      <c r="G3698" t="s">
        <v>247</v>
      </c>
      <c r="M3698"/>
    </row>
    <row r="3699" spans="1:13" x14ac:dyDescent="0.25">
      <c r="A3699">
        <v>2021</v>
      </c>
      <c r="B3699" s="8">
        <v>44229</v>
      </c>
      <c r="C3699" s="50">
        <v>130</v>
      </c>
      <c r="D3699" t="s">
        <v>286</v>
      </c>
      <c r="E3699" t="s">
        <v>297</v>
      </c>
      <c r="F3699" t="s">
        <v>290</v>
      </c>
      <c r="G3699" t="s">
        <v>247</v>
      </c>
      <c r="M3699"/>
    </row>
    <row r="3700" spans="1:13" x14ac:dyDescent="0.25">
      <c r="A3700">
        <v>2021</v>
      </c>
      <c r="B3700" s="8">
        <v>44229</v>
      </c>
      <c r="C3700" s="50">
        <v>230</v>
      </c>
      <c r="D3700" t="s">
        <v>286</v>
      </c>
      <c r="E3700" t="s">
        <v>297</v>
      </c>
      <c r="F3700" t="s">
        <v>290</v>
      </c>
      <c r="G3700" t="s">
        <v>247</v>
      </c>
      <c r="M3700"/>
    </row>
    <row r="3701" spans="1:13" x14ac:dyDescent="0.25">
      <c r="A3701">
        <v>2021</v>
      </c>
      <c r="B3701" s="8">
        <v>44229</v>
      </c>
      <c r="C3701" s="50">
        <v>330</v>
      </c>
      <c r="D3701" t="s">
        <v>286</v>
      </c>
      <c r="E3701" t="s">
        <v>297</v>
      </c>
      <c r="F3701" t="s">
        <v>290</v>
      </c>
      <c r="G3701" t="s">
        <v>247</v>
      </c>
      <c r="M3701"/>
    </row>
    <row r="3702" spans="1:13" x14ac:dyDescent="0.25">
      <c r="A3702">
        <v>2021</v>
      </c>
      <c r="B3702" s="8">
        <v>44229</v>
      </c>
      <c r="C3702" s="50">
        <v>430</v>
      </c>
      <c r="D3702" t="s">
        <v>286</v>
      </c>
      <c r="E3702" t="s">
        <v>297</v>
      </c>
      <c r="F3702" t="s">
        <v>290</v>
      </c>
      <c r="G3702" t="s">
        <v>247</v>
      </c>
      <c r="M3702"/>
    </row>
    <row r="3703" spans="1:13" x14ac:dyDescent="0.25">
      <c r="A3703">
        <v>2021</v>
      </c>
      <c r="B3703" s="8">
        <v>44229</v>
      </c>
      <c r="C3703" s="50">
        <v>530</v>
      </c>
      <c r="D3703" t="s">
        <v>286</v>
      </c>
      <c r="E3703" t="s">
        <v>297</v>
      </c>
      <c r="F3703" t="s">
        <v>290</v>
      </c>
      <c r="G3703" t="s">
        <v>247</v>
      </c>
      <c r="M3703"/>
    </row>
    <row r="3704" spans="1:13" x14ac:dyDescent="0.25">
      <c r="A3704">
        <v>2021</v>
      </c>
      <c r="B3704" s="8">
        <v>44229</v>
      </c>
      <c r="C3704" s="50">
        <v>630</v>
      </c>
      <c r="D3704" t="s">
        <v>286</v>
      </c>
      <c r="E3704" t="s">
        <v>297</v>
      </c>
      <c r="F3704" t="s">
        <v>290</v>
      </c>
      <c r="G3704" t="s">
        <v>247</v>
      </c>
      <c r="M3704"/>
    </row>
    <row r="3705" spans="1:13" x14ac:dyDescent="0.25">
      <c r="A3705">
        <v>2021</v>
      </c>
      <c r="B3705" s="8">
        <v>44229</v>
      </c>
      <c r="C3705" s="50">
        <v>730</v>
      </c>
      <c r="D3705" t="s">
        <v>286</v>
      </c>
      <c r="E3705" t="s">
        <v>297</v>
      </c>
      <c r="F3705" t="s">
        <v>290</v>
      </c>
      <c r="G3705" t="s">
        <v>247</v>
      </c>
      <c r="M3705"/>
    </row>
    <row r="3706" spans="1:13" x14ac:dyDescent="0.25">
      <c r="A3706">
        <v>2021</v>
      </c>
      <c r="B3706" s="8">
        <v>44229</v>
      </c>
      <c r="C3706" s="50">
        <v>830</v>
      </c>
      <c r="D3706" t="s">
        <v>286</v>
      </c>
      <c r="E3706" t="s">
        <v>297</v>
      </c>
      <c r="F3706" t="s">
        <v>290</v>
      </c>
      <c r="G3706" t="s">
        <v>247</v>
      </c>
      <c r="M3706"/>
    </row>
    <row r="3707" spans="1:13" x14ac:dyDescent="0.25">
      <c r="A3707">
        <v>2021</v>
      </c>
      <c r="B3707" s="8">
        <v>44229</v>
      </c>
      <c r="C3707" s="50">
        <v>930</v>
      </c>
      <c r="D3707" t="s">
        <v>286</v>
      </c>
      <c r="E3707" t="s">
        <v>297</v>
      </c>
      <c r="F3707" t="s">
        <v>290</v>
      </c>
      <c r="G3707" t="s">
        <v>247</v>
      </c>
      <c r="M3707"/>
    </row>
    <row r="3708" spans="1:13" x14ac:dyDescent="0.25">
      <c r="A3708">
        <v>2021</v>
      </c>
      <c r="B3708" s="8">
        <v>44229</v>
      </c>
      <c r="C3708" s="50">
        <v>1030</v>
      </c>
      <c r="D3708" t="s">
        <v>286</v>
      </c>
      <c r="E3708" t="s">
        <v>297</v>
      </c>
      <c r="F3708" t="s">
        <v>290</v>
      </c>
      <c r="G3708" t="s">
        <v>247</v>
      </c>
      <c r="M3708"/>
    </row>
    <row r="3709" spans="1:13" x14ac:dyDescent="0.25">
      <c r="A3709">
        <v>2021</v>
      </c>
      <c r="B3709" s="8">
        <v>44229</v>
      </c>
      <c r="C3709" s="50">
        <v>1130</v>
      </c>
      <c r="D3709" t="s">
        <v>286</v>
      </c>
      <c r="E3709" t="s">
        <v>297</v>
      </c>
      <c r="F3709" t="s">
        <v>290</v>
      </c>
      <c r="G3709" t="s">
        <v>247</v>
      </c>
      <c r="M3709"/>
    </row>
    <row r="3710" spans="1:13" x14ac:dyDescent="0.25">
      <c r="A3710">
        <v>2021</v>
      </c>
      <c r="B3710" s="8">
        <v>44229</v>
      </c>
      <c r="C3710" s="50">
        <v>1230</v>
      </c>
      <c r="D3710" t="s">
        <v>286</v>
      </c>
      <c r="E3710" t="s">
        <v>297</v>
      </c>
      <c r="F3710" t="s">
        <v>290</v>
      </c>
      <c r="G3710" t="s">
        <v>247</v>
      </c>
      <c r="M3710"/>
    </row>
    <row r="3711" spans="1:13" x14ac:dyDescent="0.25">
      <c r="A3711">
        <v>2021</v>
      </c>
      <c r="B3711" s="8">
        <v>44229</v>
      </c>
      <c r="C3711" s="50">
        <v>1330</v>
      </c>
      <c r="D3711" t="s">
        <v>286</v>
      </c>
      <c r="E3711" t="s">
        <v>297</v>
      </c>
      <c r="F3711" t="s">
        <v>290</v>
      </c>
      <c r="G3711" t="s">
        <v>247</v>
      </c>
      <c r="M3711"/>
    </row>
    <row r="3712" spans="1:13" x14ac:dyDescent="0.25">
      <c r="A3712">
        <v>2021</v>
      </c>
      <c r="B3712" s="8">
        <v>44229</v>
      </c>
      <c r="C3712" s="50">
        <v>1430</v>
      </c>
      <c r="D3712" t="s">
        <v>286</v>
      </c>
      <c r="E3712" t="s">
        <v>297</v>
      </c>
      <c r="F3712" t="s">
        <v>290</v>
      </c>
      <c r="G3712" t="s">
        <v>247</v>
      </c>
      <c r="M3712"/>
    </row>
    <row r="3713" spans="1:13" x14ac:dyDescent="0.25">
      <c r="A3713">
        <v>2021</v>
      </c>
      <c r="B3713" s="8">
        <v>44229</v>
      </c>
      <c r="C3713" s="50">
        <v>1530</v>
      </c>
      <c r="D3713" t="s">
        <v>286</v>
      </c>
      <c r="E3713" t="s">
        <v>297</v>
      </c>
      <c r="F3713" t="s">
        <v>290</v>
      </c>
      <c r="G3713" t="s">
        <v>247</v>
      </c>
      <c r="M3713"/>
    </row>
    <row r="3714" spans="1:13" x14ac:dyDescent="0.25">
      <c r="A3714">
        <v>2021</v>
      </c>
      <c r="B3714" s="8">
        <v>44229</v>
      </c>
      <c r="C3714" s="50">
        <v>1630</v>
      </c>
      <c r="D3714" t="s">
        <v>286</v>
      </c>
      <c r="E3714" t="s">
        <v>297</v>
      </c>
      <c r="F3714" t="s">
        <v>290</v>
      </c>
      <c r="G3714" t="s">
        <v>247</v>
      </c>
      <c r="M3714"/>
    </row>
    <row r="3715" spans="1:13" x14ac:dyDescent="0.25">
      <c r="A3715">
        <v>2021</v>
      </c>
      <c r="B3715" s="8">
        <v>44229</v>
      </c>
      <c r="C3715" s="50">
        <v>1730</v>
      </c>
      <c r="D3715" t="s">
        <v>286</v>
      </c>
      <c r="E3715" t="s">
        <v>297</v>
      </c>
      <c r="F3715" t="s">
        <v>290</v>
      </c>
      <c r="G3715" t="s">
        <v>247</v>
      </c>
      <c r="M3715"/>
    </row>
    <row r="3716" spans="1:13" x14ac:dyDescent="0.25">
      <c r="A3716">
        <v>2021</v>
      </c>
      <c r="B3716" s="8">
        <v>44229</v>
      </c>
      <c r="C3716" s="50">
        <v>1830</v>
      </c>
      <c r="D3716" t="s">
        <v>286</v>
      </c>
      <c r="E3716" t="s">
        <v>297</v>
      </c>
      <c r="F3716" t="s">
        <v>290</v>
      </c>
      <c r="G3716" t="s">
        <v>247</v>
      </c>
      <c r="M3716"/>
    </row>
    <row r="3717" spans="1:13" x14ac:dyDescent="0.25">
      <c r="A3717">
        <v>2021</v>
      </c>
      <c r="B3717" s="8">
        <v>44229</v>
      </c>
      <c r="C3717" s="50">
        <v>1930</v>
      </c>
      <c r="D3717" t="s">
        <v>286</v>
      </c>
      <c r="E3717" t="s">
        <v>297</v>
      </c>
      <c r="F3717" t="s">
        <v>290</v>
      </c>
      <c r="G3717" t="s">
        <v>247</v>
      </c>
      <c r="M3717"/>
    </row>
    <row r="3718" spans="1:13" x14ac:dyDescent="0.25">
      <c r="A3718">
        <v>2021</v>
      </c>
      <c r="B3718" s="8">
        <v>44229</v>
      </c>
      <c r="C3718" s="50">
        <v>2030</v>
      </c>
      <c r="D3718" t="s">
        <v>286</v>
      </c>
      <c r="E3718" t="s">
        <v>297</v>
      </c>
      <c r="F3718" t="s">
        <v>290</v>
      </c>
      <c r="G3718" t="s">
        <v>247</v>
      </c>
      <c r="M3718"/>
    </row>
    <row r="3719" spans="1:13" x14ac:dyDescent="0.25">
      <c r="A3719">
        <v>2021</v>
      </c>
      <c r="B3719" s="8">
        <v>44229</v>
      </c>
      <c r="C3719" s="50">
        <v>2130</v>
      </c>
      <c r="D3719" t="s">
        <v>286</v>
      </c>
      <c r="E3719" t="s">
        <v>297</v>
      </c>
      <c r="F3719" t="s">
        <v>290</v>
      </c>
      <c r="G3719" s="9">
        <v>0.90663194444444439</v>
      </c>
      <c r="H3719" t="s">
        <v>13</v>
      </c>
      <c r="I3719" s="13">
        <v>67.099999999999994</v>
      </c>
      <c r="J3719">
        <v>2787</v>
      </c>
      <c r="K3719" s="10">
        <v>6.07</v>
      </c>
      <c r="L3719">
        <v>1</v>
      </c>
      <c r="M3719"/>
    </row>
    <row r="3720" spans="1:13" x14ac:dyDescent="0.25">
      <c r="A3720">
        <v>2021</v>
      </c>
      <c r="B3720" s="8">
        <v>44229</v>
      </c>
      <c r="C3720" s="50">
        <v>2230</v>
      </c>
      <c r="D3720" t="s">
        <v>286</v>
      </c>
      <c r="E3720" t="s">
        <v>297</v>
      </c>
      <c r="F3720" t="s">
        <v>290</v>
      </c>
      <c r="G3720" s="9">
        <v>0.94089120370370372</v>
      </c>
      <c r="H3720" t="s">
        <v>13</v>
      </c>
      <c r="I3720" s="13">
        <v>75.099999999999994</v>
      </c>
      <c r="J3720">
        <v>869</v>
      </c>
      <c r="K3720" s="10">
        <v>6.94</v>
      </c>
      <c r="L3720">
        <v>1</v>
      </c>
      <c r="M3720"/>
    </row>
    <row r="3721" spans="1:13" x14ac:dyDescent="0.25">
      <c r="A3721">
        <v>2021</v>
      </c>
      <c r="B3721" s="8">
        <v>44229</v>
      </c>
      <c r="C3721" s="50">
        <v>2230</v>
      </c>
      <c r="D3721" t="s">
        <v>286</v>
      </c>
      <c r="E3721" t="s">
        <v>297</v>
      </c>
      <c r="F3721" t="s">
        <v>290</v>
      </c>
      <c r="G3721" s="9">
        <v>0.95789351851851856</v>
      </c>
      <c r="H3721" t="s">
        <v>13</v>
      </c>
      <c r="I3721" s="13">
        <v>79.599999999999994</v>
      </c>
      <c r="J3721">
        <v>5272</v>
      </c>
      <c r="K3721" s="10">
        <v>8.2899999999999991</v>
      </c>
      <c r="L3721">
        <v>1</v>
      </c>
      <c r="M3721"/>
    </row>
    <row r="3722" spans="1:13" x14ac:dyDescent="0.25">
      <c r="A3722">
        <v>2021</v>
      </c>
      <c r="B3722" s="8">
        <v>44229</v>
      </c>
      <c r="C3722" s="50">
        <v>2330</v>
      </c>
      <c r="D3722" t="s">
        <v>286</v>
      </c>
      <c r="E3722" t="s">
        <v>297</v>
      </c>
      <c r="F3722" t="s">
        <v>290</v>
      </c>
      <c r="G3722" t="s">
        <v>247</v>
      </c>
      <c r="M3722"/>
    </row>
    <row r="3723" spans="1:13" x14ac:dyDescent="0.25">
      <c r="A3723">
        <v>2021</v>
      </c>
      <c r="B3723" s="8">
        <v>44230</v>
      </c>
      <c r="C3723" s="50">
        <v>30</v>
      </c>
      <c r="D3723" t="s">
        <v>286</v>
      </c>
      <c r="E3723" t="s">
        <v>297</v>
      </c>
      <c r="F3723" t="s">
        <v>290</v>
      </c>
      <c r="G3723" t="s">
        <v>247</v>
      </c>
      <c r="M3723"/>
    </row>
    <row r="3724" spans="1:13" x14ac:dyDescent="0.25">
      <c r="A3724">
        <v>2021</v>
      </c>
      <c r="B3724" s="8">
        <v>44230</v>
      </c>
      <c r="C3724" s="50">
        <v>130</v>
      </c>
      <c r="D3724" t="s">
        <v>286</v>
      </c>
      <c r="E3724" t="s">
        <v>297</v>
      </c>
      <c r="F3724" t="s">
        <v>290</v>
      </c>
      <c r="G3724" t="s">
        <v>247</v>
      </c>
      <c r="M3724"/>
    </row>
    <row r="3725" spans="1:13" x14ac:dyDescent="0.25">
      <c r="A3725">
        <v>2021</v>
      </c>
      <c r="B3725" s="8">
        <v>44230</v>
      </c>
      <c r="C3725" s="50">
        <v>230</v>
      </c>
      <c r="D3725" t="s">
        <v>286</v>
      </c>
      <c r="E3725" t="s">
        <v>297</v>
      </c>
      <c r="F3725" t="s">
        <v>290</v>
      </c>
      <c r="G3725" s="9">
        <v>0.11920138888888888</v>
      </c>
      <c r="H3725" t="s">
        <v>13</v>
      </c>
      <c r="I3725" s="13">
        <v>79.7</v>
      </c>
      <c r="J3725">
        <v>3862</v>
      </c>
      <c r="K3725" s="10">
        <v>79.7</v>
      </c>
      <c r="L3725">
        <v>1</v>
      </c>
      <c r="M3725"/>
    </row>
    <row r="3726" spans="1:13" x14ac:dyDescent="0.25">
      <c r="A3726">
        <v>2021</v>
      </c>
      <c r="B3726" s="8">
        <v>44230</v>
      </c>
      <c r="C3726" s="50">
        <v>330</v>
      </c>
      <c r="D3726" t="s">
        <v>286</v>
      </c>
      <c r="E3726" t="s">
        <v>297</v>
      </c>
      <c r="F3726" t="s">
        <v>290</v>
      </c>
      <c r="G3726" s="9">
        <v>0.16600694444444444</v>
      </c>
      <c r="H3726" t="s">
        <v>13</v>
      </c>
      <c r="I3726" s="13">
        <v>71.3</v>
      </c>
      <c r="J3726">
        <v>5191</v>
      </c>
      <c r="K3726" s="10">
        <v>9.84</v>
      </c>
      <c r="L3726">
        <v>1</v>
      </c>
      <c r="M3726"/>
    </row>
    <row r="3727" spans="1:13" x14ac:dyDescent="0.25">
      <c r="A3727">
        <v>2021</v>
      </c>
      <c r="B3727" s="8">
        <v>44230</v>
      </c>
      <c r="C3727" s="50">
        <v>430</v>
      </c>
      <c r="D3727" t="s">
        <v>286</v>
      </c>
      <c r="E3727" t="s">
        <v>297</v>
      </c>
      <c r="F3727" t="s">
        <v>290</v>
      </c>
      <c r="G3727" t="s">
        <v>247</v>
      </c>
      <c r="M3727"/>
    </row>
    <row r="3728" spans="1:13" x14ac:dyDescent="0.25">
      <c r="A3728">
        <v>2021</v>
      </c>
      <c r="B3728" s="8">
        <v>44230</v>
      </c>
      <c r="C3728" s="50">
        <v>530</v>
      </c>
      <c r="D3728" t="s">
        <v>286</v>
      </c>
      <c r="E3728" t="s">
        <v>297</v>
      </c>
      <c r="F3728" t="s">
        <v>290</v>
      </c>
      <c r="G3728" t="s">
        <v>247</v>
      </c>
      <c r="M3728"/>
    </row>
    <row r="3729" spans="1:13" x14ac:dyDescent="0.25">
      <c r="A3729">
        <v>2021</v>
      </c>
      <c r="B3729" s="8">
        <v>44230</v>
      </c>
      <c r="C3729" s="50">
        <v>630</v>
      </c>
      <c r="D3729" t="s">
        <v>286</v>
      </c>
      <c r="E3729" t="s">
        <v>297</v>
      </c>
      <c r="F3729" t="s">
        <v>290</v>
      </c>
      <c r="G3729" t="s">
        <v>247</v>
      </c>
      <c r="M3729"/>
    </row>
    <row r="3730" spans="1:13" x14ac:dyDescent="0.25">
      <c r="A3730">
        <v>2021</v>
      </c>
      <c r="B3730" s="8">
        <v>44230</v>
      </c>
      <c r="C3730" s="50">
        <v>730</v>
      </c>
      <c r="D3730" t="s">
        <v>286</v>
      </c>
      <c r="E3730" t="s">
        <v>297</v>
      </c>
      <c r="F3730" t="s">
        <v>290</v>
      </c>
      <c r="G3730" t="s">
        <v>247</v>
      </c>
      <c r="M3730"/>
    </row>
    <row r="3731" spans="1:13" x14ac:dyDescent="0.25">
      <c r="A3731">
        <v>2021</v>
      </c>
      <c r="B3731" s="8">
        <v>44230</v>
      </c>
      <c r="C3731" s="50">
        <v>830</v>
      </c>
      <c r="D3731" t="s">
        <v>286</v>
      </c>
      <c r="E3731" t="s">
        <v>297</v>
      </c>
      <c r="F3731" t="s">
        <v>290</v>
      </c>
      <c r="G3731" t="s">
        <v>247</v>
      </c>
      <c r="M3731"/>
    </row>
    <row r="3732" spans="1:13" x14ac:dyDescent="0.25">
      <c r="A3732">
        <v>2021</v>
      </c>
      <c r="B3732" s="8">
        <v>44230</v>
      </c>
      <c r="C3732" s="50">
        <v>930</v>
      </c>
      <c r="D3732" t="s">
        <v>286</v>
      </c>
      <c r="E3732" t="s">
        <v>297</v>
      </c>
      <c r="F3732" t="s">
        <v>290</v>
      </c>
      <c r="G3732" t="s">
        <v>247</v>
      </c>
      <c r="M3732"/>
    </row>
    <row r="3733" spans="1:13" x14ac:dyDescent="0.25">
      <c r="A3733">
        <v>2021</v>
      </c>
      <c r="B3733" s="8">
        <v>44230</v>
      </c>
      <c r="C3733" s="50">
        <v>1030</v>
      </c>
      <c r="D3733" t="s">
        <v>286</v>
      </c>
      <c r="E3733" t="s">
        <v>297</v>
      </c>
      <c r="F3733" t="s">
        <v>290</v>
      </c>
      <c r="G3733" t="s">
        <v>247</v>
      </c>
      <c r="M3733"/>
    </row>
    <row r="3734" spans="1:13" x14ac:dyDescent="0.25">
      <c r="A3734">
        <v>2021</v>
      </c>
      <c r="B3734" s="8">
        <v>44230</v>
      </c>
      <c r="C3734" s="50">
        <v>1130</v>
      </c>
      <c r="D3734" t="s">
        <v>286</v>
      </c>
      <c r="E3734" t="s">
        <v>297</v>
      </c>
      <c r="F3734" t="s">
        <v>290</v>
      </c>
      <c r="G3734" t="s">
        <v>247</v>
      </c>
      <c r="M3734"/>
    </row>
    <row r="3735" spans="1:13" x14ac:dyDescent="0.25">
      <c r="A3735">
        <v>2021</v>
      </c>
      <c r="B3735" s="8">
        <v>44230</v>
      </c>
      <c r="C3735" s="50">
        <v>1230</v>
      </c>
      <c r="D3735" t="s">
        <v>286</v>
      </c>
      <c r="E3735" t="s">
        <v>297</v>
      </c>
      <c r="F3735" t="s">
        <v>290</v>
      </c>
      <c r="G3735" t="s">
        <v>247</v>
      </c>
      <c r="M3735"/>
    </row>
    <row r="3736" spans="1:13" x14ac:dyDescent="0.25">
      <c r="A3736">
        <v>2021</v>
      </c>
      <c r="B3736" s="8">
        <v>44230</v>
      </c>
      <c r="C3736" s="50">
        <v>1330</v>
      </c>
      <c r="D3736" t="s">
        <v>286</v>
      </c>
      <c r="E3736" t="s">
        <v>297</v>
      </c>
      <c r="F3736" t="s">
        <v>290</v>
      </c>
      <c r="G3736" t="s">
        <v>247</v>
      </c>
      <c r="M3736"/>
    </row>
    <row r="3737" spans="1:13" x14ac:dyDescent="0.25">
      <c r="A3737">
        <v>2021</v>
      </c>
      <c r="B3737" s="8">
        <v>44230</v>
      </c>
      <c r="C3737" s="50">
        <v>1430</v>
      </c>
      <c r="D3737" t="s">
        <v>286</v>
      </c>
      <c r="E3737" t="s">
        <v>297</v>
      </c>
      <c r="F3737" t="s">
        <v>290</v>
      </c>
      <c r="G3737" t="s">
        <v>247</v>
      </c>
      <c r="M3737"/>
    </row>
    <row r="3738" spans="1:13" x14ac:dyDescent="0.25">
      <c r="A3738">
        <v>2021</v>
      </c>
      <c r="B3738" s="8">
        <v>44230</v>
      </c>
      <c r="C3738" s="50">
        <v>1530</v>
      </c>
      <c r="D3738" t="s">
        <v>286</v>
      </c>
      <c r="E3738" t="s">
        <v>297</v>
      </c>
      <c r="F3738" t="s">
        <v>290</v>
      </c>
      <c r="G3738" t="s">
        <v>247</v>
      </c>
      <c r="M3738"/>
    </row>
    <row r="3739" spans="1:13" x14ac:dyDescent="0.25">
      <c r="A3739">
        <v>2021</v>
      </c>
      <c r="B3739" s="8">
        <v>44230</v>
      </c>
      <c r="C3739" s="50">
        <v>1630</v>
      </c>
      <c r="D3739" t="s">
        <v>286</v>
      </c>
      <c r="E3739" t="s">
        <v>297</v>
      </c>
      <c r="F3739" t="s">
        <v>290</v>
      </c>
      <c r="G3739" t="s">
        <v>247</v>
      </c>
      <c r="M3739"/>
    </row>
    <row r="3740" spans="1:13" x14ac:dyDescent="0.25">
      <c r="A3740">
        <v>2021</v>
      </c>
      <c r="B3740" s="8">
        <v>44230</v>
      </c>
      <c r="C3740" s="50">
        <v>1730</v>
      </c>
      <c r="D3740" t="s">
        <v>286</v>
      </c>
      <c r="E3740" t="s">
        <v>297</v>
      </c>
      <c r="F3740" t="s">
        <v>290</v>
      </c>
      <c r="G3740" t="s">
        <v>247</v>
      </c>
      <c r="M3740"/>
    </row>
    <row r="3741" spans="1:13" x14ac:dyDescent="0.25">
      <c r="A3741">
        <v>2021</v>
      </c>
      <c r="B3741" s="8">
        <v>44230</v>
      </c>
      <c r="C3741" s="50">
        <v>1830</v>
      </c>
      <c r="D3741" t="s">
        <v>286</v>
      </c>
      <c r="E3741" t="s">
        <v>297</v>
      </c>
      <c r="F3741" t="s">
        <v>290</v>
      </c>
      <c r="G3741" t="s">
        <v>247</v>
      </c>
      <c r="M3741"/>
    </row>
    <row r="3742" spans="1:13" x14ac:dyDescent="0.25">
      <c r="A3742">
        <v>2021</v>
      </c>
      <c r="B3742" s="8">
        <v>44230</v>
      </c>
      <c r="C3742" s="50">
        <v>1930</v>
      </c>
      <c r="D3742" t="s">
        <v>286</v>
      </c>
      <c r="E3742" t="s">
        <v>297</v>
      </c>
      <c r="F3742" t="s">
        <v>290</v>
      </c>
      <c r="G3742" s="9">
        <v>0.82798611111111109</v>
      </c>
      <c r="H3742" t="s">
        <v>14</v>
      </c>
      <c r="I3742" s="13">
        <v>77.3</v>
      </c>
      <c r="J3742">
        <v>3947</v>
      </c>
      <c r="K3742" s="10">
        <v>12.47</v>
      </c>
      <c r="L3742">
        <v>2</v>
      </c>
      <c r="M3742" t="s">
        <v>15</v>
      </c>
    </row>
    <row r="3743" spans="1:13" x14ac:dyDescent="0.25">
      <c r="A3743">
        <v>2021</v>
      </c>
      <c r="B3743" s="8">
        <v>44230</v>
      </c>
      <c r="C3743" s="50">
        <v>2030</v>
      </c>
      <c r="D3743" t="s">
        <v>286</v>
      </c>
      <c r="E3743" t="s">
        <v>297</v>
      </c>
      <c r="F3743" t="s">
        <v>290</v>
      </c>
      <c r="G3743" t="s">
        <v>247</v>
      </c>
      <c r="M3743"/>
    </row>
    <row r="3744" spans="1:13" x14ac:dyDescent="0.25">
      <c r="A3744">
        <v>2021</v>
      </c>
      <c r="B3744" s="8">
        <v>44230</v>
      </c>
      <c r="C3744" s="50">
        <v>2130</v>
      </c>
      <c r="D3744" t="s">
        <v>286</v>
      </c>
      <c r="E3744" t="s">
        <v>297</v>
      </c>
      <c r="F3744" t="s">
        <v>290</v>
      </c>
      <c r="G3744" t="s">
        <v>247</v>
      </c>
      <c r="M3744"/>
    </row>
    <row r="3745" spans="1:13" x14ac:dyDescent="0.25">
      <c r="A3745">
        <v>2021</v>
      </c>
      <c r="B3745" s="8">
        <v>44230</v>
      </c>
      <c r="C3745" s="50">
        <v>2230</v>
      </c>
      <c r="D3745" t="s">
        <v>286</v>
      </c>
      <c r="E3745" t="s">
        <v>297</v>
      </c>
      <c r="F3745" t="s">
        <v>290</v>
      </c>
      <c r="G3745" t="s">
        <v>247</v>
      </c>
      <c r="M3745"/>
    </row>
    <row r="3746" spans="1:13" x14ac:dyDescent="0.25">
      <c r="A3746">
        <v>2021</v>
      </c>
      <c r="B3746" s="8">
        <v>44230</v>
      </c>
      <c r="C3746" s="50">
        <v>2330</v>
      </c>
      <c r="D3746" t="s">
        <v>286</v>
      </c>
      <c r="E3746" t="s">
        <v>297</v>
      </c>
      <c r="F3746" t="s">
        <v>290</v>
      </c>
      <c r="G3746" t="s">
        <v>247</v>
      </c>
      <c r="M3746"/>
    </row>
    <row r="3747" spans="1:13" x14ac:dyDescent="0.25">
      <c r="A3747">
        <v>2021</v>
      </c>
      <c r="B3747" s="8">
        <v>44231</v>
      </c>
      <c r="C3747" s="50">
        <v>30</v>
      </c>
      <c r="D3747" t="s">
        <v>286</v>
      </c>
      <c r="E3747" t="s">
        <v>297</v>
      </c>
      <c r="F3747" t="s">
        <v>290</v>
      </c>
      <c r="G3747" t="s">
        <v>247</v>
      </c>
      <c r="M3747"/>
    </row>
    <row r="3748" spans="1:13" x14ac:dyDescent="0.25">
      <c r="A3748">
        <v>2021</v>
      </c>
      <c r="B3748" s="8">
        <v>44231</v>
      </c>
      <c r="C3748" s="50">
        <v>130</v>
      </c>
      <c r="D3748" t="s">
        <v>286</v>
      </c>
      <c r="E3748" t="s">
        <v>297</v>
      </c>
      <c r="F3748" t="s">
        <v>290</v>
      </c>
      <c r="G3748" t="s">
        <v>247</v>
      </c>
      <c r="M3748"/>
    </row>
    <row r="3749" spans="1:13" x14ac:dyDescent="0.25">
      <c r="A3749">
        <v>2021</v>
      </c>
      <c r="B3749" s="8">
        <v>44231</v>
      </c>
      <c r="C3749" s="50">
        <v>230</v>
      </c>
      <c r="D3749" t="s">
        <v>286</v>
      </c>
      <c r="E3749" t="s">
        <v>297</v>
      </c>
      <c r="F3749" t="s">
        <v>290</v>
      </c>
      <c r="G3749" t="s">
        <v>247</v>
      </c>
      <c r="M3749"/>
    </row>
    <row r="3750" spans="1:13" x14ac:dyDescent="0.25">
      <c r="A3750">
        <v>2021</v>
      </c>
      <c r="B3750" s="8">
        <v>44231</v>
      </c>
      <c r="C3750" s="50">
        <v>330</v>
      </c>
      <c r="D3750" t="s">
        <v>286</v>
      </c>
      <c r="E3750" t="s">
        <v>297</v>
      </c>
      <c r="F3750" t="s">
        <v>290</v>
      </c>
      <c r="G3750" t="s">
        <v>247</v>
      </c>
      <c r="M3750"/>
    </row>
    <row r="3751" spans="1:13" x14ac:dyDescent="0.25">
      <c r="A3751">
        <v>2021</v>
      </c>
      <c r="B3751" s="8">
        <v>44231</v>
      </c>
      <c r="C3751" s="50">
        <v>430</v>
      </c>
      <c r="D3751" t="s">
        <v>286</v>
      </c>
      <c r="E3751" t="s">
        <v>297</v>
      </c>
      <c r="F3751" t="s">
        <v>290</v>
      </c>
      <c r="G3751" t="s">
        <v>247</v>
      </c>
      <c r="M3751"/>
    </row>
    <row r="3752" spans="1:13" x14ac:dyDescent="0.25">
      <c r="A3752">
        <v>2021</v>
      </c>
      <c r="B3752" s="8">
        <v>44231</v>
      </c>
      <c r="C3752" s="50">
        <v>530</v>
      </c>
      <c r="D3752" t="s">
        <v>286</v>
      </c>
      <c r="E3752" t="s">
        <v>297</v>
      </c>
      <c r="F3752" t="s">
        <v>290</v>
      </c>
      <c r="G3752" t="s">
        <v>247</v>
      </c>
      <c r="M3752"/>
    </row>
    <row r="3753" spans="1:13" x14ac:dyDescent="0.25">
      <c r="A3753">
        <v>2021</v>
      </c>
      <c r="B3753" s="8">
        <v>44231</v>
      </c>
      <c r="C3753" s="50">
        <v>630</v>
      </c>
      <c r="D3753" t="s">
        <v>286</v>
      </c>
      <c r="E3753" t="s">
        <v>297</v>
      </c>
      <c r="F3753" t="s">
        <v>290</v>
      </c>
      <c r="G3753" t="s">
        <v>247</v>
      </c>
      <c r="M3753"/>
    </row>
    <row r="3754" spans="1:13" x14ac:dyDescent="0.25">
      <c r="A3754">
        <v>2021</v>
      </c>
      <c r="B3754" s="8">
        <v>44231</v>
      </c>
      <c r="C3754" s="50">
        <v>730</v>
      </c>
      <c r="D3754" t="s">
        <v>286</v>
      </c>
      <c r="E3754" t="s">
        <v>297</v>
      </c>
      <c r="F3754" t="s">
        <v>290</v>
      </c>
      <c r="G3754" t="s">
        <v>247</v>
      </c>
      <c r="M3754"/>
    </row>
    <row r="3755" spans="1:13" x14ac:dyDescent="0.25">
      <c r="A3755">
        <v>2021</v>
      </c>
      <c r="B3755" s="8">
        <v>44231</v>
      </c>
      <c r="C3755" s="50">
        <v>830</v>
      </c>
      <c r="D3755" t="s">
        <v>286</v>
      </c>
      <c r="E3755" t="s">
        <v>297</v>
      </c>
      <c r="F3755" t="s">
        <v>290</v>
      </c>
      <c r="G3755" t="s">
        <v>247</v>
      </c>
      <c r="M3755"/>
    </row>
    <row r="3756" spans="1:13" x14ac:dyDescent="0.25">
      <c r="A3756">
        <v>2021</v>
      </c>
      <c r="B3756" s="8">
        <v>44231</v>
      </c>
      <c r="C3756" s="50">
        <v>930</v>
      </c>
      <c r="D3756" t="s">
        <v>286</v>
      </c>
      <c r="E3756" t="s">
        <v>297</v>
      </c>
      <c r="F3756" t="s">
        <v>290</v>
      </c>
      <c r="G3756" t="s">
        <v>247</v>
      </c>
      <c r="M3756"/>
    </row>
    <row r="3757" spans="1:13" x14ac:dyDescent="0.25">
      <c r="A3757">
        <v>2021</v>
      </c>
      <c r="B3757" s="8">
        <v>44231</v>
      </c>
      <c r="C3757" s="50">
        <v>1030</v>
      </c>
      <c r="D3757" t="s">
        <v>286</v>
      </c>
      <c r="E3757" t="s">
        <v>297</v>
      </c>
      <c r="F3757" t="s">
        <v>290</v>
      </c>
      <c r="G3757" t="s">
        <v>247</v>
      </c>
      <c r="M3757"/>
    </row>
    <row r="3758" spans="1:13" x14ac:dyDescent="0.25">
      <c r="A3758">
        <v>2021</v>
      </c>
      <c r="B3758" s="8">
        <v>44231</v>
      </c>
      <c r="C3758" s="50">
        <v>1130</v>
      </c>
      <c r="D3758" t="s">
        <v>286</v>
      </c>
      <c r="E3758" t="s">
        <v>297</v>
      </c>
      <c r="F3758" t="s">
        <v>290</v>
      </c>
      <c r="G3758" t="s">
        <v>247</v>
      </c>
      <c r="M3758"/>
    </row>
    <row r="3759" spans="1:13" x14ac:dyDescent="0.25">
      <c r="A3759">
        <v>2021</v>
      </c>
      <c r="B3759" s="8">
        <v>44231</v>
      </c>
      <c r="C3759" s="50">
        <v>1230</v>
      </c>
      <c r="D3759" t="s">
        <v>286</v>
      </c>
      <c r="E3759" t="s">
        <v>297</v>
      </c>
      <c r="F3759" t="s">
        <v>290</v>
      </c>
      <c r="G3759" t="s">
        <v>247</v>
      </c>
      <c r="M3759"/>
    </row>
    <row r="3760" spans="1:13" x14ac:dyDescent="0.25">
      <c r="A3760">
        <v>2021</v>
      </c>
      <c r="B3760" s="8">
        <v>44231</v>
      </c>
      <c r="C3760" s="50">
        <v>1330</v>
      </c>
      <c r="D3760" t="s">
        <v>286</v>
      </c>
      <c r="E3760" t="s">
        <v>297</v>
      </c>
      <c r="F3760" t="s">
        <v>290</v>
      </c>
      <c r="G3760" t="s">
        <v>247</v>
      </c>
      <c r="M3760"/>
    </row>
    <row r="3761" spans="1:13" x14ac:dyDescent="0.25">
      <c r="A3761">
        <v>2021</v>
      </c>
      <c r="B3761" s="8">
        <v>44231</v>
      </c>
      <c r="C3761" s="50">
        <v>1430</v>
      </c>
      <c r="D3761" t="s">
        <v>286</v>
      </c>
      <c r="E3761" t="s">
        <v>297</v>
      </c>
      <c r="F3761" t="s">
        <v>290</v>
      </c>
      <c r="G3761" t="s">
        <v>247</v>
      </c>
      <c r="M3761"/>
    </row>
    <row r="3762" spans="1:13" x14ac:dyDescent="0.25">
      <c r="A3762">
        <v>2021</v>
      </c>
      <c r="B3762" s="8">
        <v>44231</v>
      </c>
      <c r="C3762" s="50">
        <v>1530</v>
      </c>
      <c r="D3762" t="s">
        <v>286</v>
      </c>
      <c r="E3762" t="s">
        <v>297</v>
      </c>
      <c r="F3762" t="s">
        <v>290</v>
      </c>
      <c r="G3762" t="s">
        <v>247</v>
      </c>
      <c r="M3762"/>
    </row>
    <row r="3763" spans="1:13" x14ac:dyDescent="0.25">
      <c r="A3763">
        <v>2021</v>
      </c>
      <c r="B3763" s="8">
        <v>44231</v>
      </c>
      <c r="C3763" s="50">
        <v>1630</v>
      </c>
      <c r="D3763" t="s">
        <v>286</v>
      </c>
      <c r="E3763" t="s">
        <v>297</v>
      </c>
      <c r="F3763" t="s">
        <v>290</v>
      </c>
      <c r="G3763" t="s">
        <v>247</v>
      </c>
      <c r="M3763"/>
    </row>
    <row r="3764" spans="1:13" x14ac:dyDescent="0.25">
      <c r="A3764">
        <v>2021</v>
      </c>
      <c r="B3764" s="8">
        <v>44231</v>
      </c>
      <c r="C3764" s="50">
        <v>1730</v>
      </c>
      <c r="D3764" t="s">
        <v>286</v>
      </c>
      <c r="E3764" t="s">
        <v>297</v>
      </c>
      <c r="F3764" t="s">
        <v>290</v>
      </c>
      <c r="G3764" t="s">
        <v>247</v>
      </c>
      <c r="M3764"/>
    </row>
    <row r="3765" spans="1:13" x14ac:dyDescent="0.25">
      <c r="A3765">
        <v>2021</v>
      </c>
      <c r="B3765" s="8">
        <v>44231</v>
      </c>
      <c r="C3765" s="50">
        <v>1830</v>
      </c>
      <c r="D3765" t="s">
        <v>286</v>
      </c>
      <c r="E3765" t="s">
        <v>297</v>
      </c>
      <c r="F3765" t="s">
        <v>290</v>
      </c>
      <c r="G3765" t="s">
        <v>247</v>
      </c>
      <c r="M3765"/>
    </row>
    <row r="3766" spans="1:13" x14ac:dyDescent="0.25">
      <c r="A3766">
        <v>2021</v>
      </c>
      <c r="B3766" s="8">
        <v>44231</v>
      </c>
      <c r="C3766" s="50">
        <v>1930</v>
      </c>
      <c r="D3766" t="s">
        <v>286</v>
      </c>
      <c r="E3766" t="s">
        <v>297</v>
      </c>
      <c r="F3766" t="s">
        <v>290</v>
      </c>
      <c r="G3766" t="s">
        <v>247</v>
      </c>
      <c r="M3766"/>
    </row>
    <row r="3767" spans="1:13" x14ac:dyDescent="0.25">
      <c r="A3767">
        <v>2021</v>
      </c>
      <c r="B3767" s="8">
        <v>44231</v>
      </c>
      <c r="C3767" s="50">
        <v>2030</v>
      </c>
      <c r="D3767" t="s">
        <v>286</v>
      </c>
      <c r="E3767" t="s">
        <v>297</v>
      </c>
      <c r="F3767" t="s">
        <v>290</v>
      </c>
      <c r="G3767" t="s">
        <v>247</v>
      </c>
      <c r="M3767"/>
    </row>
    <row r="3768" spans="1:13" x14ac:dyDescent="0.25">
      <c r="A3768">
        <v>2021</v>
      </c>
      <c r="B3768" s="8">
        <v>44231</v>
      </c>
      <c r="C3768" s="50">
        <v>2130</v>
      </c>
      <c r="D3768" t="s">
        <v>286</v>
      </c>
      <c r="E3768" t="s">
        <v>297</v>
      </c>
      <c r="F3768" t="s">
        <v>290</v>
      </c>
      <c r="G3768" t="s">
        <v>247</v>
      </c>
      <c r="M3768"/>
    </row>
    <row r="3769" spans="1:13" x14ac:dyDescent="0.25">
      <c r="A3769">
        <v>2021</v>
      </c>
      <c r="B3769" s="8">
        <v>44231</v>
      </c>
      <c r="C3769" s="50">
        <v>2230</v>
      </c>
      <c r="D3769" t="s">
        <v>286</v>
      </c>
      <c r="E3769" t="s">
        <v>297</v>
      </c>
      <c r="F3769" t="s">
        <v>290</v>
      </c>
      <c r="G3769" t="s">
        <v>247</v>
      </c>
      <c r="M3769"/>
    </row>
    <row r="3770" spans="1:13" x14ac:dyDescent="0.25">
      <c r="A3770">
        <v>2021</v>
      </c>
      <c r="B3770" s="8">
        <v>44231</v>
      </c>
      <c r="C3770" s="50">
        <v>2330</v>
      </c>
      <c r="D3770" t="s">
        <v>286</v>
      </c>
      <c r="E3770" t="s">
        <v>297</v>
      </c>
      <c r="F3770" t="s">
        <v>290</v>
      </c>
      <c r="G3770" t="s">
        <v>247</v>
      </c>
      <c r="M3770"/>
    </row>
    <row r="3771" spans="1:13" x14ac:dyDescent="0.25">
      <c r="A3771">
        <v>2021</v>
      </c>
      <c r="B3771" s="8">
        <v>44232</v>
      </c>
      <c r="C3771" s="50">
        <v>30</v>
      </c>
      <c r="D3771" t="s">
        <v>286</v>
      </c>
      <c r="E3771" t="s">
        <v>297</v>
      </c>
      <c r="F3771" t="s">
        <v>290</v>
      </c>
      <c r="G3771" s="9">
        <v>2.5833333333333333E-2</v>
      </c>
      <c r="H3771" t="s">
        <v>14</v>
      </c>
      <c r="I3771" s="13">
        <v>70.3</v>
      </c>
      <c r="J3771">
        <v>1289</v>
      </c>
      <c r="K3771" s="10">
        <v>11.88</v>
      </c>
      <c r="L3771">
        <v>2</v>
      </c>
      <c r="M3771" t="s">
        <v>15</v>
      </c>
    </row>
    <row r="3772" spans="1:13" x14ac:dyDescent="0.25">
      <c r="A3772">
        <v>2021</v>
      </c>
      <c r="B3772" s="8">
        <v>44232</v>
      </c>
      <c r="C3772" s="50">
        <v>130</v>
      </c>
      <c r="D3772" t="s">
        <v>286</v>
      </c>
      <c r="E3772" t="s">
        <v>297</v>
      </c>
      <c r="F3772" t="s">
        <v>290</v>
      </c>
      <c r="G3772" t="s">
        <v>247</v>
      </c>
      <c r="M3772"/>
    </row>
    <row r="3773" spans="1:13" x14ac:dyDescent="0.25">
      <c r="A3773">
        <v>2021</v>
      </c>
      <c r="B3773" s="8">
        <v>44232</v>
      </c>
      <c r="C3773" s="50">
        <v>230</v>
      </c>
      <c r="D3773" t="s">
        <v>286</v>
      </c>
      <c r="E3773" t="s">
        <v>297</v>
      </c>
      <c r="F3773" t="s">
        <v>290</v>
      </c>
      <c r="G3773" t="s">
        <v>247</v>
      </c>
      <c r="M3773"/>
    </row>
    <row r="3774" spans="1:13" x14ac:dyDescent="0.25">
      <c r="A3774">
        <v>2021</v>
      </c>
      <c r="B3774" s="8">
        <v>44232</v>
      </c>
      <c r="C3774" s="50">
        <v>330</v>
      </c>
      <c r="D3774" t="s">
        <v>286</v>
      </c>
      <c r="E3774" t="s">
        <v>297</v>
      </c>
      <c r="F3774" t="s">
        <v>290</v>
      </c>
      <c r="G3774" t="s">
        <v>247</v>
      </c>
      <c r="M3774"/>
    </row>
    <row r="3775" spans="1:13" x14ac:dyDescent="0.25">
      <c r="A3775">
        <v>2021</v>
      </c>
      <c r="B3775" s="8">
        <v>44232</v>
      </c>
      <c r="C3775" s="50">
        <v>430</v>
      </c>
      <c r="D3775" t="s">
        <v>286</v>
      </c>
      <c r="E3775" t="s">
        <v>297</v>
      </c>
      <c r="F3775" t="s">
        <v>290</v>
      </c>
      <c r="G3775" t="s">
        <v>247</v>
      </c>
      <c r="M3775"/>
    </row>
    <row r="3776" spans="1:13" x14ac:dyDescent="0.25">
      <c r="A3776">
        <v>2021</v>
      </c>
      <c r="B3776" s="8">
        <v>44232</v>
      </c>
      <c r="C3776" s="50">
        <v>530</v>
      </c>
      <c r="D3776" t="s">
        <v>286</v>
      </c>
      <c r="E3776" t="s">
        <v>297</v>
      </c>
      <c r="F3776" t="s">
        <v>290</v>
      </c>
      <c r="G3776" t="s">
        <v>247</v>
      </c>
      <c r="M3776"/>
    </row>
    <row r="3777" spans="1:13" x14ac:dyDescent="0.25">
      <c r="A3777">
        <v>2021</v>
      </c>
      <c r="B3777" s="8">
        <v>44232</v>
      </c>
      <c r="C3777" s="50">
        <v>630</v>
      </c>
      <c r="D3777" t="s">
        <v>286</v>
      </c>
      <c r="E3777" t="s">
        <v>297</v>
      </c>
      <c r="F3777" t="s">
        <v>290</v>
      </c>
      <c r="G3777" s="9">
        <v>0.2827662037037037</v>
      </c>
      <c r="H3777" t="s">
        <v>13</v>
      </c>
      <c r="I3777" s="13">
        <v>76.3</v>
      </c>
      <c r="J3777">
        <v>3066</v>
      </c>
      <c r="K3777" s="10">
        <v>11.5</v>
      </c>
      <c r="L3777">
        <v>1</v>
      </c>
      <c r="M3777"/>
    </row>
    <row r="3778" spans="1:13" x14ac:dyDescent="0.25">
      <c r="A3778">
        <v>2021</v>
      </c>
      <c r="B3778" s="8">
        <v>44232</v>
      </c>
      <c r="C3778" s="50">
        <v>730</v>
      </c>
      <c r="D3778" t="s">
        <v>286</v>
      </c>
      <c r="E3778" t="s">
        <v>297</v>
      </c>
      <c r="F3778" t="s">
        <v>290</v>
      </c>
      <c r="G3778" t="s">
        <v>247</v>
      </c>
      <c r="M3778"/>
    </row>
    <row r="3779" spans="1:13" x14ac:dyDescent="0.25">
      <c r="A3779">
        <v>2021</v>
      </c>
      <c r="B3779" s="8">
        <v>44232</v>
      </c>
      <c r="C3779" s="50">
        <v>830</v>
      </c>
      <c r="D3779" t="s">
        <v>286</v>
      </c>
      <c r="E3779" t="s">
        <v>297</v>
      </c>
      <c r="F3779" t="s">
        <v>290</v>
      </c>
      <c r="G3779" t="s">
        <v>247</v>
      </c>
      <c r="M3779"/>
    </row>
    <row r="3780" spans="1:13" x14ac:dyDescent="0.25">
      <c r="A3780">
        <v>2021</v>
      </c>
      <c r="B3780" s="8">
        <v>44232</v>
      </c>
      <c r="C3780" s="50">
        <v>930</v>
      </c>
      <c r="D3780" t="s">
        <v>286</v>
      </c>
      <c r="E3780" t="s">
        <v>297</v>
      </c>
      <c r="F3780" t="s">
        <v>290</v>
      </c>
      <c r="G3780" t="s">
        <v>247</v>
      </c>
      <c r="M3780"/>
    </row>
    <row r="3781" spans="1:13" x14ac:dyDescent="0.25">
      <c r="A3781">
        <v>2021</v>
      </c>
      <c r="B3781" s="8">
        <v>44232</v>
      </c>
      <c r="C3781" s="50">
        <v>1030</v>
      </c>
      <c r="D3781" t="s">
        <v>286</v>
      </c>
      <c r="E3781" t="s">
        <v>297</v>
      </c>
      <c r="F3781" t="s">
        <v>290</v>
      </c>
      <c r="G3781" t="s">
        <v>247</v>
      </c>
      <c r="M3781"/>
    </row>
    <row r="3782" spans="1:13" x14ac:dyDescent="0.25">
      <c r="A3782">
        <v>2021</v>
      </c>
      <c r="B3782" s="8">
        <v>44232</v>
      </c>
      <c r="C3782" s="50">
        <v>1130</v>
      </c>
      <c r="D3782" t="s">
        <v>286</v>
      </c>
      <c r="E3782" t="s">
        <v>297</v>
      </c>
      <c r="F3782" t="s">
        <v>290</v>
      </c>
      <c r="G3782" t="s">
        <v>247</v>
      </c>
      <c r="M3782"/>
    </row>
    <row r="3783" spans="1:13" x14ac:dyDescent="0.25">
      <c r="A3783">
        <v>2021</v>
      </c>
      <c r="B3783" s="8">
        <v>44232</v>
      </c>
      <c r="C3783" s="50">
        <v>1230</v>
      </c>
      <c r="D3783" t="s">
        <v>286</v>
      </c>
      <c r="E3783" t="s">
        <v>297</v>
      </c>
      <c r="F3783" t="s">
        <v>290</v>
      </c>
      <c r="G3783" t="s">
        <v>247</v>
      </c>
      <c r="M3783"/>
    </row>
    <row r="3784" spans="1:13" x14ac:dyDescent="0.25">
      <c r="A3784">
        <v>2021</v>
      </c>
      <c r="B3784" s="8">
        <v>44232</v>
      </c>
      <c r="C3784" s="50">
        <v>1330</v>
      </c>
      <c r="D3784" t="s">
        <v>286</v>
      </c>
      <c r="E3784" t="s">
        <v>297</v>
      </c>
      <c r="F3784" t="s">
        <v>290</v>
      </c>
      <c r="G3784" t="s">
        <v>247</v>
      </c>
      <c r="M3784"/>
    </row>
    <row r="3785" spans="1:13" x14ac:dyDescent="0.25">
      <c r="A3785">
        <v>2021</v>
      </c>
      <c r="B3785" s="8">
        <v>44232</v>
      </c>
      <c r="C3785" s="50">
        <v>1430</v>
      </c>
      <c r="D3785" t="s">
        <v>286</v>
      </c>
      <c r="E3785" t="s">
        <v>297</v>
      </c>
      <c r="F3785" t="s">
        <v>290</v>
      </c>
      <c r="G3785" t="s">
        <v>247</v>
      </c>
      <c r="M3785"/>
    </row>
    <row r="3786" spans="1:13" x14ac:dyDescent="0.25">
      <c r="A3786">
        <v>2021</v>
      </c>
      <c r="B3786" s="8">
        <v>44232</v>
      </c>
      <c r="C3786" s="50">
        <v>1530</v>
      </c>
      <c r="D3786" t="s">
        <v>286</v>
      </c>
      <c r="E3786" t="s">
        <v>297</v>
      </c>
      <c r="F3786" t="s">
        <v>290</v>
      </c>
      <c r="G3786" t="s">
        <v>247</v>
      </c>
      <c r="M3786"/>
    </row>
    <row r="3787" spans="1:13" x14ac:dyDescent="0.25">
      <c r="A3787">
        <v>2021</v>
      </c>
      <c r="B3787" s="8">
        <v>44232</v>
      </c>
      <c r="C3787" s="50">
        <v>1630</v>
      </c>
      <c r="D3787" t="s">
        <v>286</v>
      </c>
      <c r="E3787" t="s">
        <v>297</v>
      </c>
      <c r="F3787" t="s">
        <v>290</v>
      </c>
      <c r="G3787" t="s">
        <v>247</v>
      </c>
      <c r="M3787"/>
    </row>
    <row r="3788" spans="1:13" x14ac:dyDescent="0.25">
      <c r="A3788">
        <v>2021</v>
      </c>
      <c r="B3788" s="8">
        <v>44232</v>
      </c>
      <c r="C3788" s="50">
        <v>1730</v>
      </c>
      <c r="D3788" t="s">
        <v>286</v>
      </c>
      <c r="E3788" t="s">
        <v>297</v>
      </c>
      <c r="F3788" t="s">
        <v>290</v>
      </c>
      <c r="G3788" t="s">
        <v>247</v>
      </c>
      <c r="M3788"/>
    </row>
    <row r="3789" spans="1:13" x14ac:dyDescent="0.25">
      <c r="A3789">
        <v>2021</v>
      </c>
      <c r="B3789" s="8">
        <v>44232</v>
      </c>
      <c r="C3789" s="50">
        <v>1830</v>
      </c>
      <c r="D3789" t="s">
        <v>286</v>
      </c>
      <c r="E3789" t="s">
        <v>297</v>
      </c>
      <c r="F3789" t="s">
        <v>290</v>
      </c>
      <c r="G3789" t="s">
        <v>247</v>
      </c>
      <c r="M3789"/>
    </row>
    <row r="3790" spans="1:13" x14ac:dyDescent="0.25">
      <c r="A3790">
        <v>2021</v>
      </c>
      <c r="B3790" s="8">
        <v>44232</v>
      </c>
      <c r="C3790" s="50">
        <v>1930</v>
      </c>
      <c r="D3790" t="s">
        <v>286</v>
      </c>
      <c r="E3790" t="s">
        <v>297</v>
      </c>
      <c r="F3790" t="s">
        <v>290</v>
      </c>
      <c r="G3790" t="s">
        <v>247</v>
      </c>
      <c r="M3790"/>
    </row>
    <row r="3791" spans="1:13" x14ac:dyDescent="0.25">
      <c r="A3791">
        <v>2021</v>
      </c>
      <c r="B3791" s="8">
        <v>44232</v>
      </c>
      <c r="C3791" s="50">
        <v>2030</v>
      </c>
      <c r="D3791" t="s">
        <v>286</v>
      </c>
      <c r="E3791" t="s">
        <v>297</v>
      </c>
      <c r="F3791" t="s">
        <v>290</v>
      </c>
      <c r="G3791" t="s">
        <v>247</v>
      </c>
      <c r="M3791"/>
    </row>
    <row r="3792" spans="1:13" x14ac:dyDescent="0.25">
      <c r="A3792">
        <v>2021</v>
      </c>
      <c r="B3792" s="8">
        <v>44232</v>
      </c>
      <c r="C3792" s="50">
        <v>2130</v>
      </c>
      <c r="D3792" t="s">
        <v>286</v>
      </c>
      <c r="E3792" t="s">
        <v>297</v>
      </c>
      <c r="F3792" t="s">
        <v>290</v>
      </c>
      <c r="G3792" t="s">
        <v>247</v>
      </c>
      <c r="M3792"/>
    </row>
    <row r="3793" spans="1:13" x14ac:dyDescent="0.25">
      <c r="A3793">
        <v>2021</v>
      </c>
      <c r="B3793" s="8">
        <v>44232</v>
      </c>
      <c r="C3793" s="50">
        <v>2230</v>
      </c>
      <c r="D3793" t="s">
        <v>286</v>
      </c>
      <c r="E3793" t="s">
        <v>297</v>
      </c>
      <c r="F3793" t="s">
        <v>290</v>
      </c>
      <c r="G3793" t="s">
        <v>247</v>
      </c>
      <c r="M3793"/>
    </row>
    <row r="3794" spans="1:13" x14ac:dyDescent="0.25">
      <c r="A3794">
        <v>2021</v>
      </c>
      <c r="B3794" s="8">
        <v>44232</v>
      </c>
      <c r="C3794" s="50">
        <v>2330</v>
      </c>
      <c r="D3794" t="s">
        <v>286</v>
      </c>
      <c r="E3794" t="s">
        <v>297</v>
      </c>
      <c r="F3794" t="s">
        <v>290</v>
      </c>
      <c r="G3794" t="s">
        <v>247</v>
      </c>
      <c r="M3794"/>
    </row>
    <row r="3795" spans="1:13" s="22" customFormat="1" x14ac:dyDescent="0.25">
      <c r="A3795">
        <v>2021</v>
      </c>
      <c r="B3795" s="8">
        <v>44233</v>
      </c>
      <c r="C3795" s="51">
        <v>30</v>
      </c>
      <c r="D3795" t="s">
        <v>286</v>
      </c>
      <c r="E3795" t="s">
        <v>297</v>
      </c>
      <c r="F3795" t="s">
        <v>290</v>
      </c>
      <c r="G3795" s="22" t="s">
        <v>247</v>
      </c>
      <c r="I3795" s="23"/>
      <c r="K3795" s="24"/>
    </row>
    <row r="3796" spans="1:13" s="22" customFormat="1" x14ac:dyDescent="0.25">
      <c r="A3796">
        <v>2021</v>
      </c>
      <c r="B3796" s="8">
        <v>44233</v>
      </c>
      <c r="C3796" s="51">
        <v>130</v>
      </c>
      <c r="D3796" t="s">
        <v>286</v>
      </c>
      <c r="E3796" t="s">
        <v>297</v>
      </c>
      <c r="F3796" t="s">
        <v>290</v>
      </c>
      <c r="G3796" s="22" t="s">
        <v>247</v>
      </c>
      <c r="I3796" s="23"/>
      <c r="K3796" s="24"/>
    </row>
    <row r="3797" spans="1:13" s="22" customFormat="1" x14ac:dyDescent="0.25">
      <c r="A3797">
        <v>2021</v>
      </c>
      <c r="B3797" s="8">
        <v>44233</v>
      </c>
      <c r="C3797" s="51">
        <v>230</v>
      </c>
      <c r="D3797" t="s">
        <v>286</v>
      </c>
      <c r="E3797" t="s">
        <v>297</v>
      </c>
      <c r="F3797" t="s">
        <v>290</v>
      </c>
      <c r="G3797" s="22" t="s">
        <v>247</v>
      </c>
      <c r="I3797" s="23"/>
      <c r="K3797" s="24"/>
    </row>
    <row r="3798" spans="1:13" s="22" customFormat="1" x14ac:dyDescent="0.25">
      <c r="A3798">
        <v>2021</v>
      </c>
      <c r="B3798" s="8">
        <v>44233</v>
      </c>
      <c r="C3798" s="51">
        <v>330</v>
      </c>
      <c r="D3798" t="s">
        <v>286</v>
      </c>
      <c r="E3798" t="s">
        <v>297</v>
      </c>
      <c r="F3798" t="s">
        <v>290</v>
      </c>
      <c r="G3798" s="22" t="s">
        <v>247</v>
      </c>
      <c r="I3798" s="23"/>
      <c r="K3798" s="24"/>
    </row>
    <row r="3799" spans="1:13" s="22" customFormat="1" x14ac:dyDescent="0.25">
      <c r="A3799">
        <v>2021</v>
      </c>
      <c r="B3799" s="8">
        <v>44233</v>
      </c>
      <c r="C3799" s="51">
        <v>430</v>
      </c>
      <c r="D3799" t="s">
        <v>286</v>
      </c>
      <c r="E3799" t="s">
        <v>297</v>
      </c>
      <c r="F3799" t="s">
        <v>290</v>
      </c>
      <c r="G3799" s="22" t="s">
        <v>247</v>
      </c>
      <c r="I3799" s="23"/>
      <c r="K3799" s="24"/>
    </row>
    <row r="3800" spans="1:13" s="22" customFormat="1" x14ac:dyDescent="0.25">
      <c r="A3800">
        <v>2021</v>
      </c>
      <c r="B3800" s="8">
        <v>44233</v>
      </c>
      <c r="C3800" s="51">
        <v>530</v>
      </c>
      <c r="D3800" t="s">
        <v>286</v>
      </c>
      <c r="E3800" t="s">
        <v>297</v>
      </c>
      <c r="F3800" t="s">
        <v>290</v>
      </c>
      <c r="G3800" s="22" t="s">
        <v>247</v>
      </c>
      <c r="I3800" s="23"/>
      <c r="K3800" s="24"/>
    </row>
    <row r="3801" spans="1:13" s="22" customFormat="1" x14ac:dyDescent="0.25">
      <c r="A3801">
        <v>2021</v>
      </c>
      <c r="B3801" s="8">
        <v>44233</v>
      </c>
      <c r="C3801" s="51">
        <v>630</v>
      </c>
      <c r="D3801" t="s">
        <v>286</v>
      </c>
      <c r="E3801" t="s">
        <v>297</v>
      </c>
      <c r="F3801" t="s">
        <v>290</v>
      </c>
      <c r="G3801" s="22" t="s">
        <v>247</v>
      </c>
      <c r="I3801" s="23"/>
      <c r="K3801" s="24"/>
    </row>
    <row r="3802" spans="1:13" s="22" customFormat="1" x14ac:dyDescent="0.25">
      <c r="A3802">
        <v>2021</v>
      </c>
      <c r="B3802" s="8">
        <v>44233</v>
      </c>
      <c r="C3802" s="51">
        <v>730</v>
      </c>
      <c r="D3802" t="s">
        <v>286</v>
      </c>
      <c r="E3802" t="s">
        <v>297</v>
      </c>
      <c r="F3802" t="s">
        <v>290</v>
      </c>
      <c r="G3802" s="22" t="s">
        <v>247</v>
      </c>
      <c r="I3802" s="23"/>
      <c r="K3802" s="24"/>
    </row>
    <row r="3803" spans="1:13" s="22" customFormat="1" x14ac:dyDescent="0.25">
      <c r="A3803">
        <v>2021</v>
      </c>
      <c r="B3803" s="8">
        <v>44233</v>
      </c>
      <c r="C3803" s="51">
        <v>830</v>
      </c>
      <c r="D3803" t="s">
        <v>286</v>
      </c>
      <c r="E3803" t="s">
        <v>297</v>
      </c>
      <c r="F3803" t="s">
        <v>290</v>
      </c>
      <c r="G3803" s="22" t="s">
        <v>247</v>
      </c>
      <c r="I3803" s="23"/>
      <c r="K3803" s="24"/>
    </row>
    <row r="3804" spans="1:13" s="22" customFormat="1" x14ac:dyDescent="0.25">
      <c r="A3804">
        <v>2021</v>
      </c>
      <c r="B3804" s="8">
        <v>44233</v>
      </c>
      <c r="C3804" s="51">
        <v>930</v>
      </c>
      <c r="D3804" t="s">
        <v>286</v>
      </c>
      <c r="E3804" t="s">
        <v>297</v>
      </c>
      <c r="F3804" t="s">
        <v>290</v>
      </c>
      <c r="G3804" s="22" t="s">
        <v>247</v>
      </c>
      <c r="I3804" s="23"/>
      <c r="K3804" s="24"/>
    </row>
    <row r="3805" spans="1:13" s="22" customFormat="1" x14ac:dyDescent="0.25">
      <c r="A3805">
        <v>2021</v>
      </c>
      <c r="B3805" s="8">
        <v>44233</v>
      </c>
      <c r="C3805" s="51">
        <v>1030</v>
      </c>
      <c r="D3805" t="s">
        <v>286</v>
      </c>
      <c r="E3805" t="s">
        <v>297</v>
      </c>
      <c r="F3805" t="s">
        <v>290</v>
      </c>
      <c r="G3805" s="22" t="s">
        <v>247</v>
      </c>
      <c r="I3805" s="23"/>
      <c r="K3805" s="24"/>
    </row>
    <row r="3806" spans="1:13" s="22" customFormat="1" x14ac:dyDescent="0.25">
      <c r="A3806">
        <v>2021</v>
      </c>
      <c r="B3806" s="8">
        <v>44233</v>
      </c>
      <c r="C3806" s="51">
        <v>1130</v>
      </c>
      <c r="D3806" t="s">
        <v>286</v>
      </c>
      <c r="E3806" t="s">
        <v>297</v>
      </c>
      <c r="F3806" t="s">
        <v>290</v>
      </c>
      <c r="G3806" s="22" t="s">
        <v>247</v>
      </c>
      <c r="I3806" s="23"/>
      <c r="K3806" s="24"/>
    </row>
    <row r="3807" spans="1:13" s="22" customFormat="1" x14ac:dyDescent="0.25">
      <c r="A3807">
        <v>2021</v>
      </c>
      <c r="B3807" s="8">
        <v>44233</v>
      </c>
      <c r="C3807" s="51">
        <v>1230</v>
      </c>
      <c r="D3807" t="s">
        <v>286</v>
      </c>
      <c r="E3807" t="s">
        <v>297</v>
      </c>
      <c r="F3807" t="s">
        <v>290</v>
      </c>
      <c r="G3807" s="22" t="s">
        <v>247</v>
      </c>
      <c r="I3807" s="23"/>
      <c r="K3807" s="24"/>
    </row>
    <row r="3808" spans="1:13" s="22" customFormat="1" x14ac:dyDescent="0.25">
      <c r="A3808">
        <v>2021</v>
      </c>
      <c r="B3808" s="8">
        <v>44233</v>
      </c>
      <c r="C3808" s="51">
        <v>1330</v>
      </c>
      <c r="D3808" t="s">
        <v>286</v>
      </c>
      <c r="E3808" t="s">
        <v>297</v>
      </c>
      <c r="F3808" t="s">
        <v>290</v>
      </c>
      <c r="G3808" s="22" t="s">
        <v>247</v>
      </c>
      <c r="I3808" s="23"/>
      <c r="K3808" s="24"/>
    </row>
    <row r="3809" spans="1:12" s="22" customFormat="1" x14ac:dyDescent="0.25">
      <c r="A3809">
        <v>2021</v>
      </c>
      <c r="B3809" s="8">
        <v>44233</v>
      </c>
      <c r="C3809" s="51">
        <v>1430</v>
      </c>
      <c r="D3809" t="s">
        <v>286</v>
      </c>
      <c r="E3809" t="s">
        <v>297</v>
      </c>
      <c r="F3809" t="s">
        <v>290</v>
      </c>
      <c r="G3809" s="22" t="s">
        <v>247</v>
      </c>
      <c r="I3809" s="23"/>
      <c r="K3809" s="24"/>
    </row>
    <row r="3810" spans="1:12" s="22" customFormat="1" x14ac:dyDescent="0.25">
      <c r="A3810">
        <v>2021</v>
      </c>
      <c r="B3810" s="8">
        <v>44233</v>
      </c>
      <c r="C3810" s="51">
        <v>1530</v>
      </c>
      <c r="D3810" t="s">
        <v>286</v>
      </c>
      <c r="E3810" t="s">
        <v>297</v>
      </c>
      <c r="F3810" t="s">
        <v>290</v>
      </c>
      <c r="G3810" s="22" t="s">
        <v>247</v>
      </c>
      <c r="I3810" s="23"/>
      <c r="K3810" s="24"/>
    </row>
    <row r="3811" spans="1:12" s="22" customFormat="1" x14ac:dyDescent="0.25">
      <c r="A3811">
        <v>2021</v>
      </c>
      <c r="B3811" s="8">
        <v>44233</v>
      </c>
      <c r="C3811" s="51">
        <v>1630</v>
      </c>
      <c r="D3811" t="s">
        <v>286</v>
      </c>
      <c r="E3811" t="s">
        <v>297</v>
      </c>
      <c r="F3811" t="s">
        <v>290</v>
      </c>
      <c r="G3811" s="22" t="s">
        <v>247</v>
      </c>
      <c r="I3811" s="23"/>
      <c r="K3811" s="24"/>
    </row>
    <row r="3812" spans="1:12" s="22" customFormat="1" x14ac:dyDescent="0.25">
      <c r="A3812">
        <v>2021</v>
      </c>
      <c r="B3812" s="8">
        <v>44233</v>
      </c>
      <c r="C3812" s="51">
        <v>1730</v>
      </c>
      <c r="D3812" t="s">
        <v>286</v>
      </c>
      <c r="E3812" t="s">
        <v>297</v>
      </c>
      <c r="F3812" t="s">
        <v>290</v>
      </c>
      <c r="G3812" s="22" t="s">
        <v>247</v>
      </c>
      <c r="I3812" s="23"/>
      <c r="K3812" s="24"/>
    </row>
    <row r="3813" spans="1:12" s="22" customFormat="1" x14ac:dyDescent="0.25">
      <c r="A3813">
        <v>2021</v>
      </c>
      <c r="B3813" s="8">
        <v>44233</v>
      </c>
      <c r="C3813" s="51">
        <v>1830</v>
      </c>
      <c r="D3813" t="s">
        <v>286</v>
      </c>
      <c r="E3813" t="s">
        <v>297</v>
      </c>
      <c r="F3813" t="s">
        <v>290</v>
      </c>
      <c r="G3813" s="22" t="s">
        <v>247</v>
      </c>
      <c r="I3813" s="23"/>
      <c r="K3813" s="24"/>
    </row>
    <row r="3814" spans="1:12" s="22" customFormat="1" x14ac:dyDescent="0.25">
      <c r="A3814">
        <v>2021</v>
      </c>
      <c r="B3814" s="8">
        <v>44233</v>
      </c>
      <c r="C3814" s="51">
        <v>1930</v>
      </c>
      <c r="D3814" t="s">
        <v>286</v>
      </c>
      <c r="E3814" t="s">
        <v>297</v>
      </c>
      <c r="F3814" t="s">
        <v>290</v>
      </c>
      <c r="G3814" s="22" t="s">
        <v>247</v>
      </c>
      <c r="I3814" s="23"/>
      <c r="K3814" s="24"/>
    </row>
    <row r="3815" spans="1:12" s="22" customFormat="1" x14ac:dyDescent="0.25">
      <c r="A3815">
        <v>2021</v>
      </c>
      <c r="B3815" s="8">
        <v>44233</v>
      </c>
      <c r="C3815" s="51">
        <v>2030</v>
      </c>
      <c r="D3815" t="s">
        <v>286</v>
      </c>
      <c r="E3815" t="s">
        <v>297</v>
      </c>
      <c r="F3815" t="s">
        <v>290</v>
      </c>
      <c r="G3815" s="22" t="s">
        <v>247</v>
      </c>
      <c r="I3815" s="23"/>
      <c r="K3815" s="24"/>
    </row>
    <row r="3816" spans="1:12" s="22" customFormat="1" x14ac:dyDescent="0.25">
      <c r="A3816">
        <v>2021</v>
      </c>
      <c r="B3816" s="8">
        <v>44233</v>
      </c>
      <c r="C3816" s="51">
        <v>2130</v>
      </c>
      <c r="D3816" t="s">
        <v>286</v>
      </c>
      <c r="E3816" t="s">
        <v>297</v>
      </c>
      <c r="F3816" t="s">
        <v>290</v>
      </c>
      <c r="G3816" s="25">
        <v>0.90862268518518519</v>
      </c>
      <c r="H3816" s="22" t="s">
        <v>13</v>
      </c>
      <c r="I3816" s="23">
        <v>58.6</v>
      </c>
      <c r="J3816" s="22">
        <v>3260</v>
      </c>
      <c r="K3816" s="24">
        <v>12.58</v>
      </c>
      <c r="L3816" s="22">
        <v>1</v>
      </c>
    </row>
    <row r="3817" spans="1:12" s="22" customFormat="1" x14ac:dyDescent="0.25">
      <c r="A3817">
        <v>2021</v>
      </c>
      <c r="B3817" s="8">
        <v>44233</v>
      </c>
      <c r="C3817" s="51">
        <v>2130</v>
      </c>
      <c r="D3817" t="s">
        <v>286</v>
      </c>
      <c r="E3817" t="s">
        <v>297</v>
      </c>
      <c r="F3817" t="s">
        <v>290</v>
      </c>
      <c r="G3817" s="25">
        <v>0.91605324074074079</v>
      </c>
      <c r="H3817" s="22" t="s">
        <v>14</v>
      </c>
      <c r="I3817" s="23">
        <v>55.1</v>
      </c>
      <c r="J3817" s="22">
        <v>5159</v>
      </c>
      <c r="K3817" s="24">
        <v>15.14</v>
      </c>
      <c r="L3817" s="22">
        <v>1</v>
      </c>
    </row>
    <row r="3818" spans="1:12" s="22" customFormat="1" x14ac:dyDescent="0.25">
      <c r="A3818">
        <v>2021</v>
      </c>
      <c r="B3818" s="8">
        <v>44233</v>
      </c>
      <c r="C3818" s="51">
        <v>2230</v>
      </c>
      <c r="D3818" t="s">
        <v>286</v>
      </c>
      <c r="E3818" t="s">
        <v>297</v>
      </c>
      <c r="F3818" t="s">
        <v>290</v>
      </c>
      <c r="G3818" s="22" t="s">
        <v>247</v>
      </c>
      <c r="I3818" s="23"/>
      <c r="K3818" s="24"/>
    </row>
    <row r="3819" spans="1:12" s="22" customFormat="1" x14ac:dyDescent="0.25">
      <c r="A3819">
        <v>2021</v>
      </c>
      <c r="B3819" s="8">
        <v>44233</v>
      </c>
      <c r="C3819" s="51">
        <v>2330</v>
      </c>
      <c r="D3819" t="s">
        <v>286</v>
      </c>
      <c r="E3819" t="s">
        <v>297</v>
      </c>
      <c r="F3819" t="s">
        <v>290</v>
      </c>
      <c r="G3819" s="22" t="s">
        <v>247</v>
      </c>
      <c r="I3819" s="23"/>
      <c r="K3819" s="24"/>
    </row>
    <row r="3820" spans="1:12" s="22" customFormat="1" x14ac:dyDescent="0.25">
      <c r="A3820">
        <v>2021</v>
      </c>
      <c r="B3820" s="8">
        <v>44234</v>
      </c>
      <c r="C3820" s="51">
        <v>30</v>
      </c>
      <c r="D3820" t="s">
        <v>286</v>
      </c>
      <c r="E3820" t="s">
        <v>297</v>
      </c>
      <c r="F3820" t="s">
        <v>290</v>
      </c>
      <c r="G3820" s="25">
        <v>3.7766203703703705E-2</v>
      </c>
      <c r="H3820" s="22" t="s">
        <v>13</v>
      </c>
      <c r="I3820" s="23">
        <v>72.2</v>
      </c>
      <c r="J3820" s="22">
        <v>4321</v>
      </c>
      <c r="K3820" s="24">
        <v>15.35</v>
      </c>
      <c r="L3820" s="22">
        <v>1</v>
      </c>
    </row>
    <row r="3821" spans="1:12" s="22" customFormat="1" x14ac:dyDescent="0.25">
      <c r="A3821">
        <v>2021</v>
      </c>
      <c r="B3821" s="8">
        <v>44234</v>
      </c>
      <c r="C3821" s="51">
        <v>30</v>
      </c>
      <c r="D3821" t="s">
        <v>286</v>
      </c>
      <c r="E3821" t="s">
        <v>297</v>
      </c>
      <c r="F3821" t="s">
        <v>290</v>
      </c>
      <c r="G3821" s="25">
        <v>3.8252314814814815E-2</v>
      </c>
      <c r="H3821" s="22" t="s">
        <v>14</v>
      </c>
      <c r="I3821" s="23">
        <v>73.3</v>
      </c>
      <c r="J3821" s="22">
        <v>4449</v>
      </c>
      <c r="K3821" s="24">
        <v>4.6500000000000004</v>
      </c>
      <c r="L3821" s="22">
        <v>1</v>
      </c>
    </row>
    <row r="3822" spans="1:12" s="22" customFormat="1" x14ac:dyDescent="0.25">
      <c r="A3822">
        <v>2021</v>
      </c>
      <c r="B3822" s="8">
        <v>44234</v>
      </c>
      <c r="C3822" s="51">
        <v>130</v>
      </c>
      <c r="D3822" t="s">
        <v>286</v>
      </c>
      <c r="E3822" t="s">
        <v>297</v>
      </c>
      <c r="F3822" t="s">
        <v>290</v>
      </c>
      <c r="G3822" s="22" t="s">
        <v>247</v>
      </c>
      <c r="I3822" s="23"/>
      <c r="K3822" s="24"/>
    </row>
    <row r="3823" spans="1:12" s="22" customFormat="1" x14ac:dyDescent="0.25">
      <c r="A3823">
        <v>2021</v>
      </c>
      <c r="B3823" s="8">
        <v>44234</v>
      </c>
      <c r="C3823" s="51">
        <v>230</v>
      </c>
      <c r="D3823" t="s">
        <v>286</v>
      </c>
      <c r="E3823" t="s">
        <v>297</v>
      </c>
      <c r="F3823" t="s">
        <v>290</v>
      </c>
      <c r="G3823" s="22" t="s">
        <v>247</v>
      </c>
      <c r="I3823" s="23"/>
      <c r="K3823" s="24"/>
    </row>
    <row r="3824" spans="1:12" s="22" customFormat="1" x14ac:dyDescent="0.25">
      <c r="A3824">
        <v>2021</v>
      </c>
      <c r="B3824" s="8">
        <v>44234</v>
      </c>
      <c r="C3824" s="51">
        <v>330</v>
      </c>
      <c r="D3824" t="s">
        <v>286</v>
      </c>
      <c r="E3824" t="s">
        <v>297</v>
      </c>
      <c r="F3824" t="s">
        <v>290</v>
      </c>
      <c r="G3824" s="22" t="s">
        <v>247</v>
      </c>
      <c r="I3824" s="23"/>
      <c r="K3824" s="24"/>
    </row>
    <row r="3825" spans="1:12" s="22" customFormat="1" x14ac:dyDescent="0.25">
      <c r="A3825">
        <v>2021</v>
      </c>
      <c r="B3825" s="8">
        <v>44234</v>
      </c>
      <c r="C3825" s="51">
        <v>430</v>
      </c>
      <c r="D3825" t="s">
        <v>286</v>
      </c>
      <c r="E3825" t="s">
        <v>297</v>
      </c>
      <c r="F3825" t="s">
        <v>290</v>
      </c>
      <c r="G3825" s="25">
        <v>0.1986111111111111</v>
      </c>
      <c r="H3825" s="22" t="s">
        <v>13</v>
      </c>
      <c r="I3825" s="23">
        <v>61.4</v>
      </c>
      <c r="J3825" s="22">
        <v>2839</v>
      </c>
      <c r="K3825" s="24">
        <v>14.49</v>
      </c>
      <c r="L3825" s="22">
        <v>1</v>
      </c>
    </row>
    <row r="3826" spans="1:12" s="22" customFormat="1" x14ac:dyDescent="0.25">
      <c r="A3826">
        <v>2021</v>
      </c>
      <c r="B3826" s="8">
        <v>44234</v>
      </c>
      <c r="C3826" s="51">
        <v>530</v>
      </c>
      <c r="D3826" t="s">
        <v>286</v>
      </c>
      <c r="E3826" t="s">
        <v>297</v>
      </c>
      <c r="F3826" t="s">
        <v>290</v>
      </c>
      <c r="G3826" s="22" t="s">
        <v>247</v>
      </c>
      <c r="I3826" s="23"/>
      <c r="K3826" s="24"/>
    </row>
    <row r="3827" spans="1:12" s="22" customFormat="1" x14ac:dyDescent="0.25">
      <c r="A3827">
        <v>2021</v>
      </c>
      <c r="B3827" s="8">
        <v>44234</v>
      </c>
      <c r="C3827" s="51">
        <v>630</v>
      </c>
      <c r="D3827" t="s">
        <v>286</v>
      </c>
      <c r="E3827" t="s">
        <v>297</v>
      </c>
      <c r="F3827" t="s">
        <v>290</v>
      </c>
      <c r="G3827" s="25">
        <v>0.28869212962962965</v>
      </c>
      <c r="H3827" s="22" t="s">
        <v>13</v>
      </c>
      <c r="I3827" s="23">
        <v>54.6</v>
      </c>
      <c r="J3827" s="22">
        <v>4563</v>
      </c>
      <c r="K3827" s="24">
        <v>54.6</v>
      </c>
      <c r="L3827" s="22">
        <v>1</v>
      </c>
    </row>
    <row r="3828" spans="1:12" s="22" customFormat="1" x14ac:dyDescent="0.25">
      <c r="A3828">
        <v>2021</v>
      </c>
      <c r="B3828" s="8">
        <v>44234</v>
      </c>
      <c r="C3828" s="51">
        <v>630</v>
      </c>
      <c r="D3828" t="s">
        <v>286</v>
      </c>
      <c r="E3828" t="s">
        <v>297</v>
      </c>
      <c r="F3828" t="s">
        <v>290</v>
      </c>
      <c r="G3828" s="25">
        <v>0.29138888888888886</v>
      </c>
      <c r="H3828" s="22" t="s">
        <v>13</v>
      </c>
      <c r="I3828" s="23">
        <v>56.2</v>
      </c>
      <c r="J3828" s="22">
        <v>5236</v>
      </c>
      <c r="K3828" s="24">
        <v>14.67</v>
      </c>
      <c r="L3828" s="22">
        <v>1</v>
      </c>
    </row>
    <row r="3829" spans="1:12" s="22" customFormat="1" x14ac:dyDescent="0.25">
      <c r="A3829">
        <v>2021</v>
      </c>
      <c r="B3829" s="8">
        <v>44234</v>
      </c>
      <c r="C3829" s="51">
        <v>730</v>
      </c>
      <c r="D3829" t="s">
        <v>286</v>
      </c>
      <c r="E3829" t="s">
        <v>297</v>
      </c>
      <c r="F3829" t="s">
        <v>290</v>
      </c>
      <c r="G3829" s="22" t="s">
        <v>247</v>
      </c>
      <c r="I3829" s="23"/>
      <c r="K3829" s="24"/>
    </row>
    <row r="3830" spans="1:12" s="22" customFormat="1" x14ac:dyDescent="0.25">
      <c r="A3830">
        <v>2021</v>
      </c>
      <c r="B3830" s="8">
        <v>44234</v>
      </c>
      <c r="C3830" s="51">
        <v>830</v>
      </c>
      <c r="D3830" t="s">
        <v>286</v>
      </c>
      <c r="E3830" t="s">
        <v>297</v>
      </c>
      <c r="F3830" t="s">
        <v>290</v>
      </c>
      <c r="G3830" s="25">
        <v>0.35636574074074073</v>
      </c>
      <c r="H3830" s="22" t="s">
        <v>13</v>
      </c>
      <c r="I3830" s="23">
        <v>56</v>
      </c>
      <c r="J3830" s="22">
        <v>575</v>
      </c>
      <c r="K3830" s="24">
        <v>15.42</v>
      </c>
      <c r="L3830" s="22">
        <v>1</v>
      </c>
    </row>
    <row r="3831" spans="1:12" s="22" customFormat="1" x14ac:dyDescent="0.25">
      <c r="A3831">
        <v>2021</v>
      </c>
      <c r="B3831" s="8">
        <v>44234</v>
      </c>
      <c r="C3831" s="51">
        <v>930</v>
      </c>
      <c r="D3831" t="s">
        <v>286</v>
      </c>
      <c r="E3831" t="s">
        <v>297</v>
      </c>
      <c r="F3831" t="s">
        <v>290</v>
      </c>
      <c r="G3831" s="22" t="s">
        <v>247</v>
      </c>
      <c r="I3831" s="23"/>
      <c r="K3831" s="24"/>
    </row>
    <row r="3832" spans="1:12" s="22" customFormat="1" x14ac:dyDescent="0.25">
      <c r="A3832">
        <v>2021</v>
      </c>
      <c r="B3832" s="8">
        <v>44234</v>
      </c>
      <c r="C3832" s="51">
        <v>1030</v>
      </c>
      <c r="D3832" t="s">
        <v>286</v>
      </c>
      <c r="E3832" t="s">
        <v>297</v>
      </c>
      <c r="F3832" t="s">
        <v>290</v>
      </c>
      <c r="G3832" s="22" t="s">
        <v>247</v>
      </c>
      <c r="I3832" s="23"/>
      <c r="K3832" s="24"/>
    </row>
    <row r="3833" spans="1:12" s="22" customFormat="1" x14ac:dyDescent="0.25">
      <c r="A3833">
        <v>2021</v>
      </c>
      <c r="B3833" s="8">
        <v>44234</v>
      </c>
      <c r="C3833" s="51">
        <v>1130</v>
      </c>
      <c r="D3833" t="s">
        <v>286</v>
      </c>
      <c r="E3833" t="s">
        <v>297</v>
      </c>
      <c r="F3833" t="s">
        <v>290</v>
      </c>
      <c r="G3833" s="22" t="s">
        <v>247</v>
      </c>
      <c r="I3833" s="23"/>
      <c r="K3833" s="24"/>
    </row>
    <row r="3834" spans="1:12" s="22" customFormat="1" x14ac:dyDescent="0.25">
      <c r="A3834">
        <v>2021</v>
      </c>
      <c r="B3834" s="8">
        <v>44234</v>
      </c>
      <c r="C3834" s="51">
        <v>1230</v>
      </c>
      <c r="D3834" t="s">
        <v>286</v>
      </c>
      <c r="E3834" t="s">
        <v>297</v>
      </c>
      <c r="F3834" t="s">
        <v>290</v>
      </c>
      <c r="G3834" s="22" t="s">
        <v>247</v>
      </c>
      <c r="I3834" s="23"/>
      <c r="K3834" s="24"/>
    </row>
    <row r="3835" spans="1:12" s="22" customFormat="1" x14ac:dyDescent="0.25">
      <c r="A3835">
        <v>2021</v>
      </c>
      <c r="B3835" s="8">
        <v>44234</v>
      </c>
      <c r="C3835" s="51">
        <v>1330</v>
      </c>
      <c r="D3835" t="s">
        <v>286</v>
      </c>
      <c r="E3835" t="s">
        <v>297</v>
      </c>
      <c r="F3835" t="s">
        <v>290</v>
      </c>
      <c r="G3835" s="22" t="s">
        <v>247</v>
      </c>
      <c r="I3835" s="23"/>
      <c r="K3835" s="24"/>
    </row>
    <row r="3836" spans="1:12" s="22" customFormat="1" x14ac:dyDescent="0.25">
      <c r="A3836">
        <v>2021</v>
      </c>
      <c r="B3836" s="8">
        <v>44234</v>
      </c>
      <c r="C3836" s="51">
        <v>1430</v>
      </c>
      <c r="D3836" t="s">
        <v>286</v>
      </c>
      <c r="E3836" t="s">
        <v>297</v>
      </c>
      <c r="F3836" t="s">
        <v>290</v>
      </c>
      <c r="G3836" s="22" t="s">
        <v>247</v>
      </c>
      <c r="I3836" s="23"/>
      <c r="K3836" s="24"/>
    </row>
    <row r="3837" spans="1:12" s="22" customFormat="1" x14ac:dyDescent="0.25">
      <c r="A3837">
        <v>2021</v>
      </c>
      <c r="B3837" s="8">
        <v>44234</v>
      </c>
      <c r="C3837" s="51">
        <v>1530</v>
      </c>
      <c r="D3837" t="s">
        <v>286</v>
      </c>
      <c r="E3837" t="s">
        <v>297</v>
      </c>
      <c r="F3837" t="s">
        <v>290</v>
      </c>
      <c r="G3837" s="22" t="s">
        <v>247</v>
      </c>
      <c r="I3837" s="23"/>
      <c r="K3837" s="24"/>
    </row>
    <row r="3838" spans="1:12" s="22" customFormat="1" x14ac:dyDescent="0.25">
      <c r="A3838">
        <v>2021</v>
      </c>
      <c r="B3838" s="8">
        <v>44234</v>
      </c>
      <c r="C3838" s="51">
        <v>1630</v>
      </c>
      <c r="D3838" t="s">
        <v>286</v>
      </c>
      <c r="E3838" t="s">
        <v>297</v>
      </c>
      <c r="F3838" t="s">
        <v>290</v>
      </c>
      <c r="G3838" s="22" t="s">
        <v>247</v>
      </c>
      <c r="I3838" s="23"/>
      <c r="K3838" s="24"/>
    </row>
    <row r="3839" spans="1:12" s="22" customFormat="1" x14ac:dyDescent="0.25">
      <c r="A3839">
        <v>2021</v>
      </c>
      <c r="B3839" s="8">
        <v>44234</v>
      </c>
      <c r="C3839" s="51">
        <v>1730</v>
      </c>
      <c r="D3839" t="s">
        <v>286</v>
      </c>
      <c r="E3839" t="s">
        <v>297</v>
      </c>
      <c r="F3839" t="s">
        <v>290</v>
      </c>
      <c r="G3839" s="22" t="s">
        <v>247</v>
      </c>
      <c r="I3839" s="23"/>
      <c r="K3839" s="24"/>
    </row>
    <row r="3840" spans="1:12" s="22" customFormat="1" x14ac:dyDescent="0.25">
      <c r="A3840">
        <v>2021</v>
      </c>
      <c r="B3840" s="8">
        <v>44234</v>
      </c>
      <c r="C3840" s="51">
        <v>1830</v>
      </c>
      <c r="D3840" t="s">
        <v>286</v>
      </c>
      <c r="E3840" t="s">
        <v>297</v>
      </c>
      <c r="F3840" t="s">
        <v>290</v>
      </c>
      <c r="G3840" s="25">
        <v>0.77645833333333336</v>
      </c>
      <c r="H3840" s="22" t="s">
        <v>13</v>
      </c>
      <c r="I3840" s="23">
        <v>59.4</v>
      </c>
      <c r="J3840" s="22">
        <v>1439</v>
      </c>
      <c r="K3840" s="24">
        <v>15.64</v>
      </c>
      <c r="L3840" s="22">
        <v>1</v>
      </c>
    </row>
    <row r="3841" spans="1:13" s="22" customFormat="1" x14ac:dyDescent="0.25">
      <c r="A3841">
        <v>2021</v>
      </c>
      <c r="B3841" s="8">
        <v>44234</v>
      </c>
      <c r="C3841" s="51">
        <v>1930</v>
      </c>
      <c r="D3841" t="s">
        <v>286</v>
      </c>
      <c r="E3841" t="s">
        <v>297</v>
      </c>
      <c r="F3841" t="s">
        <v>290</v>
      </c>
      <c r="G3841" s="25">
        <v>0.82915509259259268</v>
      </c>
      <c r="H3841" s="22" t="s">
        <v>13</v>
      </c>
      <c r="I3841" s="23">
        <v>59.7</v>
      </c>
      <c r="J3841" s="22">
        <v>4223</v>
      </c>
      <c r="K3841" s="24">
        <v>16.059999999999999</v>
      </c>
      <c r="L3841" s="22">
        <v>1</v>
      </c>
    </row>
    <row r="3842" spans="1:13" s="22" customFormat="1" x14ac:dyDescent="0.25">
      <c r="A3842">
        <v>2021</v>
      </c>
      <c r="B3842" s="8">
        <v>44234</v>
      </c>
      <c r="C3842" s="51">
        <v>2030</v>
      </c>
      <c r="D3842" t="s">
        <v>286</v>
      </c>
      <c r="E3842" t="s">
        <v>297</v>
      </c>
      <c r="F3842" t="s">
        <v>290</v>
      </c>
      <c r="G3842" t="s">
        <v>247</v>
      </c>
      <c r="I3842" s="23"/>
      <c r="K3842" s="24"/>
    </row>
    <row r="3843" spans="1:13" s="22" customFormat="1" x14ac:dyDescent="0.25">
      <c r="A3843">
        <v>2021</v>
      </c>
      <c r="B3843" s="8">
        <v>44234</v>
      </c>
      <c r="C3843" s="51">
        <v>2130</v>
      </c>
      <c r="D3843" t="s">
        <v>286</v>
      </c>
      <c r="E3843" t="s">
        <v>297</v>
      </c>
      <c r="F3843" t="s">
        <v>290</v>
      </c>
      <c r="G3843" t="s">
        <v>247</v>
      </c>
      <c r="I3843" s="23"/>
      <c r="K3843" s="24"/>
    </row>
    <row r="3844" spans="1:13" s="22" customFormat="1" x14ac:dyDescent="0.25">
      <c r="A3844">
        <v>2021</v>
      </c>
      <c r="B3844" s="8">
        <v>44234</v>
      </c>
      <c r="C3844" s="51">
        <v>2230</v>
      </c>
      <c r="D3844" t="s">
        <v>286</v>
      </c>
      <c r="E3844" t="s">
        <v>297</v>
      </c>
      <c r="F3844" t="s">
        <v>290</v>
      </c>
      <c r="G3844" t="s">
        <v>247</v>
      </c>
      <c r="I3844" s="23"/>
      <c r="K3844" s="24"/>
    </row>
    <row r="3845" spans="1:13" s="22" customFormat="1" x14ac:dyDescent="0.25">
      <c r="A3845">
        <v>2021</v>
      </c>
      <c r="B3845" s="8">
        <v>44234</v>
      </c>
      <c r="C3845" s="51">
        <v>2330</v>
      </c>
      <c r="D3845" t="s">
        <v>286</v>
      </c>
      <c r="E3845" t="s">
        <v>297</v>
      </c>
      <c r="F3845" t="s">
        <v>290</v>
      </c>
      <c r="G3845" t="s">
        <v>247</v>
      </c>
      <c r="I3845" s="23"/>
      <c r="K3845" s="24"/>
    </row>
    <row r="3846" spans="1:13" x14ac:dyDescent="0.25">
      <c r="A3846">
        <v>2021</v>
      </c>
      <c r="B3846" s="8">
        <v>44235</v>
      </c>
      <c r="C3846" s="50">
        <v>30</v>
      </c>
      <c r="D3846" t="s">
        <v>286</v>
      </c>
      <c r="E3846" t="s">
        <v>297</v>
      </c>
      <c r="F3846" t="s">
        <v>291</v>
      </c>
      <c r="G3846" t="s">
        <v>247</v>
      </c>
      <c r="M3846"/>
    </row>
    <row r="3847" spans="1:13" x14ac:dyDescent="0.25">
      <c r="A3847">
        <v>2021</v>
      </c>
      <c r="B3847" s="8">
        <v>44235</v>
      </c>
      <c r="C3847" s="50">
        <v>130</v>
      </c>
      <c r="D3847" t="s">
        <v>286</v>
      </c>
      <c r="E3847" t="s">
        <v>297</v>
      </c>
      <c r="F3847" t="s">
        <v>291</v>
      </c>
      <c r="G3847" t="s">
        <v>247</v>
      </c>
      <c r="M3847" t="s">
        <v>22</v>
      </c>
    </row>
    <row r="3848" spans="1:13" x14ac:dyDescent="0.25">
      <c r="A3848">
        <v>2021</v>
      </c>
      <c r="B3848" s="8">
        <v>44235</v>
      </c>
      <c r="C3848" s="50">
        <v>230</v>
      </c>
      <c r="D3848" t="s">
        <v>286</v>
      </c>
      <c r="E3848" t="s">
        <v>297</v>
      </c>
      <c r="F3848" t="s">
        <v>291</v>
      </c>
      <c r="G3848" t="s">
        <v>247</v>
      </c>
      <c r="M3848"/>
    </row>
    <row r="3849" spans="1:13" x14ac:dyDescent="0.25">
      <c r="A3849">
        <v>2021</v>
      </c>
      <c r="B3849" s="8">
        <v>44235</v>
      </c>
      <c r="C3849" s="50">
        <v>330</v>
      </c>
      <c r="D3849" t="s">
        <v>286</v>
      </c>
      <c r="E3849" t="s">
        <v>297</v>
      </c>
      <c r="F3849" t="s">
        <v>291</v>
      </c>
      <c r="G3849" t="s">
        <v>247</v>
      </c>
      <c r="M3849" t="s">
        <v>27</v>
      </c>
    </row>
    <row r="3850" spans="1:13" x14ac:dyDescent="0.25">
      <c r="A3850">
        <v>2021</v>
      </c>
      <c r="B3850" s="8">
        <v>44235</v>
      </c>
      <c r="C3850" s="50">
        <v>430</v>
      </c>
      <c r="D3850" t="s">
        <v>286</v>
      </c>
      <c r="E3850" t="s">
        <v>297</v>
      </c>
      <c r="F3850" t="s">
        <v>291</v>
      </c>
      <c r="G3850" t="s">
        <v>247</v>
      </c>
      <c r="M3850"/>
    </row>
    <row r="3851" spans="1:13" x14ac:dyDescent="0.25">
      <c r="A3851">
        <v>2021</v>
      </c>
      <c r="B3851" s="8">
        <v>44235</v>
      </c>
      <c r="C3851" s="50">
        <v>530</v>
      </c>
      <c r="D3851" t="s">
        <v>286</v>
      </c>
      <c r="E3851" t="s">
        <v>297</v>
      </c>
      <c r="F3851" t="s">
        <v>291</v>
      </c>
      <c r="G3851" t="s">
        <v>247</v>
      </c>
      <c r="M3851"/>
    </row>
    <row r="3852" spans="1:13" x14ac:dyDescent="0.25">
      <c r="A3852">
        <v>2021</v>
      </c>
      <c r="B3852" s="8">
        <v>44235</v>
      </c>
      <c r="C3852" s="50">
        <v>630</v>
      </c>
      <c r="D3852" t="s">
        <v>286</v>
      </c>
      <c r="E3852" t="s">
        <v>297</v>
      </c>
      <c r="F3852" t="s">
        <v>291</v>
      </c>
      <c r="G3852" t="s">
        <v>247</v>
      </c>
      <c r="M3852"/>
    </row>
    <row r="3853" spans="1:13" x14ac:dyDescent="0.25">
      <c r="A3853">
        <v>2021</v>
      </c>
      <c r="B3853" s="8">
        <v>44235</v>
      </c>
      <c r="C3853" s="50">
        <v>730</v>
      </c>
      <c r="D3853" t="s">
        <v>286</v>
      </c>
      <c r="E3853" t="s">
        <v>297</v>
      </c>
      <c r="F3853" t="s">
        <v>291</v>
      </c>
      <c r="G3853" t="s">
        <v>247</v>
      </c>
      <c r="M3853"/>
    </row>
    <row r="3854" spans="1:13" x14ac:dyDescent="0.25">
      <c r="A3854">
        <v>2021</v>
      </c>
      <c r="B3854" s="8">
        <v>44235</v>
      </c>
      <c r="C3854" s="50">
        <v>830</v>
      </c>
      <c r="D3854" t="s">
        <v>286</v>
      </c>
      <c r="E3854" t="s">
        <v>297</v>
      </c>
      <c r="F3854" t="s">
        <v>291</v>
      </c>
      <c r="G3854" t="s">
        <v>247</v>
      </c>
      <c r="M3854" t="s">
        <v>28</v>
      </c>
    </row>
    <row r="3855" spans="1:13" x14ac:dyDescent="0.25">
      <c r="A3855">
        <v>2021</v>
      </c>
      <c r="B3855" s="8">
        <v>44235</v>
      </c>
      <c r="C3855" s="50">
        <v>930</v>
      </c>
      <c r="D3855" t="s">
        <v>286</v>
      </c>
      <c r="E3855" t="s">
        <v>297</v>
      </c>
      <c r="F3855" t="s">
        <v>291</v>
      </c>
      <c r="G3855" t="s">
        <v>247</v>
      </c>
      <c r="M3855"/>
    </row>
    <row r="3856" spans="1:13" x14ac:dyDescent="0.25">
      <c r="A3856">
        <v>2021</v>
      </c>
      <c r="B3856" s="8">
        <v>44235</v>
      </c>
      <c r="C3856" s="50">
        <v>1030</v>
      </c>
      <c r="D3856" t="s">
        <v>286</v>
      </c>
      <c r="E3856" t="s">
        <v>297</v>
      </c>
      <c r="F3856" t="s">
        <v>291</v>
      </c>
      <c r="G3856" t="s">
        <v>247</v>
      </c>
      <c r="M3856"/>
    </row>
    <row r="3857" spans="1:13" x14ac:dyDescent="0.25">
      <c r="A3857">
        <v>2021</v>
      </c>
      <c r="B3857" s="8">
        <v>44235</v>
      </c>
      <c r="C3857" s="50">
        <v>1130</v>
      </c>
      <c r="D3857" t="s">
        <v>286</v>
      </c>
      <c r="E3857" t="s">
        <v>297</v>
      </c>
      <c r="F3857" t="s">
        <v>291</v>
      </c>
      <c r="G3857" t="s">
        <v>247</v>
      </c>
      <c r="M3857"/>
    </row>
    <row r="3858" spans="1:13" x14ac:dyDescent="0.25">
      <c r="A3858">
        <v>2021</v>
      </c>
      <c r="B3858" s="8">
        <v>44235</v>
      </c>
      <c r="C3858" s="50">
        <v>1230</v>
      </c>
      <c r="D3858" t="s">
        <v>286</v>
      </c>
      <c r="E3858" t="s">
        <v>297</v>
      </c>
      <c r="F3858" t="s">
        <v>291</v>
      </c>
      <c r="G3858" t="s">
        <v>247</v>
      </c>
      <c r="M3858"/>
    </row>
    <row r="3859" spans="1:13" x14ac:dyDescent="0.25">
      <c r="A3859">
        <v>2021</v>
      </c>
      <c r="B3859" s="8">
        <v>44235</v>
      </c>
      <c r="C3859" s="50">
        <v>1330</v>
      </c>
      <c r="D3859" t="s">
        <v>286</v>
      </c>
      <c r="E3859" t="s">
        <v>297</v>
      </c>
      <c r="F3859" t="s">
        <v>291</v>
      </c>
      <c r="G3859" t="s">
        <v>247</v>
      </c>
      <c r="M3859"/>
    </row>
    <row r="3860" spans="1:13" x14ac:dyDescent="0.25">
      <c r="A3860">
        <v>2021</v>
      </c>
      <c r="B3860" s="8">
        <v>44235</v>
      </c>
      <c r="C3860" s="50">
        <v>1430</v>
      </c>
      <c r="D3860" t="s">
        <v>286</v>
      </c>
      <c r="E3860" t="s">
        <v>297</v>
      </c>
      <c r="F3860" t="s">
        <v>291</v>
      </c>
      <c r="G3860" t="s">
        <v>247</v>
      </c>
      <c r="M3860"/>
    </row>
    <row r="3861" spans="1:13" x14ac:dyDescent="0.25">
      <c r="A3861">
        <v>2021</v>
      </c>
      <c r="B3861" s="8">
        <v>44235</v>
      </c>
      <c r="C3861" s="50">
        <v>1530</v>
      </c>
      <c r="D3861" t="s">
        <v>286</v>
      </c>
      <c r="E3861" t="s">
        <v>297</v>
      </c>
      <c r="F3861" t="s">
        <v>291</v>
      </c>
      <c r="G3861" t="s">
        <v>247</v>
      </c>
      <c r="M3861"/>
    </row>
    <row r="3862" spans="1:13" x14ac:dyDescent="0.25">
      <c r="A3862">
        <v>2021</v>
      </c>
      <c r="B3862" s="8">
        <v>44235</v>
      </c>
      <c r="C3862" s="50">
        <v>1630</v>
      </c>
      <c r="D3862" t="s">
        <v>286</v>
      </c>
      <c r="E3862" t="s">
        <v>297</v>
      </c>
      <c r="F3862" t="s">
        <v>291</v>
      </c>
      <c r="G3862" t="s">
        <v>247</v>
      </c>
      <c r="M3862"/>
    </row>
    <row r="3863" spans="1:13" x14ac:dyDescent="0.25">
      <c r="A3863">
        <v>2021</v>
      </c>
      <c r="B3863" s="8">
        <v>44235</v>
      </c>
      <c r="C3863" s="50">
        <v>1730</v>
      </c>
      <c r="D3863" t="s">
        <v>286</v>
      </c>
      <c r="E3863" t="s">
        <v>297</v>
      </c>
      <c r="F3863" t="s">
        <v>291</v>
      </c>
      <c r="G3863" t="s">
        <v>247</v>
      </c>
      <c r="M3863"/>
    </row>
    <row r="3864" spans="1:13" x14ac:dyDescent="0.25">
      <c r="A3864">
        <v>2021</v>
      </c>
      <c r="B3864" s="8">
        <v>44235</v>
      </c>
      <c r="C3864" s="50">
        <v>1830</v>
      </c>
      <c r="D3864" t="s">
        <v>286</v>
      </c>
      <c r="E3864" t="s">
        <v>297</v>
      </c>
      <c r="F3864" t="s">
        <v>291</v>
      </c>
      <c r="G3864" s="9">
        <v>0.78158564814814813</v>
      </c>
      <c r="H3864" t="s">
        <v>13</v>
      </c>
      <c r="I3864" s="13">
        <v>78.2</v>
      </c>
      <c r="J3864">
        <v>2816</v>
      </c>
      <c r="K3864" s="10">
        <v>14.49</v>
      </c>
      <c r="L3864">
        <v>1</v>
      </c>
      <c r="M3864"/>
    </row>
    <row r="3865" spans="1:13" x14ac:dyDescent="0.25">
      <c r="A3865">
        <v>2021</v>
      </c>
      <c r="B3865" s="8">
        <v>44235</v>
      </c>
      <c r="C3865" s="50">
        <v>1930</v>
      </c>
      <c r="D3865" t="s">
        <v>286</v>
      </c>
      <c r="E3865" t="s">
        <v>297</v>
      </c>
      <c r="F3865" t="s">
        <v>291</v>
      </c>
      <c r="G3865" t="s">
        <v>247</v>
      </c>
      <c r="M3865"/>
    </row>
    <row r="3866" spans="1:13" x14ac:dyDescent="0.25">
      <c r="A3866">
        <v>2021</v>
      </c>
      <c r="B3866" s="8">
        <v>44235</v>
      </c>
      <c r="C3866" s="50">
        <v>2030</v>
      </c>
      <c r="D3866" t="s">
        <v>286</v>
      </c>
      <c r="E3866" t="s">
        <v>297</v>
      </c>
      <c r="F3866" t="s">
        <v>291</v>
      </c>
      <c r="G3866" t="s">
        <v>247</v>
      </c>
      <c r="M3866"/>
    </row>
    <row r="3867" spans="1:13" x14ac:dyDescent="0.25">
      <c r="A3867">
        <v>2021</v>
      </c>
      <c r="B3867" s="8">
        <v>44235</v>
      </c>
      <c r="C3867" s="50">
        <v>2130</v>
      </c>
      <c r="D3867" t="s">
        <v>286</v>
      </c>
      <c r="E3867" t="s">
        <v>297</v>
      </c>
      <c r="F3867" t="s">
        <v>291</v>
      </c>
      <c r="G3867" t="s">
        <v>247</v>
      </c>
      <c r="M3867"/>
    </row>
    <row r="3868" spans="1:13" x14ac:dyDescent="0.25">
      <c r="A3868">
        <v>2021</v>
      </c>
      <c r="B3868" s="8">
        <v>44235</v>
      </c>
      <c r="C3868" s="50">
        <v>2230</v>
      </c>
      <c r="D3868" t="s">
        <v>286</v>
      </c>
      <c r="E3868" t="s">
        <v>297</v>
      </c>
      <c r="F3868" t="s">
        <v>291</v>
      </c>
      <c r="G3868" t="s">
        <v>247</v>
      </c>
      <c r="M3868" t="s">
        <v>29</v>
      </c>
    </row>
    <row r="3869" spans="1:13" x14ac:dyDescent="0.25">
      <c r="A3869">
        <v>2021</v>
      </c>
      <c r="B3869" s="8">
        <v>44235</v>
      </c>
      <c r="C3869" s="50">
        <v>2330</v>
      </c>
      <c r="D3869" t="s">
        <v>286</v>
      </c>
      <c r="E3869" t="s">
        <v>297</v>
      </c>
      <c r="F3869" t="s">
        <v>291</v>
      </c>
      <c r="G3869" t="s">
        <v>247</v>
      </c>
      <c r="M3869"/>
    </row>
    <row r="3870" spans="1:13" x14ac:dyDescent="0.25">
      <c r="A3870">
        <v>2021</v>
      </c>
      <c r="B3870" s="8">
        <v>44245</v>
      </c>
      <c r="C3870" s="50">
        <v>30</v>
      </c>
      <c r="D3870" t="s">
        <v>286</v>
      </c>
      <c r="E3870" t="s">
        <v>297</v>
      </c>
      <c r="F3870" t="s">
        <v>291</v>
      </c>
      <c r="G3870" t="s">
        <v>247</v>
      </c>
      <c r="M3870"/>
    </row>
    <row r="3871" spans="1:13" x14ac:dyDescent="0.25">
      <c r="A3871">
        <v>2021</v>
      </c>
      <c r="B3871" s="8">
        <v>44245</v>
      </c>
      <c r="C3871" s="50">
        <v>130</v>
      </c>
      <c r="D3871" t="s">
        <v>286</v>
      </c>
      <c r="E3871" t="s">
        <v>297</v>
      </c>
      <c r="F3871" t="s">
        <v>291</v>
      </c>
      <c r="G3871" s="9">
        <v>6.7592592592592593E-2</v>
      </c>
      <c r="H3871" t="s">
        <v>13</v>
      </c>
      <c r="I3871" s="13">
        <v>71.2</v>
      </c>
      <c r="J3871">
        <v>1378</v>
      </c>
      <c r="K3871" s="10">
        <v>6.95</v>
      </c>
      <c r="L3871">
        <v>1</v>
      </c>
      <c r="M3871"/>
    </row>
    <row r="3872" spans="1:13" x14ac:dyDescent="0.25">
      <c r="A3872">
        <v>2021</v>
      </c>
      <c r="B3872" s="8">
        <v>44245</v>
      </c>
      <c r="C3872" s="50">
        <v>130</v>
      </c>
      <c r="D3872" t="s">
        <v>286</v>
      </c>
      <c r="E3872" t="s">
        <v>297</v>
      </c>
      <c r="F3872" t="s">
        <v>291</v>
      </c>
      <c r="G3872" s="9">
        <v>7.3877314814814812E-2</v>
      </c>
      <c r="H3872" t="s">
        <v>13</v>
      </c>
      <c r="I3872" s="13">
        <v>64.099999999999994</v>
      </c>
      <c r="J3872">
        <v>2986</v>
      </c>
      <c r="K3872" s="10">
        <v>3.19</v>
      </c>
      <c r="L3872">
        <v>1</v>
      </c>
      <c r="M3872"/>
    </row>
    <row r="3873" spans="1:13" x14ac:dyDescent="0.25">
      <c r="A3873">
        <v>2021</v>
      </c>
      <c r="B3873" s="8">
        <v>44245</v>
      </c>
      <c r="C3873" s="50">
        <v>130</v>
      </c>
      <c r="D3873" t="s">
        <v>286</v>
      </c>
      <c r="E3873" t="s">
        <v>297</v>
      </c>
      <c r="F3873" t="s">
        <v>291</v>
      </c>
      <c r="G3873" s="9">
        <v>7.5914351851851858E-2</v>
      </c>
      <c r="H3873" t="s">
        <v>14</v>
      </c>
      <c r="I3873" s="13">
        <v>47.1</v>
      </c>
      <c r="J3873">
        <v>3516</v>
      </c>
      <c r="K3873" s="10">
        <v>16.510000000000002</v>
      </c>
      <c r="L3873">
        <v>1</v>
      </c>
      <c r="M3873" t="s">
        <v>38</v>
      </c>
    </row>
    <row r="3874" spans="1:13" x14ac:dyDescent="0.25">
      <c r="A3874">
        <v>2021</v>
      </c>
      <c r="B3874" s="8">
        <v>44245</v>
      </c>
      <c r="C3874" s="50">
        <v>230</v>
      </c>
      <c r="D3874" t="s">
        <v>286</v>
      </c>
      <c r="E3874" t="s">
        <v>297</v>
      </c>
      <c r="F3874" t="s">
        <v>291</v>
      </c>
      <c r="G3874" t="s">
        <v>247</v>
      </c>
      <c r="M3874"/>
    </row>
    <row r="3875" spans="1:13" x14ac:dyDescent="0.25">
      <c r="A3875">
        <v>2021</v>
      </c>
      <c r="B3875" s="8">
        <v>44245</v>
      </c>
      <c r="C3875" s="50">
        <v>330</v>
      </c>
      <c r="D3875" t="s">
        <v>286</v>
      </c>
      <c r="E3875" t="s">
        <v>297</v>
      </c>
      <c r="F3875" t="s">
        <v>291</v>
      </c>
      <c r="G3875" s="9">
        <v>0.16186342592592592</v>
      </c>
      <c r="H3875" t="s">
        <v>13</v>
      </c>
      <c r="I3875" s="13">
        <v>76.400000000000006</v>
      </c>
      <c r="J3875">
        <v>4221</v>
      </c>
      <c r="K3875" s="10">
        <v>10.199999999999999</v>
      </c>
      <c r="L3875">
        <v>1</v>
      </c>
      <c r="M3875"/>
    </row>
    <row r="3876" spans="1:13" x14ac:dyDescent="0.25">
      <c r="A3876">
        <v>2021</v>
      </c>
      <c r="B3876" s="8">
        <v>44245</v>
      </c>
      <c r="C3876" s="50">
        <v>430</v>
      </c>
      <c r="D3876" t="s">
        <v>286</v>
      </c>
      <c r="E3876" t="s">
        <v>297</v>
      </c>
      <c r="F3876" t="s">
        <v>291</v>
      </c>
      <c r="G3876" t="s">
        <v>247</v>
      </c>
      <c r="M3876"/>
    </row>
    <row r="3877" spans="1:13" x14ac:dyDescent="0.25">
      <c r="A3877">
        <v>2021</v>
      </c>
      <c r="B3877" s="8">
        <v>44245</v>
      </c>
      <c r="C3877" s="50">
        <v>530</v>
      </c>
      <c r="D3877" t="s">
        <v>286</v>
      </c>
      <c r="E3877" t="s">
        <v>297</v>
      </c>
      <c r="F3877" t="s">
        <v>291</v>
      </c>
      <c r="G3877" t="s">
        <v>247</v>
      </c>
      <c r="M3877"/>
    </row>
    <row r="3878" spans="1:13" x14ac:dyDescent="0.25">
      <c r="A3878">
        <v>2021</v>
      </c>
      <c r="B3878" s="8">
        <v>44245</v>
      </c>
      <c r="C3878" s="50">
        <v>630</v>
      </c>
      <c r="D3878" t="s">
        <v>286</v>
      </c>
      <c r="E3878" t="s">
        <v>297</v>
      </c>
      <c r="F3878" t="s">
        <v>291</v>
      </c>
      <c r="G3878" t="s">
        <v>247</v>
      </c>
      <c r="M3878"/>
    </row>
    <row r="3879" spans="1:13" x14ac:dyDescent="0.25">
      <c r="A3879">
        <v>2021</v>
      </c>
      <c r="B3879" s="8">
        <v>44245</v>
      </c>
      <c r="C3879" s="50">
        <v>730</v>
      </c>
      <c r="D3879" t="s">
        <v>286</v>
      </c>
      <c r="E3879" t="s">
        <v>297</v>
      </c>
      <c r="F3879" t="s">
        <v>291</v>
      </c>
      <c r="G3879" t="s">
        <v>247</v>
      </c>
      <c r="M3879"/>
    </row>
    <row r="3880" spans="1:13" x14ac:dyDescent="0.25">
      <c r="A3880">
        <v>2021</v>
      </c>
      <c r="B3880" s="8">
        <v>44245</v>
      </c>
      <c r="C3880" s="50">
        <v>830</v>
      </c>
      <c r="D3880" t="s">
        <v>286</v>
      </c>
      <c r="E3880" t="s">
        <v>297</v>
      </c>
      <c r="F3880" t="s">
        <v>291</v>
      </c>
      <c r="G3880" t="s">
        <v>247</v>
      </c>
      <c r="M3880" t="s">
        <v>40</v>
      </c>
    </row>
    <row r="3881" spans="1:13" x14ac:dyDescent="0.25">
      <c r="A3881">
        <v>2021</v>
      </c>
      <c r="B3881" s="8">
        <v>44245</v>
      </c>
      <c r="C3881" s="50">
        <v>930</v>
      </c>
      <c r="D3881" t="s">
        <v>286</v>
      </c>
      <c r="E3881" t="s">
        <v>297</v>
      </c>
      <c r="F3881" t="s">
        <v>291</v>
      </c>
      <c r="G3881" t="s">
        <v>247</v>
      </c>
      <c r="M3881"/>
    </row>
    <row r="3882" spans="1:13" x14ac:dyDescent="0.25">
      <c r="A3882">
        <v>2021</v>
      </c>
      <c r="B3882" s="8">
        <v>44245</v>
      </c>
      <c r="C3882" s="50">
        <v>1030</v>
      </c>
      <c r="D3882" t="s">
        <v>286</v>
      </c>
      <c r="E3882" t="s">
        <v>297</v>
      </c>
      <c r="F3882" t="s">
        <v>291</v>
      </c>
      <c r="G3882" t="s">
        <v>247</v>
      </c>
      <c r="M3882"/>
    </row>
    <row r="3883" spans="1:13" x14ac:dyDescent="0.25">
      <c r="A3883">
        <v>2021</v>
      </c>
      <c r="B3883" s="8">
        <v>44245</v>
      </c>
      <c r="C3883" s="50">
        <v>1130</v>
      </c>
      <c r="D3883" t="s">
        <v>286</v>
      </c>
      <c r="E3883" t="s">
        <v>297</v>
      </c>
      <c r="F3883" t="s">
        <v>291</v>
      </c>
      <c r="G3883" t="s">
        <v>247</v>
      </c>
      <c r="M3883"/>
    </row>
    <row r="3884" spans="1:13" x14ac:dyDescent="0.25">
      <c r="A3884">
        <v>2021</v>
      </c>
      <c r="B3884" s="8">
        <v>44245</v>
      </c>
      <c r="C3884" s="50">
        <v>1230</v>
      </c>
      <c r="D3884" t="s">
        <v>286</v>
      </c>
      <c r="E3884" t="s">
        <v>297</v>
      </c>
      <c r="F3884" t="s">
        <v>291</v>
      </c>
      <c r="G3884" t="s">
        <v>247</v>
      </c>
      <c r="M3884"/>
    </row>
    <row r="3885" spans="1:13" x14ac:dyDescent="0.25">
      <c r="A3885">
        <v>2021</v>
      </c>
      <c r="B3885" s="8">
        <v>44245</v>
      </c>
      <c r="C3885" s="50">
        <v>1330</v>
      </c>
      <c r="D3885" t="s">
        <v>286</v>
      </c>
      <c r="E3885" t="s">
        <v>297</v>
      </c>
      <c r="F3885" t="s">
        <v>291</v>
      </c>
      <c r="G3885" t="s">
        <v>247</v>
      </c>
      <c r="M3885"/>
    </row>
    <row r="3886" spans="1:13" x14ac:dyDescent="0.25">
      <c r="A3886">
        <v>2021</v>
      </c>
      <c r="B3886" s="8">
        <v>44245</v>
      </c>
      <c r="C3886" s="50">
        <v>1430</v>
      </c>
      <c r="D3886" t="s">
        <v>286</v>
      </c>
      <c r="E3886" t="s">
        <v>297</v>
      </c>
      <c r="F3886" t="s">
        <v>291</v>
      </c>
      <c r="G3886" t="s">
        <v>247</v>
      </c>
      <c r="M3886"/>
    </row>
    <row r="3887" spans="1:13" x14ac:dyDescent="0.25">
      <c r="A3887">
        <v>2021</v>
      </c>
      <c r="B3887" s="8">
        <v>44245</v>
      </c>
      <c r="C3887" s="50">
        <v>1530</v>
      </c>
      <c r="D3887" t="s">
        <v>286</v>
      </c>
      <c r="E3887" t="s">
        <v>297</v>
      </c>
      <c r="F3887" t="s">
        <v>291</v>
      </c>
      <c r="G3887" t="s">
        <v>247</v>
      </c>
      <c r="M3887"/>
    </row>
    <row r="3888" spans="1:13" x14ac:dyDescent="0.25">
      <c r="A3888">
        <v>2021</v>
      </c>
      <c r="B3888" s="8">
        <v>44245</v>
      </c>
      <c r="C3888" s="50">
        <v>1630</v>
      </c>
      <c r="D3888" t="s">
        <v>286</v>
      </c>
      <c r="E3888" t="s">
        <v>297</v>
      </c>
      <c r="F3888" t="s">
        <v>291</v>
      </c>
      <c r="G3888" s="9">
        <v>0.69331018518518517</v>
      </c>
      <c r="H3888" t="s">
        <v>14</v>
      </c>
      <c r="I3888" s="13">
        <v>49.5</v>
      </c>
      <c r="J3888">
        <v>1498</v>
      </c>
      <c r="K3888" s="10">
        <v>3.67</v>
      </c>
      <c r="L3888">
        <v>1</v>
      </c>
      <c r="M3888"/>
    </row>
    <row r="3889" spans="1:13" x14ac:dyDescent="0.25">
      <c r="A3889">
        <v>2021</v>
      </c>
      <c r="B3889" s="8">
        <v>44245</v>
      </c>
      <c r="C3889" s="50">
        <v>1730</v>
      </c>
      <c r="D3889" t="s">
        <v>286</v>
      </c>
      <c r="E3889" t="s">
        <v>297</v>
      </c>
      <c r="F3889" t="s">
        <v>291</v>
      </c>
      <c r="G3889" t="s">
        <v>247</v>
      </c>
      <c r="M3889"/>
    </row>
    <row r="3890" spans="1:13" x14ac:dyDescent="0.25">
      <c r="A3890">
        <v>2021</v>
      </c>
      <c r="B3890" s="8">
        <v>44245</v>
      </c>
      <c r="C3890" s="50">
        <v>1830</v>
      </c>
      <c r="D3890" t="s">
        <v>286</v>
      </c>
      <c r="E3890" t="s">
        <v>297</v>
      </c>
      <c r="F3890" t="s">
        <v>291</v>
      </c>
      <c r="G3890" s="9">
        <v>0.77606481481481471</v>
      </c>
      <c r="H3890" t="s">
        <v>13</v>
      </c>
      <c r="I3890" s="13">
        <v>77.400000000000006</v>
      </c>
      <c r="J3890">
        <v>1351</v>
      </c>
      <c r="K3890" s="10">
        <v>11.42</v>
      </c>
      <c r="L3890">
        <v>1</v>
      </c>
      <c r="M3890"/>
    </row>
    <row r="3891" spans="1:13" x14ac:dyDescent="0.25">
      <c r="A3891">
        <v>2021</v>
      </c>
      <c r="B3891" s="8">
        <v>44245</v>
      </c>
      <c r="C3891" s="50">
        <v>1930</v>
      </c>
      <c r="D3891" t="s">
        <v>286</v>
      </c>
      <c r="E3891" t="s">
        <v>297</v>
      </c>
      <c r="F3891" t="s">
        <v>291</v>
      </c>
      <c r="G3891" s="9">
        <v>0.82979166666666659</v>
      </c>
      <c r="H3891" t="s">
        <v>14</v>
      </c>
      <c r="I3891" s="13">
        <v>81.2</v>
      </c>
      <c r="J3891">
        <v>4439</v>
      </c>
      <c r="K3891" s="10">
        <v>15.46</v>
      </c>
      <c r="L3891">
        <v>1</v>
      </c>
      <c r="M3891"/>
    </row>
    <row r="3892" spans="1:13" x14ac:dyDescent="0.25">
      <c r="A3892">
        <v>2021</v>
      </c>
      <c r="B3892" s="8">
        <v>44245</v>
      </c>
      <c r="C3892" s="50">
        <v>2030</v>
      </c>
      <c r="D3892" t="s">
        <v>286</v>
      </c>
      <c r="E3892" t="s">
        <v>297</v>
      </c>
      <c r="F3892" t="s">
        <v>291</v>
      </c>
      <c r="G3892" s="9">
        <v>0.85902777777777783</v>
      </c>
      <c r="H3892" t="s">
        <v>14</v>
      </c>
      <c r="I3892" s="13">
        <v>64.400000000000006</v>
      </c>
      <c r="J3892">
        <v>1252</v>
      </c>
      <c r="K3892" s="10">
        <v>10.4</v>
      </c>
      <c r="L3892">
        <v>1</v>
      </c>
      <c r="M3892"/>
    </row>
    <row r="3893" spans="1:13" x14ac:dyDescent="0.25">
      <c r="A3893">
        <v>2021</v>
      </c>
      <c r="B3893" s="8">
        <v>44245</v>
      </c>
      <c r="C3893" s="50">
        <v>2030</v>
      </c>
      <c r="D3893" t="s">
        <v>286</v>
      </c>
      <c r="E3893" t="s">
        <v>297</v>
      </c>
      <c r="F3893" t="s">
        <v>291</v>
      </c>
      <c r="G3893" s="9">
        <v>0.86474537037037036</v>
      </c>
      <c r="H3893" t="s">
        <v>13</v>
      </c>
      <c r="I3893" s="13">
        <v>70.599999999999994</v>
      </c>
      <c r="J3893">
        <v>2724</v>
      </c>
      <c r="K3893" s="10">
        <v>6.66</v>
      </c>
      <c r="L3893">
        <v>1</v>
      </c>
      <c r="M3893"/>
    </row>
    <row r="3894" spans="1:13" x14ac:dyDescent="0.25">
      <c r="A3894">
        <v>2021</v>
      </c>
      <c r="B3894" s="8">
        <v>44245</v>
      </c>
      <c r="C3894" s="50">
        <v>2030</v>
      </c>
      <c r="D3894" t="s">
        <v>286</v>
      </c>
      <c r="E3894" t="s">
        <v>297</v>
      </c>
      <c r="F3894" t="s">
        <v>291</v>
      </c>
      <c r="G3894" s="9">
        <v>0.87292824074074071</v>
      </c>
      <c r="H3894" t="s">
        <v>13</v>
      </c>
      <c r="I3894" s="13">
        <v>81.099999999999994</v>
      </c>
      <c r="J3894">
        <v>4840</v>
      </c>
      <c r="K3894" s="10">
        <v>14.76</v>
      </c>
      <c r="L3894">
        <v>1</v>
      </c>
      <c r="M3894"/>
    </row>
    <row r="3895" spans="1:13" x14ac:dyDescent="0.25">
      <c r="A3895">
        <v>2021</v>
      </c>
      <c r="B3895" s="8">
        <v>44245</v>
      </c>
      <c r="C3895" s="50">
        <v>2130</v>
      </c>
      <c r="D3895" t="s">
        <v>286</v>
      </c>
      <c r="E3895" t="s">
        <v>297</v>
      </c>
      <c r="F3895" t="s">
        <v>291</v>
      </c>
      <c r="G3895" s="9">
        <v>0.905787037037037</v>
      </c>
      <c r="H3895" t="s">
        <v>14</v>
      </c>
      <c r="I3895" s="13">
        <v>86.2</v>
      </c>
      <c r="J3895">
        <v>2635</v>
      </c>
      <c r="K3895" s="10">
        <v>4.53</v>
      </c>
      <c r="L3895">
        <v>1</v>
      </c>
      <c r="M3895" t="s">
        <v>39</v>
      </c>
    </row>
    <row r="3896" spans="1:13" x14ac:dyDescent="0.25">
      <c r="A3896">
        <v>2021</v>
      </c>
      <c r="B3896" s="8">
        <v>44245</v>
      </c>
      <c r="C3896" s="50">
        <v>2230</v>
      </c>
      <c r="D3896" t="s">
        <v>286</v>
      </c>
      <c r="E3896" t="s">
        <v>297</v>
      </c>
      <c r="F3896" t="s">
        <v>291</v>
      </c>
      <c r="G3896" t="s">
        <v>247</v>
      </c>
      <c r="M3896"/>
    </row>
    <row r="3897" spans="1:13" x14ac:dyDescent="0.25">
      <c r="A3897">
        <v>2021</v>
      </c>
      <c r="B3897" s="8">
        <v>44245</v>
      </c>
      <c r="C3897" s="50">
        <v>2330</v>
      </c>
      <c r="D3897" t="s">
        <v>286</v>
      </c>
      <c r="E3897" t="s">
        <v>297</v>
      </c>
      <c r="F3897" t="s">
        <v>291</v>
      </c>
      <c r="G3897" t="s">
        <v>247</v>
      </c>
      <c r="M3897"/>
    </row>
    <row r="3898" spans="1:13" x14ac:dyDescent="0.25">
      <c r="A3898">
        <v>2021</v>
      </c>
      <c r="B3898" s="8">
        <v>44255</v>
      </c>
      <c r="C3898" s="50">
        <v>30</v>
      </c>
      <c r="D3898" t="s">
        <v>286</v>
      </c>
      <c r="E3898" t="s">
        <v>297</v>
      </c>
      <c r="F3898" t="s">
        <v>290</v>
      </c>
      <c r="G3898" s="9">
        <v>3.7314814814814815E-2</v>
      </c>
      <c r="H3898" t="s">
        <v>13</v>
      </c>
      <c r="I3898" s="13">
        <v>57.3</v>
      </c>
      <c r="J3898">
        <v>5341</v>
      </c>
      <c r="K3898" s="10">
        <v>16.260000000000002</v>
      </c>
      <c r="L3898">
        <v>1</v>
      </c>
      <c r="M3898"/>
    </row>
    <row r="3899" spans="1:13" x14ac:dyDescent="0.25">
      <c r="A3899">
        <v>2021</v>
      </c>
      <c r="B3899" s="8">
        <v>44255</v>
      </c>
      <c r="C3899" s="50">
        <v>130</v>
      </c>
      <c r="D3899" t="s">
        <v>286</v>
      </c>
      <c r="E3899" t="s">
        <v>297</v>
      </c>
      <c r="F3899" t="s">
        <v>290</v>
      </c>
      <c r="G3899" t="s">
        <v>247</v>
      </c>
      <c r="M3899"/>
    </row>
    <row r="3900" spans="1:13" x14ac:dyDescent="0.25">
      <c r="A3900">
        <v>2021</v>
      </c>
      <c r="B3900" s="8">
        <v>44255</v>
      </c>
      <c r="C3900" s="50">
        <v>230</v>
      </c>
      <c r="D3900" t="s">
        <v>286</v>
      </c>
      <c r="E3900" t="s">
        <v>297</v>
      </c>
      <c r="F3900" t="s">
        <v>290</v>
      </c>
      <c r="G3900" s="9">
        <v>0.10657407407407408</v>
      </c>
      <c r="H3900" t="s">
        <v>13</v>
      </c>
      <c r="I3900" s="13">
        <v>65.3</v>
      </c>
      <c r="J3900">
        <v>745</v>
      </c>
      <c r="K3900" s="10">
        <v>14.79</v>
      </c>
      <c r="L3900">
        <v>1</v>
      </c>
      <c r="M3900"/>
    </row>
    <row r="3901" spans="1:13" x14ac:dyDescent="0.25">
      <c r="A3901">
        <v>2021</v>
      </c>
      <c r="B3901" s="8">
        <v>44255</v>
      </c>
      <c r="C3901" s="50">
        <v>330</v>
      </c>
      <c r="D3901" t="s">
        <v>286</v>
      </c>
      <c r="E3901" t="s">
        <v>297</v>
      </c>
      <c r="F3901" t="s">
        <v>290</v>
      </c>
      <c r="G3901" s="9">
        <v>0.15394675925925924</v>
      </c>
      <c r="H3901" t="s">
        <v>13</v>
      </c>
      <c r="I3901" s="13">
        <v>65.7</v>
      </c>
      <c r="J3901">
        <v>2508</v>
      </c>
      <c r="K3901" s="10">
        <v>15.6</v>
      </c>
      <c r="L3901">
        <v>1</v>
      </c>
      <c r="M3901"/>
    </row>
    <row r="3902" spans="1:13" x14ac:dyDescent="0.25">
      <c r="A3902">
        <v>2021</v>
      </c>
      <c r="B3902" s="8">
        <v>44255</v>
      </c>
      <c r="C3902" s="50">
        <v>330</v>
      </c>
      <c r="D3902" t="s">
        <v>286</v>
      </c>
      <c r="E3902" t="s">
        <v>297</v>
      </c>
      <c r="F3902" t="s">
        <v>290</v>
      </c>
      <c r="G3902" s="9">
        <v>0.15496527777777777</v>
      </c>
      <c r="H3902" t="s">
        <v>14</v>
      </c>
      <c r="I3902" s="13">
        <v>69.8</v>
      </c>
      <c r="J3902">
        <v>2824</v>
      </c>
      <c r="K3902" s="10">
        <v>9.5500000000000007</v>
      </c>
      <c r="L3902">
        <v>1</v>
      </c>
      <c r="M3902"/>
    </row>
    <row r="3903" spans="1:13" x14ac:dyDescent="0.25">
      <c r="A3903">
        <v>2021</v>
      </c>
      <c r="B3903" s="8">
        <v>44255</v>
      </c>
      <c r="C3903" s="50">
        <v>430</v>
      </c>
      <c r="D3903" t="s">
        <v>286</v>
      </c>
      <c r="E3903" t="s">
        <v>297</v>
      </c>
      <c r="F3903" t="s">
        <v>290</v>
      </c>
      <c r="G3903" t="s">
        <v>247</v>
      </c>
      <c r="M3903"/>
    </row>
    <row r="3904" spans="1:13" x14ac:dyDescent="0.25">
      <c r="A3904">
        <v>2021</v>
      </c>
      <c r="B3904" s="8">
        <v>44255</v>
      </c>
      <c r="C3904" s="50">
        <v>530</v>
      </c>
      <c r="D3904" t="s">
        <v>286</v>
      </c>
      <c r="E3904" t="s">
        <v>297</v>
      </c>
      <c r="F3904" t="s">
        <v>290</v>
      </c>
      <c r="G3904" t="s">
        <v>247</v>
      </c>
      <c r="M3904"/>
    </row>
    <row r="3905" spans="1:13" x14ac:dyDescent="0.25">
      <c r="A3905">
        <v>2021</v>
      </c>
      <c r="B3905" s="8">
        <v>44255</v>
      </c>
      <c r="C3905" s="50">
        <v>630</v>
      </c>
      <c r="D3905" t="s">
        <v>286</v>
      </c>
      <c r="E3905" t="s">
        <v>297</v>
      </c>
      <c r="F3905" t="s">
        <v>290</v>
      </c>
      <c r="G3905" t="s">
        <v>247</v>
      </c>
      <c r="M3905"/>
    </row>
    <row r="3906" spans="1:13" x14ac:dyDescent="0.25">
      <c r="A3906">
        <v>2021</v>
      </c>
      <c r="B3906" s="8">
        <v>44255</v>
      </c>
      <c r="C3906" s="50">
        <v>730</v>
      </c>
      <c r="D3906" t="s">
        <v>286</v>
      </c>
      <c r="E3906" t="s">
        <v>297</v>
      </c>
      <c r="F3906" t="s">
        <v>290</v>
      </c>
      <c r="G3906" t="s">
        <v>247</v>
      </c>
      <c r="M3906"/>
    </row>
    <row r="3907" spans="1:13" x14ac:dyDescent="0.25">
      <c r="A3907">
        <v>2021</v>
      </c>
      <c r="B3907" s="8">
        <v>44255</v>
      </c>
      <c r="C3907" s="50">
        <v>830</v>
      </c>
      <c r="D3907" t="s">
        <v>286</v>
      </c>
      <c r="E3907" t="s">
        <v>297</v>
      </c>
      <c r="F3907" t="s">
        <v>290</v>
      </c>
      <c r="G3907" s="9">
        <v>0.37197916666666669</v>
      </c>
      <c r="H3907" t="s">
        <v>14</v>
      </c>
      <c r="I3907" s="13">
        <v>46.1</v>
      </c>
      <c r="J3907">
        <v>5912</v>
      </c>
      <c r="K3907" s="10">
        <v>12.07</v>
      </c>
      <c r="L3907">
        <v>1</v>
      </c>
      <c r="M3907"/>
    </row>
    <row r="3908" spans="1:13" x14ac:dyDescent="0.25">
      <c r="A3908">
        <v>2021</v>
      </c>
      <c r="B3908" s="8">
        <v>44255</v>
      </c>
      <c r="C3908" s="50">
        <v>930</v>
      </c>
      <c r="D3908" t="s">
        <v>286</v>
      </c>
      <c r="E3908" t="s">
        <v>297</v>
      </c>
      <c r="F3908" t="s">
        <v>290</v>
      </c>
      <c r="G3908" t="s">
        <v>247</v>
      </c>
      <c r="M3908"/>
    </row>
    <row r="3909" spans="1:13" x14ac:dyDescent="0.25">
      <c r="A3909">
        <v>2021</v>
      </c>
      <c r="B3909" s="8">
        <v>44255</v>
      </c>
      <c r="C3909" s="50">
        <v>1030</v>
      </c>
      <c r="D3909" t="s">
        <v>286</v>
      </c>
      <c r="E3909" t="s">
        <v>297</v>
      </c>
      <c r="F3909" t="s">
        <v>290</v>
      </c>
      <c r="G3909" t="s">
        <v>247</v>
      </c>
      <c r="M3909"/>
    </row>
    <row r="3910" spans="1:13" x14ac:dyDescent="0.25">
      <c r="A3910">
        <v>2021</v>
      </c>
      <c r="B3910" s="8">
        <v>44255</v>
      </c>
      <c r="C3910" s="50">
        <v>1130</v>
      </c>
      <c r="D3910" t="s">
        <v>286</v>
      </c>
      <c r="E3910" t="s">
        <v>297</v>
      </c>
      <c r="F3910" t="s">
        <v>290</v>
      </c>
      <c r="G3910" t="s">
        <v>247</v>
      </c>
      <c r="M3910"/>
    </row>
    <row r="3911" spans="1:13" x14ac:dyDescent="0.25">
      <c r="A3911">
        <v>2021</v>
      </c>
      <c r="B3911" s="8">
        <v>44255</v>
      </c>
      <c r="C3911" s="50">
        <v>1230</v>
      </c>
      <c r="D3911" t="s">
        <v>286</v>
      </c>
      <c r="E3911" t="s">
        <v>297</v>
      </c>
      <c r="F3911" t="s">
        <v>290</v>
      </c>
      <c r="G3911" t="s">
        <v>247</v>
      </c>
      <c r="M3911"/>
    </row>
    <row r="3912" spans="1:13" x14ac:dyDescent="0.25">
      <c r="A3912">
        <v>2021</v>
      </c>
      <c r="B3912" s="8">
        <v>44255</v>
      </c>
      <c r="C3912" s="50">
        <v>1330</v>
      </c>
      <c r="D3912" t="s">
        <v>286</v>
      </c>
      <c r="E3912" t="s">
        <v>297</v>
      </c>
      <c r="F3912" t="s">
        <v>290</v>
      </c>
      <c r="G3912" t="s">
        <v>247</v>
      </c>
      <c r="M3912"/>
    </row>
    <row r="3913" spans="1:13" x14ac:dyDescent="0.25">
      <c r="A3913">
        <v>2021</v>
      </c>
      <c r="B3913" s="8">
        <v>44255</v>
      </c>
      <c r="C3913" s="50">
        <v>1430</v>
      </c>
      <c r="D3913" t="s">
        <v>286</v>
      </c>
      <c r="E3913" t="s">
        <v>297</v>
      </c>
      <c r="F3913" t="s">
        <v>290</v>
      </c>
      <c r="G3913" t="s">
        <v>247</v>
      </c>
      <c r="M3913"/>
    </row>
    <row r="3914" spans="1:13" x14ac:dyDescent="0.25">
      <c r="A3914">
        <v>2021</v>
      </c>
      <c r="B3914" s="8">
        <v>44255</v>
      </c>
      <c r="C3914" s="50">
        <v>1530</v>
      </c>
      <c r="D3914" t="s">
        <v>286</v>
      </c>
      <c r="E3914" t="s">
        <v>297</v>
      </c>
      <c r="F3914" t="s">
        <v>290</v>
      </c>
      <c r="G3914" t="s">
        <v>247</v>
      </c>
      <c r="M3914"/>
    </row>
    <row r="3915" spans="1:13" x14ac:dyDescent="0.25">
      <c r="A3915">
        <v>2021</v>
      </c>
      <c r="B3915" s="8">
        <v>44255</v>
      </c>
      <c r="C3915" s="50">
        <v>1630</v>
      </c>
      <c r="D3915" t="s">
        <v>286</v>
      </c>
      <c r="E3915" t="s">
        <v>297</v>
      </c>
      <c r="F3915" t="s">
        <v>290</v>
      </c>
      <c r="G3915" t="s">
        <v>247</v>
      </c>
      <c r="M3915"/>
    </row>
    <row r="3916" spans="1:13" x14ac:dyDescent="0.25">
      <c r="A3916">
        <v>2021</v>
      </c>
      <c r="B3916" s="8">
        <v>44255</v>
      </c>
      <c r="C3916" s="50">
        <v>1730</v>
      </c>
      <c r="D3916" t="s">
        <v>286</v>
      </c>
      <c r="E3916" t="s">
        <v>297</v>
      </c>
      <c r="F3916" t="s">
        <v>290</v>
      </c>
      <c r="G3916" t="s">
        <v>247</v>
      </c>
      <c r="M3916"/>
    </row>
    <row r="3917" spans="1:13" x14ac:dyDescent="0.25">
      <c r="A3917">
        <v>2021</v>
      </c>
      <c r="B3917" s="8">
        <v>44255</v>
      </c>
      <c r="C3917" s="50">
        <v>1830</v>
      </c>
      <c r="D3917" t="s">
        <v>286</v>
      </c>
      <c r="E3917" t="s">
        <v>297</v>
      </c>
      <c r="F3917" t="s">
        <v>290</v>
      </c>
      <c r="G3917" s="9">
        <v>0.7836574074074073</v>
      </c>
      <c r="H3917" t="s">
        <v>13</v>
      </c>
      <c r="I3917" s="13">
        <v>71.400000000000006</v>
      </c>
      <c r="J3917">
        <v>4268</v>
      </c>
      <c r="K3917" s="10">
        <v>8.7799999999999994</v>
      </c>
      <c r="L3917">
        <v>1</v>
      </c>
      <c r="M3917"/>
    </row>
    <row r="3918" spans="1:13" x14ac:dyDescent="0.25">
      <c r="A3918">
        <v>2021</v>
      </c>
      <c r="B3918" s="8">
        <v>44255</v>
      </c>
      <c r="C3918" s="50">
        <v>1930</v>
      </c>
      <c r="D3918" t="s">
        <v>286</v>
      </c>
      <c r="E3918" t="s">
        <v>297</v>
      </c>
      <c r="F3918" t="s">
        <v>290</v>
      </c>
      <c r="G3918" t="s">
        <v>247</v>
      </c>
      <c r="M3918"/>
    </row>
    <row r="3919" spans="1:13" x14ac:dyDescent="0.25">
      <c r="A3919">
        <v>2021</v>
      </c>
      <c r="B3919" s="8">
        <v>44255</v>
      </c>
      <c r="C3919" s="50">
        <v>2030</v>
      </c>
      <c r="D3919" t="s">
        <v>286</v>
      </c>
      <c r="E3919" t="s">
        <v>297</v>
      </c>
      <c r="F3919" t="s">
        <v>290</v>
      </c>
      <c r="G3919" s="9">
        <v>0.86865740740740749</v>
      </c>
      <c r="H3919" t="s">
        <v>13</v>
      </c>
      <c r="I3919" s="13">
        <v>76.2</v>
      </c>
      <c r="J3919">
        <v>4464</v>
      </c>
      <c r="K3919" s="10">
        <v>7.57</v>
      </c>
      <c r="L3919">
        <v>1</v>
      </c>
      <c r="M3919"/>
    </row>
    <row r="3920" spans="1:13" x14ac:dyDescent="0.25">
      <c r="A3920">
        <v>2021</v>
      </c>
      <c r="B3920" s="8">
        <v>44255</v>
      </c>
      <c r="C3920" s="50">
        <v>2030</v>
      </c>
      <c r="D3920" t="s">
        <v>286</v>
      </c>
      <c r="E3920" t="s">
        <v>297</v>
      </c>
      <c r="F3920" t="s">
        <v>290</v>
      </c>
      <c r="G3920" s="9">
        <v>0.8696180555555556</v>
      </c>
      <c r="H3920" t="s">
        <v>13</v>
      </c>
      <c r="I3920" s="13">
        <v>64.900000000000006</v>
      </c>
      <c r="J3920">
        <v>4718</v>
      </c>
      <c r="K3920" s="10">
        <v>15.54</v>
      </c>
      <c r="L3920">
        <v>1</v>
      </c>
      <c r="M3920"/>
    </row>
    <row r="3921" spans="1:13" x14ac:dyDescent="0.25">
      <c r="A3921">
        <v>2021</v>
      </c>
      <c r="B3921" s="8">
        <v>44255</v>
      </c>
      <c r="C3921" s="50">
        <v>2130</v>
      </c>
      <c r="D3921" t="s">
        <v>286</v>
      </c>
      <c r="E3921" t="s">
        <v>297</v>
      </c>
      <c r="F3921" t="s">
        <v>290</v>
      </c>
      <c r="G3921" s="9">
        <v>0.90211805555555558</v>
      </c>
      <c r="H3921" t="s">
        <v>13</v>
      </c>
      <c r="I3921" s="13">
        <v>64.3</v>
      </c>
      <c r="J3921">
        <v>2013</v>
      </c>
      <c r="K3921" s="10">
        <v>14.36</v>
      </c>
      <c r="L3921">
        <v>1</v>
      </c>
      <c r="M3921"/>
    </row>
    <row r="3922" spans="1:13" x14ac:dyDescent="0.25">
      <c r="A3922">
        <v>2021</v>
      </c>
      <c r="B3922" s="8">
        <v>44255</v>
      </c>
      <c r="C3922" s="50">
        <v>2130</v>
      </c>
      <c r="D3922" t="s">
        <v>286</v>
      </c>
      <c r="E3922" t="s">
        <v>297</v>
      </c>
      <c r="F3922" t="s">
        <v>290</v>
      </c>
      <c r="G3922" s="9">
        <v>0.90241898148148147</v>
      </c>
      <c r="H3922" t="s">
        <v>13</v>
      </c>
      <c r="I3922" s="13">
        <v>57.2</v>
      </c>
      <c r="J3922">
        <v>2112</v>
      </c>
      <c r="K3922" s="10">
        <v>16.91</v>
      </c>
      <c r="L3922">
        <v>1</v>
      </c>
      <c r="M3922"/>
    </row>
    <row r="3923" spans="1:13" x14ac:dyDescent="0.25">
      <c r="A3923">
        <v>2021</v>
      </c>
      <c r="B3923" s="8">
        <v>44255</v>
      </c>
      <c r="C3923" s="50">
        <v>2230</v>
      </c>
      <c r="D3923" t="s">
        <v>286</v>
      </c>
      <c r="E3923" t="s">
        <v>297</v>
      </c>
      <c r="F3923" t="s">
        <v>290</v>
      </c>
      <c r="G3923" t="s">
        <v>247</v>
      </c>
      <c r="M3923"/>
    </row>
    <row r="3924" spans="1:13" x14ac:dyDescent="0.25">
      <c r="A3924">
        <v>2021</v>
      </c>
      <c r="B3924" s="8">
        <v>44255</v>
      </c>
      <c r="C3924" s="50">
        <v>2330</v>
      </c>
      <c r="D3924" t="s">
        <v>286</v>
      </c>
      <c r="E3924" t="s">
        <v>297</v>
      </c>
      <c r="F3924" t="s">
        <v>290</v>
      </c>
      <c r="G3924" t="s">
        <v>247</v>
      </c>
      <c r="M3924"/>
    </row>
    <row r="3925" spans="1:13" x14ac:dyDescent="0.25">
      <c r="A3925">
        <v>2021</v>
      </c>
      <c r="B3925" s="8">
        <v>44264</v>
      </c>
      <c r="C3925" s="50">
        <v>30</v>
      </c>
      <c r="D3925" t="s">
        <v>286</v>
      </c>
      <c r="E3925" t="s">
        <v>297</v>
      </c>
      <c r="F3925" t="s">
        <v>291</v>
      </c>
      <c r="G3925" s="9">
        <v>2.6875E-2</v>
      </c>
      <c r="H3925" t="s">
        <v>13</v>
      </c>
      <c r="I3925" s="13">
        <v>66.400000000000006</v>
      </c>
      <c r="J3925">
        <v>1997</v>
      </c>
      <c r="K3925" s="10">
        <v>17.7</v>
      </c>
      <c r="L3925">
        <v>1</v>
      </c>
      <c r="M3925"/>
    </row>
    <row r="3926" spans="1:13" x14ac:dyDescent="0.25">
      <c r="A3926">
        <v>2021</v>
      </c>
      <c r="B3926" s="8">
        <v>44264</v>
      </c>
      <c r="C3926" s="50">
        <v>130</v>
      </c>
      <c r="D3926" t="s">
        <v>286</v>
      </c>
      <c r="E3926" t="s">
        <v>297</v>
      </c>
      <c r="F3926" t="s">
        <v>291</v>
      </c>
      <c r="G3926" t="s">
        <v>247</v>
      </c>
      <c r="M3926"/>
    </row>
    <row r="3927" spans="1:13" x14ac:dyDescent="0.25">
      <c r="A3927">
        <v>2021</v>
      </c>
      <c r="B3927" s="8">
        <v>44264</v>
      </c>
      <c r="C3927" s="50">
        <v>230</v>
      </c>
      <c r="D3927" t="s">
        <v>286</v>
      </c>
      <c r="E3927" t="s">
        <v>297</v>
      </c>
      <c r="F3927" t="s">
        <v>291</v>
      </c>
      <c r="G3927" s="9">
        <v>0.10829861111111111</v>
      </c>
      <c r="H3927" t="s">
        <v>13</v>
      </c>
      <c r="I3927" s="13">
        <v>84.8</v>
      </c>
      <c r="J3927">
        <v>1421</v>
      </c>
      <c r="K3927" s="10">
        <v>9.0299999999999994</v>
      </c>
      <c r="L3927">
        <v>1</v>
      </c>
      <c r="M3927"/>
    </row>
    <row r="3928" spans="1:13" x14ac:dyDescent="0.25">
      <c r="A3928">
        <v>2021</v>
      </c>
      <c r="B3928" s="8">
        <v>44264</v>
      </c>
      <c r="C3928" s="50">
        <v>330</v>
      </c>
      <c r="D3928" t="s">
        <v>286</v>
      </c>
      <c r="E3928" t="s">
        <v>297</v>
      </c>
      <c r="F3928" t="s">
        <v>291</v>
      </c>
      <c r="G3928" t="s">
        <v>247</v>
      </c>
      <c r="M3928"/>
    </row>
    <row r="3929" spans="1:13" x14ac:dyDescent="0.25">
      <c r="A3929">
        <v>2021</v>
      </c>
      <c r="B3929" s="8">
        <v>44264</v>
      </c>
      <c r="C3929" s="50">
        <v>430</v>
      </c>
      <c r="D3929" t="s">
        <v>286</v>
      </c>
      <c r="E3929" t="s">
        <v>297</v>
      </c>
      <c r="F3929" t="s">
        <v>291</v>
      </c>
      <c r="G3929" t="s">
        <v>247</v>
      </c>
      <c r="M3929"/>
    </row>
    <row r="3930" spans="1:13" x14ac:dyDescent="0.25">
      <c r="A3930">
        <v>2021</v>
      </c>
      <c r="B3930" s="8">
        <v>44264</v>
      </c>
      <c r="C3930" s="50">
        <v>530</v>
      </c>
      <c r="D3930" t="s">
        <v>286</v>
      </c>
      <c r="E3930" t="s">
        <v>297</v>
      </c>
      <c r="F3930" t="s">
        <v>291</v>
      </c>
      <c r="G3930" t="s">
        <v>247</v>
      </c>
      <c r="M3930"/>
    </row>
    <row r="3931" spans="1:13" x14ac:dyDescent="0.25">
      <c r="A3931">
        <v>2021</v>
      </c>
      <c r="B3931" s="8">
        <v>44264</v>
      </c>
      <c r="C3931" s="50">
        <v>630</v>
      </c>
      <c r="D3931" t="s">
        <v>286</v>
      </c>
      <c r="E3931" t="s">
        <v>297</v>
      </c>
      <c r="F3931" t="s">
        <v>291</v>
      </c>
      <c r="G3931" t="s">
        <v>247</v>
      </c>
      <c r="M3931"/>
    </row>
    <row r="3932" spans="1:13" x14ac:dyDescent="0.25">
      <c r="A3932">
        <v>2021</v>
      </c>
      <c r="B3932" s="8">
        <v>44264</v>
      </c>
      <c r="C3932" s="50">
        <v>730</v>
      </c>
      <c r="D3932" t="s">
        <v>286</v>
      </c>
      <c r="E3932" t="s">
        <v>297</v>
      </c>
      <c r="F3932" t="s">
        <v>291</v>
      </c>
      <c r="G3932" t="s">
        <v>247</v>
      </c>
      <c r="M3932"/>
    </row>
    <row r="3933" spans="1:13" x14ac:dyDescent="0.25">
      <c r="A3933">
        <v>2021</v>
      </c>
      <c r="B3933" s="8">
        <v>44264</v>
      </c>
      <c r="C3933" s="50">
        <v>830</v>
      </c>
      <c r="D3933" t="s">
        <v>286</v>
      </c>
      <c r="E3933" t="s">
        <v>297</v>
      </c>
      <c r="F3933" t="s">
        <v>291</v>
      </c>
      <c r="G3933" t="s">
        <v>247</v>
      </c>
      <c r="M3933" t="s">
        <v>65</v>
      </c>
    </row>
    <row r="3934" spans="1:13" x14ac:dyDescent="0.25">
      <c r="A3934">
        <v>2021</v>
      </c>
      <c r="B3934" s="8">
        <v>44264</v>
      </c>
      <c r="C3934" s="50">
        <v>930</v>
      </c>
      <c r="D3934" t="s">
        <v>286</v>
      </c>
      <c r="E3934" t="s">
        <v>297</v>
      </c>
      <c r="F3934" t="s">
        <v>291</v>
      </c>
      <c r="G3934" s="9">
        <v>0.39831018518518518</v>
      </c>
      <c r="H3934" t="s">
        <v>13</v>
      </c>
      <c r="I3934" s="13">
        <v>87</v>
      </c>
      <c r="J3934">
        <v>849</v>
      </c>
      <c r="K3934" s="10">
        <v>12.66</v>
      </c>
      <c r="L3934">
        <v>1</v>
      </c>
      <c r="M3934" t="s">
        <v>66</v>
      </c>
    </row>
    <row r="3935" spans="1:13" x14ac:dyDescent="0.25">
      <c r="A3935">
        <v>2021</v>
      </c>
      <c r="B3935" s="8">
        <v>44264</v>
      </c>
      <c r="C3935" s="50">
        <v>1030</v>
      </c>
      <c r="D3935" t="s">
        <v>286</v>
      </c>
      <c r="E3935" t="s">
        <v>297</v>
      </c>
      <c r="F3935" t="s">
        <v>291</v>
      </c>
      <c r="G3935" t="s">
        <v>247</v>
      </c>
      <c r="M3935"/>
    </row>
    <row r="3936" spans="1:13" x14ac:dyDescent="0.25">
      <c r="A3936">
        <v>2021</v>
      </c>
      <c r="B3936" s="8">
        <v>44264</v>
      </c>
      <c r="C3936" s="50">
        <v>1130</v>
      </c>
      <c r="D3936" t="s">
        <v>286</v>
      </c>
      <c r="E3936" t="s">
        <v>297</v>
      </c>
      <c r="F3936" t="s">
        <v>291</v>
      </c>
      <c r="G3936" t="s">
        <v>247</v>
      </c>
      <c r="M3936"/>
    </row>
    <row r="3937" spans="1:13" x14ac:dyDescent="0.25">
      <c r="A3937">
        <v>2021</v>
      </c>
      <c r="B3937" s="8">
        <v>44264</v>
      </c>
      <c r="C3937" s="50">
        <v>1230</v>
      </c>
      <c r="D3937" t="s">
        <v>286</v>
      </c>
      <c r="E3937" t="s">
        <v>297</v>
      </c>
      <c r="F3937" t="s">
        <v>291</v>
      </c>
      <c r="G3937" t="s">
        <v>247</v>
      </c>
      <c r="M3937"/>
    </row>
    <row r="3938" spans="1:13" x14ac:dyDescent="0.25">
      <c r="A3938">
        <v>2021</v>
      </c>
      <c r="B3938" s="8">
        <v>44264</v>
      </c>
      <c r="C3938" s="50">
        <v>1330</v>
      </c>
      <c r="D3938" t="s">
        <v>286</v>
      </c>
      <c r="E3938" t="s">
        <v>297</v>
      </c>
      <c r="F3938" t="s">
        <v>291</v>
      </c>
      <c r="G3938" t="s">
        <v>247</v>
      </c>
      <c r="M3938"/>
    </row>
    <row r="3939" spans="1:13" x14ac:dyDescent="0.25">
      <c r="A3939">
        <v>2021</v>
      </c>
      <c r="B3939" s="8">
        <v>44264</v>
      </c>
      <c r="C3939" s="50">
        <v>1430</v>
      </c>
      <c r="D3939" t="s">
        <v>286</v>
      </c>
      <c r="E3939" t="s">
        <v>297</v>
      </c>
      <c r="F3939" t="s">
        <v>291</v>
      </c>
      <c r="G3939" t="s">
        <v>247</v>
      </c>
      <c r="M3939"/>
    </row>
    <row r="3940" spans="1:13" x14ac:dyDescent="0.25">
      <c r="A3940">
        <v>2021</v>
      </c>
      <c r="B3940" s="8">
        <v>44264</v>
      </c>
      <c r="C3940" s="50">
        <v>1530</v>
      </c>
      <c r="D3940" t="s">
        <v>286</v>
      </c>
      <c r="E3940" t="s">
        <v>297</v>
      </c>
      <c r="F3940" t="s">
        <v>291</v>
      </c>
      <c r="G3940" t="s">
        <v>247</v>
      </c>
      <c r="M3940"/>
    </row>
    <row r="3941" spans="1:13" x14ac:dyDescent="0.25">
      <c r="A3941">
        <v>2021</v>
      </c>
      <c r="B3941" s="8">
        <v>44264</v>
      </c>
      <c r="C3941" s="50">
        <v>1630</v>
      </c>
      <c r="D3941" t="s">
        <v>286</v>
      </c>
      <c r="E3941" t="s">
        <v>297</v>
      </c>
      <c r="F3941" t="s">
        <v>291</v>
      </c>
      <c r="G3941" t="s">
        <v>247</v>
      </c>
      <c r="M3941"/>
    </row>
    <row r="3942" spans="1:13" x14ac:dyDescent="0.25">
      <c r="A3942">
        <v>2021</v>
      </c>
      <c r="B3942" s="8">
        <v>44264</v>
      </c>
      <c r="C3942" s="50">
        <v>1730</v>
      </c>
      <c r="D3942" t="s">
        <v>286</v>
      </c>
      <c r="E3942" t="s">
        <v>297</v>
      </c>
      <c r="F3942" t="s">
        <v>291</v>
      </c>
      <c r="G3942" t="s">
        <v>247</v>
      </c>
      <c r="M3942"/>
    </row>
    <row r="3943" spans="1:13" x14ac:dyDescent="0.25">
      <c r="A3943">
        <v>2021</v>
      </c>
      <c r="B3943" s="8">
        <v>44264</v>
      </c>
      <c r="C3943" s="50">
        <v>1830</v>
      </c>
      <c r="D3943" t="s">
        <v>286</v>
      </c>
      <c r="E3943" t="s">
        <v>297</v>
      </c>
      <c r="F3943" t="s">
        <v>291</v>
      </c>
      <c r="G3943" s="9">
        <v>0.77337962962962958</v>
      </c>
      <c r="H3943" t="s">
        <v>13</v>
      </c>
      <c r="I3943" s="13">
        <v>69</v>
      </c>
      <c r="J3943">
        <v>844</v>
      </c>
      <c r="K3943" s="10">
        <v>7.03</v>
      </c>
      <c r="L3943">
        <v>1</v>
      </c>
      <c r="M3943"/>
    </row>
    <row r="3944" spans="1:13" x14ac:dyDescent="0.25">
      <c r="A3944">
        <v>2021</v>
      </c>
      <c r="B3944" s="8">
        <v>44264</v>
      </c>
      <c r="C3944" s="50">
        <v>1930</v>
      </c>
      <c r="D3944" t="s">
        <v>286</v>
      </c>
      <c r="E3944" t="s">
        <v>297</v>
      </c>
      <c r="F3944" t="s">
        <v>291</v>
      </c>
      <c r="G3944" s="9">
        <v>0.82012731481481482</v>
      </c>
      <c r="H3944" t="s">
        <v>13</v>
      </c>
      <c r="I3944" s="13">
        <v>73.599999999999994</v>
      </c>
      <c r="J3944">
        <v>2539</v>
      </c>
      <c r="K3944" s="10">
        <v>7.08</v>
      </c>
      <c r="L3944">
        <v>1</v>
      </c>
      <c r="M3944"/>
    </row>
    <row r="3945" spans="1:13" x14ac:dyDescent="0.25">
      <c r="A3945">
        <v>2021</v>
      </c>
      <c r="B3945" s="8">
        <v>44264</v>
      </c>
      <c r="C3945" s="50">
        <v>1930</v>
      </c>
      <c r="D3945" t="s">
        <v>286</v>
      </c>
      <c r="E3945" t="s">
        <v>297</v>
      </c>
      <c r="F3945" t="s">
        <v>291</v>
      </c>
      <c r="G3945" s="9">
        <v>0.82195601851851852</v>
      </c>
      <c r="H3945" t="s">
        <v>13</v>
      </c>
      <c r="I3945" s="13">
        <v>72.5</v>
      </c>
      <c r="J3945">
        <v>3154</v>
      </c>
      <c r="K3945" s="10">
        <v>16.12</v>
      </c>
      <c r="L3945">
        <v>1</v>
      </c>
      <c r="M3945"/>
    </row>
    <row r="3946" spans="1:13" x14ac:dyDescent="0.25">
      <c r="A3946">
        <v>2021</v>
      </c>
      <c r="B3946" s="8">
        <v>44264</v>
      </c>
      <c r="C3946" s="50">
        <v>1930</v>
      </c>
      <c r="D3946" t="s">
        <v>286</v>
      </c>
      <c r="E3946" t="s">
        <v>297</v>
      </c>
      <c r="F3946" t="s">
        <v>291</v>
      </c>
      <c r="G3946" s="9">
        <v>0.82362268518518522</v>
      </c>
      <c r="H3946" t="s">
        <v>13</v>
      </c>
      <c r="I3946" s="13">
        <v>68.8</v>
      </c>
      <c r="J3946">
        <v>3715</v>
      </c>
      <c r="K3946" s="10">
        <v>12.97</v>
      </c>
      <c r="L3946">
        <v>1</v>
      </c>
      <c r="M3946"/>
    </row>
    <row r="3947" spans="1:13" x14ac:dyDescent="0.25">
      <c r="A3947">
        <v>2021</v>
      </c>
      <c r="B3947" s="8">
        <v>44264</v>
      </c>
      <c r="C3947" s="50">
        <v>1930</v>
      </c>
      <c r="D3947" t="s">
        <v>286</v>
      </c>
      <c r="E3947" t="s">
        <v>297</v>
      </c>
      <c r="F3947" t="s">
        <v>291</v>
      </c>
      <c r="G3947" s="9">
        <v>0.82421296296296298</v>
      </c>
      <c r="H3947" t="s">
        <v>13</v>
      </c>
      <c r="I3947" s="13">
        <v>70.7</v>
      </c>
      <c r="J3947">
        <v>3917</v>
      </c>
      <c r="K3947" s="10">
        <v>9.74</v>
      </c>
      <c r="L3947">
        <v>1</v>
      </c>
      <c r="M3947"/>
    </row>
    <row r="3948" spans="1:13" x14ac:dyDescent="0.25">
      <c r="A3948">
        <v>2021</v>
      </c>
      <c r="B3948" s="8">
        <v>44264</v>
      </c>
      <c r="C3948" s="50">
        <v>2030</v>
      </c>
      <c r="D3948" t="s">
        <v>286</v>
      </c>
      <c r="E3948" t="s">
        <v>297</v>
      </c>
      <c r="F3948" t="s">
        <v>291</v>
      </c>
      <c r="G3948" t="s">
        <v>247</v>
      </c>
      <c r="M3948"/>
    </row>
    <row r="3949" spans="1:13" x14ac:dyDescent="0.25">
      <c r="A3949">
        <v>2021</v>
      </c>
      <c r="B3949" s="8">
        <v>44264</v>
      </c>
      <c r="C3949" s="50">
        <v>2130</v>
      </c>
      <c r="D3949" t="s">
        <v>286</v>
      </c>
      <c r="E3949" t="s">
        <v>297</v>
      </c>
      <c r="F3949" t="s">
        <v>291</v>
      </c>
      <c r="G3949" t="s">
        <v>247</v>
      </c>
      <c r="M3949"/>
    </row>
    <row r="3950" spans="1:13" x14ac:dyDescent="0.25">
      <c r="A3950">
        <v>2021</v>
      </c>
      <c r="B3950" s="8">
        <v>44264</v>
      </c>
      <c r="C3950" s="50">
        <v>2230</v>
      </c>
      <c r="D3950" t="s">
        <v>286</v>
      </c>
      <c r="E3950" t="s">
        <v>297</v>
      </c>
      <c r="F3950" t="s">
        <v>291</v>
      </c>
      <c r="G3950" s="9">
        <v>0.9477430555555556</v>
      </c>
      <c r="H3950" t="s">
        <v>13</v>
      </c>
      <c r="I3950" s="13">
        <v>68</v>
      </c>
      <c r="J3950">
        <v>3364</v>
      </c>
      <c r="K3950" s="10">
        <v>6.78</v>
      </c>
      <c r="L3950">
        <v>1</v>
      </c>
      <c r="M3950"/>
    </row>
    <row r="3951" spans="1:13" x14ac:dyDescent="0.25">
      <c r="A3951">
        <v>2021</v>
      </c>
      <c r="B3951" s="8">
        <v>44264</v>
      </c>
      <c r="C3951" s="50">
        <v>2230</v>
      </c>
      <c r="D3951" t="s">
        <v>286</v>
      </c>
      <c r="E3951" t="s">
        <v>297</v>
      </c>
      <c r="F3951" t="s">
        <v>291</v>
      </c>
      <c r="G3951" s="9">
        <v>0.94802083333333342</v>
      </c>
      <c r="H3951" t="s">
        <v>13</v>
      </c>
      <c r="I3951" s="13">
        <v>71.099999999999994</v>
      </c>
      <c r="J3951">
        <v>3460</v>
      </c>
      <c r="K3951" s="10">
        <v>9.84</v>
      </c>
      <c r="L3951">
        <v>1</v>
      </c>
      <c r="M3951" t="s">
        <v>67</v>
      </c>
    </row>
    <row r="3952" spans="1:13" x14ac:dyDescent="0.25">
      <c r="A3952">
        <v>2021</v>
      </c>
      <c r="B3952" s="8">
        <v>44264</v>
      </c>
      <c r="C3952" s="50">
        <v>2330</v>
      </c>
      <c r="D3952" t="s">
        <v>286</v>
      </c>
      <c r="E3952" t="s">
        <v>297</v>
      </c>
      <c r="F3952" t="s">
        <v>291</v>
      </c>
      <c r="G3952" t="s">
        <v>247</v>
      </c>
      <c r="M3952"/>
    </row>
    <row r="3953" spans="1:13" x14ac:dyDescent="0.25">
      <c r="A3953">
        <v>2021</v>
      </c>
      <c r="B3953" s="8">
        <v>44274</v>
      </c>
      <c r="C3953" s="50">
        <v>30</v>
      </c>
      <c r="D3953" t="s">
        <v>286</v>
      </c>
      <c r="E3953" t="s">
        <v>297</v>
      </c>
      <c r="F3953" t="s">
        <v>290</v>
      </c>
      <c r="G3953" s="9">
        <v>3.78587962962963E-2</v>
      </c>
      <c r="H3953" t="s">
        <v>14</v>
      </c>
      <c r="I3953" s="13">
        <v>65.599999999999994</v>
      </c>
      <c r="J3953">
        <v>5651</v>
      </c>
      <c r="K3953" s="10">
        <v>12.95</v>
      </c>
      <c r="L3953">
        <v>1</v>
      </c>
      <c r="M3953"/>
    </row>
    <row r="3954" spans="1:13" x14ac:dyDescent="0.25">
      <c r="A3954">
        <v>2021</v>
      </c>
      <c r="B3954" s="8">
        <v>44274</v>
      </c>
      <c r="C3954" s="50">
        <v>130</v>
      </c>
      <c r="D3954" t="s">
        <v>286</v>
      </c>
      <c r="E3954" t="s">
        <v>297</v>
      </c>
      <c r="F3954" t="s">
        <v>290</v>
      </c>
      <c r="G3954" t="s">
        <v>247</v>
      </c>
      <c r="M3954"/>
    </row>
    <row r="3955" spans="1:13" x14ac:dyDescent="0.25">
      <c r="A3955">
        <v>2021</v>
      </c>
      <c r="B3955" s="8">
        <v>44274</v>
      </c>
      <c r="C3955" s="50">
        <v>230</v>
      </c>
      <c r="D3955" t="s">
        <v>286</v>
      </c>
      <c r="E3955" t="s">
        <v>297</v>
      </c>
      <c r="F3955" t="s">
        <v>290</v>
      </c>
      <c r="G3955" s="9">
        <v>0.12054398148148149</v>
      </c>
      <c r="H3955" t="s">
        <v>14</v>
      </c>
      <c r="I3955" s="13">
        <v>45.6</v>
      </c>
      <c r="J3955">
        <v>5413</v>
      </c>
      <c r="K3955" s="10">
        <v>14.32</v>
      </c>
      <c r="L3955">
        <v>1</v>
      </c>
      <c r="M3955"/>
    </row>
    <row r="3956" spans="1:13" x14ac:dyDescent="0.25">
      <c r="A3956">
        <v>2021</v>
      </c>
      <c r="B3956" s="8">
        <v>44274</v>
      </c>
      <c r="C3956" s="50">
        <v>330</v>
      </c>
      <c r="D3956" t="s">
        <v>286</v>
      </c>
      <c r="E3956" t="s">
        <v>297</v>
      </c>
      <c r="F3956" t="s">
        <v>290</v>
      </c>
      <c r="G3956" t="s">
        <v>247</v>
      </c>
      <c r="M3956"/>
    </row>
    <row r="3957" spans="1:13" x14ac:dyDescent="0.25">
      <c r="A3957">
        <v>2021</v>
      </c>
      <c r="B3957" s="8">
        <v>44274</v>
      </c>
      <c r="C3957" s="50">
        <v>430</v>
      </c>
      <c r="D3957" t="s">
        <v>286</v>
      </c>
      <c r="E3957" t="s">
        <v>297</v>
      </c>
      <c r="F3957" t="s">
        <v>290</v>
      </c>
      <c r="G3957" s="9" t="s">
        <v>247</v>
      </c>
      <c r="M3957"/>
    </row>
    <row r="3958" spans="1:13" x14ac:dyDescent="0.25">
      <c r="A3958">
        <v>2021</v>
      </c>
      <c r="B3958" s="8">
        <v>44274</v>
      </c>
      <c r="C3958" s="50">
        <v>530</v>
      </c>
      <c r="D3958" t="s">
        <v>286</v>
      </c>
      <c r="E3958" t="s">
        <v>297</v>
      </c>
      <c r="F3958" t="s">
        <v>290</v>
      </c>
      <c r="G3958" s="9">
        <v>0.23454861111111111</v>
      </c>
      <c r="H3958" t="s">
        <v>13</v>
      </c>
      <c r="I3958" s="13">
        <v>82.1</v>
      </c>
      <c r="J3958">
        <v>1766</v>
      </c>
      <c r="K3958" s="10">
        <v>11.75</v>
      </c>
      <c r="L3958">
        <v>1</v>
      </c>
      <c r="M3958"/>
    </row>
    <row r="3959" spans="1:13" x14ac:dyDescent="0.25">
      <c r="A3959">
        <v>2021</v>
      </c>
      <c r="B3959" s="8">
        <v>44274</v>
      </c>
      <c r="C3959" s="50">
        <v>630</v>
      </c>
      <c r="D3959" t="s">
        <v>286</v>
      </c>
      <c r="E3959" t="s">
        <v>297</v>
      </c>
      <c r="F3959" t="s">
        <v>290</v>
      </c>
      <c r="G3959" s="9" t="s">
        <v>247</v>
      </c>
      <c r="M3959"/>
    </row>
    <row r="3960" spans="1:13" x14ac:dyDescent="0.25">
      <c r="A3960">
        <v>2021</v>
      </c>
      <c r="B3960" s="8">
        <v>44274</v>
      </c>
      <c r="C3960" s="50">
        <v>730</v>
      </c>
      <c r="D3960" t="s">
        <v>286</v>
      </c>
      <c r="E3960" t="s">
        <v>297</v>
      </c>
      <c r="F3960" t="s">
        <v>290</v>
      </c>
      <c r="G3960" s="9" t="s">
        <v>247</v>
      </c>
      <c r="M3960"/>
    </row>
    <row r="3961" spans="1:13" x14ac:dyDescent="0.25">
      <c r="A3961">
        <v>2021</v>
      </c>
      <c r="B3961" s="8">
        <v>44274</v>
      </c>
      <c r="C3961" s="50">
        <v>830</v>
      </c>
      <c r="D3961" t="s">
        <v>286</v>
      </c>
      <c r="E3961" t="s">
        <v>297</v>
      </c>
      <c r="F3961" t="s">
        <v>290</v>
      </c>
      <c r="G3961" s="9" t="s">
        <v>247</v>
      </c>
      <c r="M3961"/>
    </row>
    <row r="3962" spans="1:13" x14ac:dyDescent="0.25">
      <c r="A3962">
        <v>2021</v>
      </c>
      <c r="B3962" s="8">
        <v>44274</v>
      </c>
      <c r="C3962" s="50">
        <v>930</v>
      </c>
      <c r="D3962" t="s">
        <v>79</v>
      </c>
      <c r="E3962" t="s">
        <v>297</v>
      </c>
      <c r="F3962" t="s">
        <v>290</v>
      </c>
      <c r="G3962" s="9" t="s">
        <v>247</v>
      </c>
      <c r="M3962" t="s">
        <v>80</v>
      </c>
    </row>
    <row r="3963" spans="1:13" s="22" customFormat="1" x14ac:dyDescent="0.25">
      <c r="A3963" s="22">
        <v>2021</v>
      </c>
      <c r="B3963" s="41">
        <v>44274</v>
      </c>
      <c r="C3963" s="51">
        <v>1030</v>
      </c>
      <c r="D3963" s="22" t="s">
        <v>261</v>
      </c>
      <c r="E3963" t="s">
        <v>297</v>
      </c>
      <c r="F3963" s="22" t="s">
        <v>290</v>
      </c>
      <c r="G3963" s="22" t="s">
        <v>295</v>
      </c>
      <c r="I3963" s="23"/>
      <c r="K3963" s="24"/>
      <c r="M3963" s="22" t="s">
        <v>78</v>
      </c>
    </row>
    <row r="3964" spans="1:13" x14ac:dyDescent="0.25">
      <c r="A3964">
        <v>2021</v>
      </c>
      <c r="B3964" s="8">
        <v>44274</v>
      </c>
      <c r="C3964" s="50">
        <v>1130</v>
      </c>
      <c r="D3964" t="s">
        <v>286</v>
      </c>
      <c r="E3964" t="s">
        <v>297</v>
      </c>
      <c r="F3964" t="s">
        <v>290</v>
      </c>
      <c r="G3964" s="9" t="s">
        <v>247</v>
      </c>
      <c r="M3964"/>
    </row>
    <row r="3965" spans="1:13" x14ac:dyDescent="0.25">
      <c r="A3965">
        <v>2021</v>
      </c>
      <c r="B3965" s="8">
        <v>44274</v>
      </c>
      <c r="C3965" s="50">
        <v>1230</v>
      </c>
      <c r="D3965" t="s">
        <v>286</v>
      </c>
      <c r="E3965" t="s">
        <v>297</v>
      </c>
      <c r="F3965" t="s">
        <v>290</v>
      </c>
      <c r="G3965" s="9" t="s">
        <v>247</v>
      </c>
      <c r="M3965"/>
    </row>
    <row r="3966" spans="1:13" x14ac:dyDescent="0.25">
      <c r="A3966">
        <v>2021</v>
      </c>
      <c r="B3966" s="8">
        <v>44274</v>
      </c>
      <c r="C3966" s="50">
        <v>1330</v>
      </c>
      <c r="D3966" t="s">
        <v>286</v>
      </c>
      <c r="E3966" t="s">
        <v>297</v>
      </c>
      <c r="F3966" t="s">
        <v>290</v>
      </c>
      <c r="G3966" s="9" t="s">
        <v>247</v>
      </c>
      <c r="M3966"/>
    </row>
    <row r="3967" spans="1:13" x14ac:dyDescent="0.25">
      <c r="A3967">
        <v>2021</v>
      </c>
      <c r="B3967" s="8">
        <v>44274</v>
      </c>
      <c r="C3967" s="50">
        <v>1430</v>
      </c>
      <c r="D3967" t="s">
        <v>286</v>
      </c>
      <c r="E3967" t="s">
        <v>297</v>
      </c>
      <c r="F3967" t="s">
        <v>290</v>
      </c>
      <c r="G3967" s="9" t="s">
        <v>247</v>
      </c>
      <c r="M3967"/>
    </row>
    <row r="3968" spans="1:13" x14ac:dyDescent="0.25">
      <c r="A3968">
        <v>2021</v>
      </c>
      <c r="B3968" s="8">
        <v>44274</v>
      </c>
      <c r="C3968" s="50">
        <v>1530</v>
      </c>
      <c r="D3968" t="s">
        <v>286</v>
      </c>
      <c r="E3968" t="s">
        <v>297</v>
      </c>
      <c r="F3968" t="s">
        <v>290</v>
      </c>
      <c r="G3968" s="9" t="s">
        <v>247</v>
      </c>
      <c r="M3968"/>
    </row>
    <row r="3969" spans="1:13" x14ac:dyDescent="0.25">
      <c r="A3969">
        <v>2021</v>
      </c>
      <c r="B3969" s="8">
        <v>44274</v>
      </c>
      <c r="C3969" s="50">
        <v>1630</v>
      </c>
      <c r="D3969" t="s">
        <v>286</v>
      </c>
      <c r="E3969" t="s">
        <v>297</v>
      </c>
      <c r="F3969" t="s">
        <v>290</v>
      </c>
      <c r="G3969" s="9" t="s">
        <v>247</v>
      </c>
      <c r="M3969"/>
    </row>
    <row r="3970" spans="1:13" x14ac:dyDescent="0.25">
      <c r="A3970">
        <v>2021</v>
      </c>
      <c r="B3970" s="8">
        <v>44274</v>
      </c>
      <c r="C3970" s="50">
        <v>1730</v>
      </c>
      <c r="D3970" t="s">
        <v>286</v>
      </c>
      <c r="E3970" t="s">
        <v>297</v>
      </c>
      <c r="F3970" t="s">
        <v>290</v>
      </c>
      <c r="G3970" s="9" t="s">
        <v>247</v>
      </c>
      <c r="M3970"/>
    </row>
    <row r="3971" spans="1:13" x14ac:dyDescent="0.25">
      <c r="A3971">
        <v>2021</v>
      </c>
      <c r="B3971" s="8">
        <v>44274</v>
      </c>
      <c r="C3971" s="50">
        <v>1830</v>
      </c>
      <c r="D3971" t="s">
        <v>286</v>
      </c>
      <c r="E3971" t="s">
        <v>297</v>
      </c>
      <c r="F3971" t="s">
        <v>290</v>
      </c>
      <c r="G3971" s="9" t="s">
        <v>247</v>
      </c>
      <c r="M3971"/>
    </row>
    <row r="3972" spans="1:13" x14ac:dyDescent="0.25">
      <c r="A3972">
        <v>2021</v>
      </c>
      <c r="B3972" s="8">
        <v>44274</v>
      </c>
      <c r="C3972" s="50">
        <v>1930</v>
      </c>
      <c r="D3972" t="s">
        <v>286</v>
      </c>
      <c r="E3972" t="s">
        <v>297</v>
      </c>
      <c r="F3972" t="s">
        <v>290</v>
      </c>
      <c r="G3972" s="9" t="s">
        <v>247</v>
      </c>
      <c r="M3972"/>
    </row>
    <row r="3973" spans="1:13" x14ac:dyDescent="0.25">
      <c r="A3973">
        <v>2021</v>
      </c>
      <c r="B3973" s="8">
        <v>44274</v>
      </c>
      <c r="C3973" s="50">
        <v>2030</v>
      </c>
      <c r="D3973" t="s">
        <v>286</v>
      </c>
      <c r="E3973" t="s">
        <v>297</v>
      </c>
      <c r="F3973" t="s">
        <v>290</v>
      </c>
      <c r="G3973" s="9">
        <v>0.8609606481481481</v>
      </c>
      <c r="H3973" t="s">
        <v>14</v>
      </c>
      <c r="I3973" s="13">
        <v>75.7</v>
      </c>
      <c r="J3973">
        <v>2153</v>
      </c>
      <c r="K3973" s="10">
        <v>14.98</v>
      </c>
      <c r="L3973">
        <v>1</v>
      </c>
      <c r="M3973"/>
    </row>
    <row r="3974" spans="1:13" x14ac:dyDescent="0.25">
      <c r="A3974">
        <v>2021</v>
      </c>
      <c r="B3974" s="8">
        <v>44274</v>
      </c>
      <c r="C3974" s="50">
        <v>2130</v>
      </c>
      <c r="D3974" t="s">
        <v>286</v>
      </c>
      <c r="E3974" t="s">
        <v>297</v>
      </c>
      <c r="F3974" t="s">
        <v>290</v>
      </c>
      <c r="G3974" s="9">
        <v>0.89604166666666663</v>
      </c>
      <c r="H3974" t="s">
        <v>13</v>
      </c>
      <c r="I3974" s="13">
        <v>86.8</v>
      </c>
      <c r="J3974">
        <v>58</v>
      </c>
      <c r="K3974" s="10">
        <v>9.76</v>
      </c>
      <c r="L3974">
        <v>1</v>
      </c>
      <c r="M3974"/>
    </row>
    <row r="3975" spans="1:13" x14ac:dyDescent="0.25">
      <c r="A3975">
        <v>2021</v>
      </c>
      <c r="B3975" s="8">
        <v>44274</v>
      </c>
      <c r="C3975" s="50">
        <v>2230</v>
      </c>
      <c r="D3975" t="s">
        <v>286</v>
      </c>
      <c r="E3975" t="s">
        <v>297</v>
      </c>
      <c r="F3975" t="s">
        <v>290</v>
      </c>
      <c r="G3975" s="9" t="s">
        <v>247</v>
      </c>
      <c r="M3975"/>
    </row>
    <row r="3976" spans="1:13" x14ac:dyDescent="0.25">
      <c r="A3976">
        <v>2021</v>
      </c>
      <c r="B3976" s="8">
        <v>44274</v>
      </c>
      <c r="C3976" s="50">
        <v>2330</v>
      </c>
      <c r="D3976" t="s">
        <v>286</v>
      </c>
      <c r="E3976" t="s">
        <v>297</v>
      </c>
      <c r="F3976" t="s">
        <v>290</v>
      </c>
      <c r="G3976" s="9">
        <v>0.98077546296296303</v>
      </c>
      <c r="H3976" t="s">
        <v>14</v>
      </c>
      <c r="I3976" s="13">
        <v>48.6</v>
      </c>
      <c r="J3976">
        <v>490</v>
      </c>
      <c r="K3976" s="10">
        <v>3.5</v>
      </c>
      <c r="L3976">
        <v>2</v>
      </c>
      <c r="M3976" t="s">
        <v>81</v>
      </c>
    </row>
    <row r="3977" spans="1:13" x14ac:dyDescent="0.25">
      <c r="A3977">
        <v>2021</v>
      </c>
      <c r="B3977" s="8">
        <v>44284</v>
      </c>
      <c r="C3977" s="50">
        <v>30</v>
      </c>
      <c r="D3977" t="s">
        <v>286</v>
      </c>
      <c r="E3977" t="s">
        <v>297</v>
      </c>
      <c r="F3977" t="s">
        <v>290</v>
      </c>
      <c r="G3977" s="9">
        <v>3.7511574074074072E-2</v>
      </c>
      <c r="H3977" t="s">
        <v>14</v>
      </c>
      <c r="I3977" s="13">
        <v>64.5</v>
      </c>
      <c r="J3977">
        <v>5324</v>
      </c>
      <c r="K3977" s="10">
        <v>16.43</v>
      </c>
      <c r="L3977">
        <v>1</v>
      </c>
      <c r="M3977"/>
    </row>
    <row r="3978" spans="1:13" x14ac:dyDescent="0.25">
      <c r="A3978">
        <v>2021</v>
      </c>
      <c r="B3978" s="8">
        <v>44284</v>
      </c>
      <c r="C3978" s="50">
        <v>130</v>
      </c>
      <c r="D3978" t="s">
        <v>286</v>
      </c>
      <c r="E3978" t="s">
        <v>297</v>
      </c>
      <c r="F3978" t="s">
        <v>290</v>
      </c>
      <c r="G3978" t="s">
        <v>247</v>
      </c>
      <c r="M3978"/>
    </row>
    <row r="3979" spans="1:13" x14ac:dyDescent="0.25">
      <c r="A3979">
        <v>2021</v>
      </c>
      <c r="B3979" s="8">
        <v>44284</v>
      </c>
      <c r="C3979" s="50">
        <v>230</v>
      </c>
      <c r="D3979" t="s">
        <v>286</v>
      </c>
      <c r="E3979" t="s">
        <v>297</v>
      </c>
      <c r="F3979" t="s">
        <v>290</v>
      </c>
      <c r="G3979" s="9">
        <v>0.11840277777777779</v>
      </c>
      <c r="H3979" t="s">
        <v>13</v>
      </c>
      <c r="I3979" s="13">
        <v>62.5</v>
      </c>
      <c r="J3979">
        <v>4731</v>
      </c>
      <c r="K3979" s="10">
        <v>15.2</v>
      </c>
      <c r="L3979">
        <v>1</v>
      </c>
      <c r="M3979"/>
    </row>
    <row r="3980" spans="1:13" x14ac:dyDescent="0.25">
      <c r="A3980">
        <v>2021</v>
      </c>
      <c r="B3980" s="8">
        <v>44284</v>
      </c>
      <c r="C3980" s="50">
        <v>330</v>
      </c>
      <c r="D3980" t="s">
        <v>286</v>
      </c>
      <c r="E3980" t="s">
        <v>297</v>
      </c>
      <c r="F3980" t="s">
        <v>290</v>
      </c>
      <c r="G3980" s="9">
        <v>0.15006944444444445</v>
      </c>
      <c r="H3980" t="s">
        <v>13</v>
      </c>
      <c r="I3980" s="13">
        <v>70.400000000000006</v>
      </c>
      <c r="J3980">
        <v>1392</v>
      </c>
      <c r="K3980" s="10">
        <v>12.53</v>
      </c>
      <c r="L3980">
        <v>1</v>
      </c>
      <c r="M3980"/>
    </row>
    <row r="3981" spans="1:13" x14ac:dyDescent="0.25">
      <c r="A3981">
        <v>2021</v>
      </c>
      <c r="B3981" s="8">
        <v>44284</v>
      </c>
      <c r="C3981" s="50">
        <v>430</v>
      </c>
      <c r="D3981" t="s">
        <v>286</v>
      </c>
      <c r="E3981" t="s">
        <v>297</v>
      </c>
      <c r="F3981" t="s">
        <v>290</v>
      </c>
      <c r="G3981" t="s">
        <v>247</v>
      </c>
      <c r="M3981"/>
    </row>
    <row r="3982" spans="1:13" x14ac:dyDescent="0.25">
      <c r="A3982">
        <v>2021</v>
      </c>
      <c r="B3982" s="8">
        <v>44284</v>
      </c>
      <c r="C3982" s="50">
        <v>530</v>
      </c>
      <c r="D3982" t="s">
        <v>286</v>
      </c>
      <c r="E3982" t="s">
        <v>297</v>
      </c>
      <c r="F3982" t="s">
        <v>290</v>
      </c>
      <c r="G3982" t="s">
        <v>247</v>
      </c>
      <c r="M3982"/>
    </row>
    <row r="3983" spans="1:13" x14ac:dyDescent="0.25">
      <c r="A3983">
        <v>2021</v>
      </c>
      <c r="B3983" s="8">
        <v>44284</v>
      </c>
      <c r="C3983" s="50">
        <v>630</v>
      </c>
      <c r="D3983" t="s">
        <v>286</v>
      </c>
      <c r="E3983" t="s">
        <v>297</v>
      </c>
      <c r="F3983" t="s">
        <v>290</v>
      </c>
      <c r="G3983" t="s">
        <v>247</v>
      </c>
      <c r="M3983"/>
    </row>
    <row r="3984" spans="1:13" x14ac:dyDescent="0.25">
      <c r="A3984">
        <v>2021</v>
      </c>
      <c r="B3984" s="8">
        <v>44284</v>
      </c>
      <c r="C3984" s="50">
        <v>730</v>
      </c>
      <c r="D3984" t="s">
        <v>286</v>
      </c>
      <c r="E3984" t="s">
        <v>297</v>
      </c>
      <c r="F3984" t="s">
        <v>290</v>
      </c>
      <c r="G3984" t="s">
        <v>247</v>
      </c>
      <c r="M3984"/>
    </row>
    <row r="3985" spans="1:13" x14ac:dyDescent="0.25">
      <c r="A3985">
        <v>2021</v>
      </c>
      <c r="B3985" s="8">
        <v>44284</v>
      </c>
      <c r="C3985" s="50">
        <v>830</v>
      </c>
      <c r="D3985" t="s">
        <v>286</v>
      </c>
      <c r="E3985" t="s">
        <v>297</v>
      </c>
      <c r="F3985" t="s">
        <v>290</v>
      </c>
      <c r="G3985" t="s">
        <v>247</v>
      </c>
      <c r="M3985"/>
    </row>
    <row r="3986" spans="1:13" x14ac:dyDescent="0.25">
      <c r="A3986">
        <v>2021</v>
      </c>
      <c r="B3986" s="8">
        <v>44284</v>
      </c>
      <c r="C3986" s="50">
        <v>930</v>
      </c>
      <c r="D3986" t="s">
        <v>286</v>
      </c>
      <c r="E3986" t="s">
        <v>297</v>
      </c>
      <c r="F3986" t="s">
        <v>290</v>
      </c>
      <c r="G3986" t="s">
        <v>247</v>
      </c>
      <c r="M3986"/>
    </row>
    <row r="3987" spans="1:13" x14ac:dyDescent="0.25">
      <c r="A3987">
        <v>2021</v>
      </c>
      <c r="B3987" s="8">
        <v>44284</v>
      </c>
      <c r="C3987" s="50">
        <v>1030</v>
      </c>
      <c r="D3987" t="s">
        <v>286</v>
      </c>
      <c r="E3987" t="s">
        <v>297</v>
      </c>
      <c r="F3987" t="s">
        <v>290</v>
      </c>
      <c r="G3987" t="s">
        <v>247</v>
      </c>
      <c r="M3987"/>
    </row>
    <row r="3988" spans="1:13" x14ac:dyDescent="0.25">
      <c r="A3988">
        <v>2021</v>
      </c>
      <c r="B3988" s="8">
        <v>44284</v>
      </c>
      <c r="C3988" s="50">
        <v>1130</v>
      </c>
      <c r="D3988" t="s">
        <v>286</v>
      </c>
      <c r="E3988" t="s">
        <v>297</v>
      </c>
      <c r="F3988" t="s">
        <v>290</v>
      </c>
      <c r="G3988" t="s">
        <v>247</v>
      </c>
      <c r="M3988"/>
    </row>
    <row r="3989" spans="1:13" x14ac:dyDescent="0.25">
      <c r="A3989">
        <v>2021</v>
      </c>
      <c r="B3989" s="8">
        <v>44284</v>
      </c>
      <c r="C3989" s="50">
        <v>1230</v>
      </c>
      <c r="D3989" t="s">
        <v>286</v>
      </c>
      <c r="E3989" t="s">
        <v>297</v>
      </c>
      <c r="F3989" t="s">
        <v>290</v>
      </c>
      <c r="G3989" t="s">
        <v>247</v>
      </c>
      <c r="M3989"/>
    </row>
    <row r="3990" spans="1:13" x14ac:dyDescent="0.25">
      <c r="A3990">
        <v>2021</v>
      </c>
      <c r="B3990" s="8">
        <v>44284</v>
      </c>
      <c r="C3990" s="50">
        <v>1330</v>
      </c>
      <c r="D3990" t="s">
        <v>286</v>
      </c>
      <c r="E3990" t="s">
        <v>297</v>
      </c>
      <c r="F3990" t="s">
        <v>290</v>
      </c>
      <c r="G3990" t="s">
        <v>247</v>
      </c>
      <c r="M3990"/>
    </row>
    <row r="3991" spans="1:13" x14ac:dyDescent="0.25">
      <c r="A3991">
        <v>2021</v>
      </c>
      <c r="B3991" s="8">
        <v>44284</v>
      </c>
      <c r="C3991" s="50">
        <v>1430</v>
      </c>
      <c r="D3991" t="s">
        <v>286</v>
      </c>
      <c r="E3991" t="s">
        <v>297</v>
      </c>
      <c r="F3991" t="s">
        <v>290</v>
      </c>
      <c r="G3991" t="s">
        <v>247</v>
      </c>
      <c r="M3991"/>
    </row>
    <row r="3992" spans="1:13" x14ac:dyDescent="0.25">
      <c r="A3992">
        <v>2021</v>
      </c>
      <c r="B3992" s="8">
        <v>44284</v>
      </c>
      <c r="C3992" s="50">
        <v>1530</v>
      </c>
      <c r="D3992" t="s">
        <v>286</v>
      </c>
      <c r="E3992" t="s">
        <v>297</v>
      </c>
      <c r="F3992" t="s">
        <v>290</v>
      </c>
      <c r="G3992" t="s">
        <v>247</v>
      </c>
      <c r="M3992"/>
    </row>
    <row r="3993" spans="1:13" x14ac:dyDescent="0.25">
      <c r="A3993">
        <v>2021</v>
      </c>
      <c r="B3993" s="8">
        <v>44284</v>
      </c>
      <c r="C3993" s="50">
        <v>1630</v>
      </c>
      <c r="D3993" t="s">
        <v>286</v>
      </c>
      <c r="E3993" t="s">
        <v>297</v>
      </c>
      <c r="F3993" t="s">
        <v>290</v>
      </c>
      <c r="G3993" t="s">
        <v>247</v>
      </c>
      <c r="M3993"/>
    </row>
    <row r="3994" spans="1:13" x14ac:dyDescent="0.25">
      <c r="A3994">
        <v>2021</v>
      </c>
      <c r="B3994" s="8">
        <v>44284</v>
      </c>
      <c r="C3994" s="50">
        <v>1730</v>
      </c>
      <c r="D3994" t="s">
        <v>286</v>
      </c>
      <c r="E3994" t="s">
        <v>297</v>
      </c>
      <c r="F3994" t="s">
        <v>290</v>
      </c>
      <c r="G3994" t="s">
        <v>247</v>
      </c>
      <c r="M3994"/>
    </row>
    <row r="3995" spans="1:13" x14ac:dyDescent="0.25">
      <c r="A3995">
        <v>2021</v>
      </c>
      <c r="B3995" s="8">
        <v>44284</v>
      </c>
      <c r="C3995" s="50">
        <v>1830</v>
      </c>
      <c r="D3995" t="s">
        <v>286</v>
      </c>
      <c r="E3995" t="s">
        <v>297</v>
      </c>
      <c r="F3995" t="s">
        <v>290</v>
      </c>
      <c r="G3995" t="s">
        <v>247</v>
      </c>
      <c r="M3995"/>
    </row>
    <row r="3996" spans="1:13" x14ac:dyDescent="0.25">
      <c r="A3996">
        <v>2021</v>
      </c>
      <c r="B3996" s="8">
        <v>44284</v>
      </c>
      <c r="C3996" s="50">
        <v>1930</v>
      </c>
      <c r="D3996" t="s">
        <v>286</v>
      </c>
      <c r="E3996" t="s">
        <v>297</v>
      </c>
      <c r="F3996" t="s">
        <v>290</v>
      </c>
      <c r="G3996" t="s">
        <v>247</v>
      </c>
      <c r="M3996"/>
    </row>
    <row r="3997" spans="1:13" x14ac:dyDescent="0.25">
      <c r="A3997">
        <v>2021</v>
      </c>
      <c r="B3997" s="8">
        <v>44284</v>
      </c>
      <c r="C3997" s="50">
        <v>2030</v>
      </c>
      <c r="D3997" t="s">
        <v>286</v>
      </c>
      <c r="E3997" t="s">
        <v>297</v>
      </c>
      <c r="F3997" t="s">
        <v>290</v>
      </c>
      <c r="G3997" s="9">
        <v>0.85752314814814812</v>
      </c>
      <c r="H3997" t="s">
        <v>14</v>
      </c>
      <c r="I3997" s="13">
        <v>55.2</v>
      </c>
      <c r="J3997">
        <v>1098</v>
      </c>
      <c r="K3997" s="10">
        <v>15.95</v>
      </c>
      <c r="L3997">
        <v>1</v>
      </c>
      <c r="M3997"/>
    </row>
    <row r="3998" spans="1:13" x14ac:dyDescent="0.25">
      <c r="A3998">
        <v>2021</v>
      </c>
      <c r="B3998" s="8">
        <v>44284</v>
      </c>
      <c r="C3998" s="50">
        <v>2030</v>
      </c>
      <c r="D3998" t="s">
        <v>286</v>
      </c>
      <c r="E3998" t="s">
        <v>297</v>
      </c>
      <c r="F3998" t="s">
        <v>290</v>
      </c>
      <c r="G3998" s="9">
        <v>0.87162037037037043</v>
      </c>
      <c r="H3998" t="s">
        <v>13</v>
      </c>
      <c r="I3998" s="13">
        <v>74.400000000000006</v>
      </c>
      <c r="J3998">
        <v>5502</v>
      </c>
      <c r="K3998" s="10">
        <v>8.82</v>
      </c>
      <c r="L3998">
        <v>1</v>
      </c>
      <c r="M3998"/>
    </row>
    <row r="3999" spans="1:13" x14ac:dyDescent="0.25">
      <c r="A3999">
        <v>2021</v>
      </c>
      <c r="B3999" s="8">
        <v>44284</v>
      </c>
      <c r="C3999" s="50">
        <v>2130</v>
      </c>
      <c r="D3999" t="s">
        <v>286</v>
      </c>
      <c r="E3999" t="s">
        <v>297</v>
      </c>
      <c r="F3999" t="s">
        <v>290</v>
      </c>
      <c r="G3999" s="9">
        <v>0.90650462962962963</v>
      </c>
      <c r="H3999" t="s">
        <v>13</v>
      </c>
      <c r="I3999" s="13">
        <v>79.2</v>
      </c>
      <c r="J3999">
        <v>3290</v>
      </c>
      <c r="K3999" s="10">
        <v>9.6300000000000008</v>
      </c>
      <c r="L3999">
        <v>1</v>
      </c>
      <c r="M3999"/>
    </row>
    <row r="4000" spans="1:13" x14ac:dyDescent="0.25">
      <c r="A4000">
        <v>2021</v>
      </c>
      <c r="B4000" s="8">
        <v>44284</v>
      </c>
      <c r="C4000" s="50">
        <v>2130</v>
      </c>
      <c r="D4000" t="s">
        <v>286</v>
      </c>
      <c r="E4000" t="s">
        <v>297</v>
      </c>
      <c r="F4000" t="s">
        <v>290</v>
      </c>
      <c r="G4000" s="9">
        <v>0.91415509259259264</v>
      </c>
      <c r="H4000" t="s">
        <v>13</v>
      </c>
      <c r="I4000" s="13">
        <v>78.8</v>
      </c>
      <c r="J4000">
        <v>5576</v>
      </c>
      <c r="K4000" s="10">
        <v>9.6199999999999992</v>
      </c>
      <c r="L4000">
        <v>1</v>
      </c>
      <c r="M4000"/>
    </row>
    <row r="4001" spans="1:13" x14ac:dyDescent="0.25">
      <c r="A4001">
        <v>2021</v>
      </c>
      <c r="B4001" s="8">
        <v>44284</v>
      </c>
      <c r="C4001" s="50">
        <v>2230</v>
      </c>
      <c r="D4001" t="s">
        <v>286</v>
      </c>
      <c r="E4001" t="s">
        <v>297</v>
      </c>
      <c r="F4001" t="s">
        <v>290</v>
      </c>
      <c r="G4001" s="9">
        <v>0.93997685185185187</v>
      </c>
      <c r="H4001" t="s">
        <v>13</v>
      </c>
      <c r="I4001" s="13">
        <v>63.8</v>
      </c>
      <c r="J4001">
        <v>819</v>
      </c>
      <c r="K4001" s="10">
        <v>5.95</v>
      </c>
      <c r="L4001">
        <v>1</v>
      </c>
      <c r="M4001"/>
    </row>
    <row r="4002" spans="1:13" x14ac:dyDescent="0.25">
      <c r="A4002">
        <v>2021</v>
      </c>
      <c r="B4002" s="8">
        <v>44284</v>
      </c>
      <c r="C4002" s="50">
        <v>2330</v>
      </c>
      <c r="D4002" t="s">
        <v>286</v>
      </c>
      <c r="E4002" t="s">
        <v>297</v>
      </c>
      <c r="F4002" t="s">
        <v>290</v>
      </c>
      <c r="G4002" s="9">
        <v>0.94061342592592589</v>
      </c>
      <c r="H4002" t="s">
        <v>14</v>
      </c>
      <c r="I4002" s="13">
        <v>74.2</v>
      </c>
      <c r="J4002">
        <v>1030</v>
      </c>
      <c r="K4002" s="10">
        <v>5.43</v>
      </c>
      <c r="L4002">
        <v>1</v>
      </c>
      <c r="M4002"/>
    </row>
    <row r="4003" spans="1:13" x14ac:dyDescent="0.25">
      <c r="A4003">
        <v>2021</v>
      </c>
      <c r="B4003" s="8">
        <v>44284</v>
      </c>
      <c r="C4003" s="50">
        <v>2330</v>
      </c>
      <c r="D4003" t="s">
        <v>286</v>
      </c>
      <c r="E4003" t="s">
        <v>297</v>
      </c>
      <c r="F4003" t="s">
        <v>290</v>
      </c>
      <c r="G4003" s="9">
        <v>0.94344907407407408</v>
      </c>
      <c r="H4003" t="s">
        <v>14</v>
      </c>
      <c r="I4003" s="13">
        <v>64.900000000000006</v>
      </c>
      <c r="J4003">
        <v>1968</v>
      </c>
      <c r="K4003" s="10">
        <v>16.82</v>
      </c>
      <c r="L4003">
        <v>1</v>
      </c>
      <c r="M4003"/>
    </row>
    <row r="4004" spans="1:13" x14ac:dyDescent="0.25">
      <c r="A4004">
        <v>2021</v>
      </c>
      <c r="B4004" s="8">
        <v>44284</v>
      </c>
      <c r="C4004" s="50">
        <v>2330</v>
      </c>
      <c r="D4004" t="s">
        <v>286</v>
      </c>
      <c r="E4004" t="s">
        <v>297</v>
      </c>
      <c r="F4004" t="s">
        <v>290</v>
      </c>
      <c r="G4004" s="9">
        <v>0.94508101851851845</v>
      </c>
      <c r="H4004" t="s">
        <v>13</v>
      </c>
      <c r="I4004" s="13">
        <v>71</v>
      </c>
      <c r="J4004">
        <v>2503</v>
      </c>
      <c r="K4004" s="10">
        <v>15.18</v>
      </c>
      <c r="L4004">
        <v>1</v>
      </c>
      <c r="M4004"/>
    </row>
    <row r="4005" spans="1:13" x14ac:dyDescent="0.25">
      <c r="A4005">
        <v>2021</v>
      </c>
      <c r="B4005" s="8">
        <v>44284</v>
      </c>
      <c r="C4005" s="50">
        <v>2330</v>
      </c>
      <c r="D4005" t="s">
        <v>286</v>
      </c>
      <c r="E4005" t="s">
        <v>297</v>
      </c>
      <c r="F4005" t="s">
        <v>290</v>
      </c>
      <c r="G4005" s="9">
        <v>0.94630787037037034</v>
      </c>
      <c r="H4005" t="s">
        <v>13</v>
      </c>
      <c r="I4005" s="13">
        <v>68.2</v>
      </c>
      <c r="J4005">
        <v>2905</v>
      </c>
      <c r="K4005" s="10">
        <v>16.25</v>
      </c>
      <c r="L4005">
        <v>1</v>
      </c>
      <c r="M4005"/>
    </row>
    <row r="4006" spans="1:13" x14ac:dyDescent="0.25">
      <c r="A4006">
        <v>2021</v>
      </c>
      <c r="B4006" s="8">
        <v>44284</v>
      </c>
      <c r="C4006" s="50">
        <v>2330</v>
      </c>
      <c r="D4006" t="s">
        <v>286</v>
      </c>
      <c r="E4006" t="s">
        <v>297</v>
      </c>
      <c r="F4006" t="s">
        <v>290</v>
      </c>
      <c r="G4006" s="9">
        <v>0.9496296296296296</v>
      </c>
      <c r="H4006" t="s">
        <v>13</v>
      </c>
      <c r="I4006" s="13">
        <v>65.099999999999994</v>
      </c>
      <c r="J4006">
        <v>3992</v>
      </c>
      <c r="K4006" s="10">
        <v>17.47</v>
      </c>
      <c r="L4006">
        <v>1</v>
      </c>
      <c r="M4006"/>
    </row>
    <row r="4007" spans="1:13" x14ac:dyDescent="0.25">
      <c r="A4007">
        <v>2021</v>
      </c>
      <c r="B4007" s="8">
        <v>44294</v>
      </c>
      <c r="C4007" s="50">
        <v>30</v>
      </c>
      <c r="D4007" t="s">
        <v>286</v>
      </c>
      <c r="E4007" t="s">
        <v>297</v>
      </c>
      <c r="F4007" t="s">
        <v>291</v>
      </c>
      <c r="G4007" t="s">
        <v>247</v>
      </c>
      <c r="M4007"/>
    </row>
    <row r="4008" spans="1:13" x14ac:dyDescent="0.25">
      <c r="A4008">
        <v>2021</v>
      </c>
      <c r="B4008" s="8">
        <v>44294</v>
      </c>
      <c r="C4008" s="50">
        <v>130</v>
      </c>
      <c r="D4008" t="s">
        <v>286</v>
      </c>
      <c r="E4008" t="s">
        <v>297</v>
      </c>
      <c r="F4008" t="s">
        <v>291</v>
      </c>
      <c r="G4008" s="9">
        <v>7.1180555555555566E-2</v>
      </c>
      <c r="H4008" t="s">
        <v>14</v>
      </c>
      <c r="I4008" s="13">
        <v>66.400000000000006</v>
      </c>
      <c r="J4008">
        <v>2691</v>
      </c>
      <c r="K4008" s="10">
        <v>17.02</v>
      </c>
      <c r="L4008">
        <v>1</v>
      </c>
      <c r="M4008" t="s">
        <v>152</v>
      </c>
    </row>
    <row r="4009" spans="1:13" x14ac:dyDescent="0.25">
      <c r="A4009">
        <v>2021</v>
      </c>
      <c r="B4009" s="8">
        <v>44294</v>
      </c>
      <c r="C4009" s="50">
        <v>130</v>
      </c>
      <c r="D4009" t="s">
        <v>286</v>
      </c>
      <c r="E4009" t="s">
        <v>297</v>
      </c>
      <c r="F4009" t="s">
        <v>291</v>
      </c>
      <c r="G4009" s="9">
        <v>7.1412037037037038E-2</v>
      </c>
      <c r="H4009" t="s">
        <v>14</v>
      </c>
      <c r="I4009" s="13">
        <v>67.8</v>
      </c>
      <c r="J4009">
        <v>2769</v>
      </c>
      <c r="K4009" s="10">
        <v>3.61</v>
      </c>
      <c r="L4009">
        <v>1</v>
      </c>
      <c r="M4009"/>
    </row>
    <row r="4010" spans="1:13" x14ac:dyDescent="0.25">
      <c r="A4010">
        <v>2021</v>
      </c>
      <c r="B4010" s="8">
        <v>44294</v>
      </c>
      <c r="C4010" s="50">
        <v>230</v>
      </c>
      <c r="D4010" t="s">
        <v>286</v>
      </c>
      <c r="E4010" t="s">
        <v>297</v>
      </c>
      <c r="F4010" t="s">
        <v>291</v>
      </c>
      <c r="G4010" s="9">
        <v>0.10854166666666666</v>
      </c>
      <c r="H4010" t="s">
        <v>13</v>
      </c>
      <c r="I4010" s="13">
        <v>66.3</v>
      </c>
      <c r="J4010">
        <v>1314</v>
      </c>
      <c r="K4010" s="10">
        <v>15.1</v>
      </c>
      <c r="L4010">
        <v>1</v>
      </c>
      <c r="M4010"/>
    </row>
    <row r="4011" spans="1:13" x14ac:dyDescent="0.25">
      <c r="A4011">
        <v>2021</v>
      </c>
      <c r="B4011" s="8">
        <v>44294</v>
      </c>
      <c r="C4011" s="50">
        <v>230</v>
      </c>
      <c r="D4011" t="s">
        <v>286</v>
      </c>
      <c r="E4011" t="s">
        <v>297</v>
      </c>
      <c r="F4011" t="s">
        <v>291</v>
      </c>
      <c r="G4011" s="9">
        <v>0.10966435185185186</v>
      </c>
      <c r="H4011" t="s">
        <v>13</v>
      </c>
      <c r="I4011" s="13">
        <v>68.8</v>
      </c>
      <c r="J4011">
        <v>1669</v>
      </c>
      <c r="K4011" s="10">
        <v>10.63</v>
      </c>
      <c r="L4011">
        <v>1</v>
      </c>
      <c r="M4011"/>
    </row>
    <row r="4012" spans="1:13" x14ac:dyDescent="0.25">
      <c r="A4012">
        <v>2021</v>
      </c>
      <c r="B4012" s="8">
        <v>44294</v>
      </c>
      <c r="C4012" s="50">
        <v>230</v>
      </c>
      <c r="D4012" t="s">
        <v>286</v>
      </c>
      <c r="E4012" t="s">
        <v>297</v>
      </c>
      <c r="F4012" t="s">
        <v>291</v>
      </c>
      <c r="G4012" s="9">
        <v>0.1143287037037037</v>
      </c>
      <c r="H4012" t="s">
        <v>13</v>
      </c>
      <c r="I4012" s="13">
        <v>74</v>
      </c>
      <c r="J4012">
        <v>3184</v>
      </c>
      <c r="K4012" s="10">
        <v>12.35</v>
      </c>
      <c r="L4012">
        <v>1</v>
      </c>
      <c r="M4012"/>
    </row>
    <row r="4013" spans="1:13" x14ac:dyDescent="0.25">
      <c r="A4013">
        <v>2021</v>
      </c>
      <c r="B4013" s="8">
        <v>44294</v>
      </c>
      <c r="C4013" s="50">
        <v>230</v>
      </c>
      <c r="D4013" t="s">
        <v>286</v>
      </c>
      <c r="E4013" t="s">
        <v>297</v>
      </c>
      <c r="F4013" t="s">
        <v>291</v>
      </c>
      <c r="G4013" s="9">
        <v>0.11604166666666667</v>
      </c>
      <c r="H4013" t="s">
        <v>13</v>
      </c>
      <c r="I4013" s="13">
        <v>79.099999999999994</v>
      </c>
      <c r="J4013">
        <v>3750</v>
      </c>
      <c r="K4013" s="10">
        <v>6.8</v>
      </c>
      <c r="L4013">
        <v>1</v>
      </c>
      <c r="M4013"/>
    </row>
    <row r="4014" spans="1:13" x14ac:dyDescent="0.25">
      <c r="A4014">
        <v>2021</v>
      </c>
      <c r="B4014" s="8">
        <v>44294</v>
      </c>
      <c r="C4014" s="50">
        <v>230</v>
      </c>
      <c r="D4014" t="s">
        <v>286</v>
      </c>
      <c r="E4014" t="s">
        <v>297</v>
      </c>
      <c r="F4014" t="s">
        <v>291</v>
      </c>
      <c r="G4014" s="9">
        <v>0.12351851851851851</v>
      </c>
      <c r="H4014" t="s">
        <v>13</v>
      </c>
      <c r="I4014" s="13">
        <v>73.900000000000006</v>
      </c>
      <c r="J4014">
        <v>6227</v>
      </c>
      <c r="K4014" s="10">
        <v>17.079999999999998</v>
      </c>
      <c r="L4014">
        <v>1</v>
      </c>
      <c r="M4014" t="s">
        <v>153</v>
      </c>
    </row>
    <row r="4015" spans="1:13" x14ac:dyDescent="0.25">
      <c r="A4015">
        <v>2021</v>
      </c>
      <c r="B4015" s="8">
        <v>44294</v>
      </c>
      <c r="C4015" s="50">
        <v>330</v>
      </c>
      <c r="D4015" t="s">
        <v>286</v>
      </c>
      <c r="E4015" t="s">
        <v>297</v>
      </c>
      <c r="F4015" t="s">
        <v>291</v>
      </c>
      <c r="G4015" s="9">
        <v>0.16243055555555555</v>
      </c>
      <c r="H4015" t="s">
        <v>13</v>
      </c>
      <c r="I4015" s="13">
        <v>73.7</v>
      </c>
      <c r="J4015">
        <v>5265</v>
      </c>
      <c r="K4015" s="10">
        <v>10.15</v>
      </c>
      <c r="L4015">
        <v>1</v>
      </c>
      <c r="M4015"/>
    </row>
    <row r="4016" spans="1:13" x14ac:dyDescent="0.25">
      <c r="A4016">
        <v>2021</v>
      </c>
      <c r="B4016" s="8">
        <v>44294</v>
      </c>
      <c r="C4016" s="50">
        <v>430</v>
      </c>
      <c r="D4016" t="s">
        <v>286</v>
      </c>
      <c r="E4016" t="s">
        <v>297</v>
      </c>
      <c r="F4016" t="s">
        <v>291</v>
      </c>
      <c r="G4016" s="9">
        <v>0.19907407407407407</v>
      </c>
      <c r="H4016" t="s">
        <v>13</v>
      </c>
      <c r="I4016" s="13">
        <v>71.5</v>
      </c>
      <c r="J4016">
        <v>3714</v>
      </c>
      <c r="K4016" s="10">
        <v>7.34</v>
      </c>
      <c r="L4016">
        <v>1</v>
      </c>
      <c r="M4016" t="s">
        <v>154</v>
      </c>
    </row>
    <row r="4017" spans="1:13" x14ac:dyDescent="0.25">
      <c r="A4017">
        <v>2021</v>
      </c>
      <c r="B4017" s="8">
        <v>44294</v>
      </c>
      <c r="C4017" s="50">
        <v>430</v>
      </c>
      <c r="D4017" t="s">
        <v>286</v>
      </c>
      <c r="E4017" t="s">
        <v>297</v>
      </c>
      <c r="F4017" t="s">
        <v>291</v>
      </c>
      <c r="G4017" s="9">
        <v>0.20344907407407409</v>
      </c>
      <c r="H4017" t="s">
        <v>13</v>
      </c>
      <c r="I4017" s="13">
        <v>81</v>
      </c>
      <c r="J4017">
        <v>5095</v>
      </c>
      <c r="K4017" s="10">
        <v>14.68</v>
      </c>
      <c r="L4017">
        <v>1</v>
      </c>
      <c r="M4017"/>
    </row>
    <row r="4018" spans="1:13" x14ac:dyDescent="0.25">
      <c r="A4018">
        <v>2021</v>
      </c>
      <c r="B4018" s="8">
        <v>44294</v>
      </c>
      <c r="C4018" s="50">
        <v>530</v>
      </c>
      <c r="D4018" t="s">
        <v>286</v>
      </c>
      <c r="E4018" t="s">
        <v>297</v>
      </c>
      <c r="F4018" t="s">
        <v>291</v>
      </c>
      <c r="G4018" t="s">
        <v>247</v>
      </c>
      <c r="M4018" t="s">
        <v>155</v>
      </c>
    </row>
    <row r="4019" spans="1:13" x14ac:dyDescent="0.25">
      <c r="A4019">
        <v>2021</v>
      </c>
      <c r="B4019" s="8">
        <v>44294</v>
      </c>
      <c r="C4019" s="50">
        <v>630</v>
      </c>
      <c r="D4019" t="s">
        <v>286</v>
      </c>
      <c r="E4019" t="s">
        <v>297</v>
      </c>
      <c r="F4019" t="s">
        <v>291</v>
      </c>
      <c r="G4019" t="s">
        <v>247</v>
      </c>
      <c r="M4019"/>
    </row>
    <row r="4020" spans="1:13" x14ac:dyDescent="0.25">
      <c r="A4020">
        <v>2021</v>
      </c>
      <c r="B4020" s="8">
        <v>44294</v>
      </c>
      <c r="C4020" s="50">
        <v>730</v>
      </c>
      <c r="D4020" t="s">
        <v>286</v>
      </c>
      <c r="E4020" t="s">
        <v>297</v>
      </c>
      <c r="F4020" t="s">
        <v>291</v>
      </c>
      <c r="G4020" t="s">
        <v>247</v>
      </c>
      <c r="M4020" t="s">
        <v>156</v>
      </c>
    </row>
    <row r="4021" spans="1:13" x14ac:dyDescent="0.25">
      <c r="A4021">
        <v>2021</v>
      </c>
      <c r="B4021" s="8">
        <v>44294</v>
      </c>
      <c r="C4021" s="50">
        <v>830</v>
      </c>
      <c r="D4021" t="s">
        <v>286</v>
      </c>
      <c r="E4021" t="s">
        <v>297</v>
      </c>
      <c r="F4021" t="s">
        <v>291</v>
      </c>
      <c r="G4021" t="s">
        <v>247</v>
      </c>
      <c r="M4021"/>
    </row>
    <row r="4022" spans="1:13" x14ac:dyDescent="0.25">
      <c r="A4022">
        <v>2021</v>
      </c>
      <c r="B4022" s="8">
        <v>44294</v>
      </c>
      <c r="C4022" s="50">
        <v>930</v>
      </c>
      <c r="D4022" t="s">
        <v>286</v>
      </c>
      <c r="E4022" t="s">
        <v>297</v>
      </c>
      <c r="F4022" t="s">
        <v>291</v>
      </c>
      <c r="G4022" t="s">
        <v>247</v>
      </c>
      <c r="M4022"/>
    </row>
    <row r="4023" spans="1:13" x14ac:dyDescent="0.25">
      <c r="A4023">
        <v>2021</v>
      </c>
      <c r="B4023" s="8">
        <v>44294</v>
      </c>
      <c r="C4023" s="50">
        <v>1030</v>
      </c>
      <c r="D4023" t="s">
        <v>286</v>
      </c>
      <c r="E4023" t="s">
        <v>297</v>
      </c>
      <c r="F4023" t="s">
        <v>291</v>
      </c>
      <c r="G4023" t="s">
        <v>247</v>
      </c>
      <c r="M4023"/>
    </row>
    <row r="4024" spans="1:13" x14ac:dyDescent="0.25">
      <c r="A4024">
        <v>2021</v>
      </c>
      <c r="B4024" s="8">
        <v>44294</v>
      </c>
      <c r="C4024" s="50">
        <v>1130</v>
      </c>
      <c r="D4024" t="s">
        <v>286</v>
      </c>
      <c r="E4024" t="s">
        <v>297</v>
      </c>
      <c r="F4024" t="s">
        <v>291</v>
      </c>
      <c r="G4024" t="s">
        <v>247</v>
      </c>
      <c r="M4024"/>
    </row>
    <row r="4025" spans="1:13" x14ac:dyDescent="0.25">
      <c r="A4025">
        <v>2021</v>
      </c>
      <c r="B4025" s="8">
        <v>44294</v>
      </c>
      <c r="C4025" s="50">
        <v>1230</v>
      </c>
      <c r="D4025" t="s">
        <v>286</v>
      </c>
      <c r="E4025" t="s">
        <v>297</v>
      </c>
      <c r="F4025" t="s">
        <v>291</v>
      </c>
      <c r="G4025" s="9" t="s">
        <v>247</v>
      </c>
      <c r="M4025" t="s">
        <v>157</v>
      </c>
    </row>
    <row r="4026" spans="1:13" x14ac:dyDescent="0.25">
      <c r="A4026">
        <v>2021</v>
      </c>
      <c r="B4026" s="8">
        <v>44294</v>
      </c>
      <c r="C4026" s="50">
        <v>1330</v>
      </c>
      <c r="D4026" t="s">
        <v>286</v>
      </c>
      <c r="E4026" t="s">
        <v>297</v>
      </c>
      <c r="F4026" t="s">
        <v>291</v>
      </c>
      <c r="G4026" t="s">
        <v>247</v>
      </c>
      <c r="M4026"/>
    </row>
    <row r="4027" spans="1:13" x14ac:dyDescent="0.25">
      <c r="A4027">
        <v>2021</v>
      </c>
      <c r="B4027" s="8">
        <v>44294</v>
      </c>
      <c r="C4027" s="50">
        <v>1430</v>
      </c>
      <c r="D4027" t="s">
        <v>286</v>
      </c>
      <c r="E4027" t="s">
        <v>297</v>
      </c>
      <c r="F4027" t="s">
        <v>291</v>
      </c>
      <c r="G4027" t="s">
        <v>247</v>
      </c>
      <c r="M4027"/>
    </row>
    <row r="4028" spans="1:13" x14ac:dyDescent="0.25">
      <c r="A4028">
        <v>2021</v>
      </c>
      <c r="B4028" s="8">
        <v>44294</v>
      </c>
      <c r="C4028" s="50">
        <v>1530</v>
      </c>
      <c r="D4028" t="s">
        <v>286</v>
      </c>
      <c r="E4028" t="s">
        <v>297</v>
      </c>
      <c r="F4028" t="s">
        <v>291</v>
      </c>
      <c r="G4028" t="s">
        <v>247</v>
      </c>
      <c r="M4028"/>
    </row>
    <row r="4029" spans="1:13" x14ac:dyDescent="0.25">
      <c r="A4029">
        <v>2021</v>
      </c>
      <c r="B4029" s="8">
        <v>44294</v>
      </c>
      <c r="C4029" s="50">
        <v>1630</v>
      </c>
      <c r="D4029" t="s">
        <v>286</v>
      </c>
      <c r="E4029" t="s">
        <v>297</v>
      </c>
      <c r="F4029" t="s">
        <v>291</v>
      </c>
      <c r="G4029" t="s">
        <v>247</v>
      </c>
      <c r="M4029"/>
    </row>
    <row r="4030" spans="1:13" x14ac:dyDescent="0.25">
      <c r="A4030">
        <v>2021</v>
      </c>
      <c r="B4030" s="8">
        <v>44294</v>
      </c>
      <c r="C4030" s="50">
        <v>1730</v>
      </c>
      <c r="D4030" t="s">
        <v>286</v>
      </c>
      <c r="E4030" t="s">
        <v>297</v>
      </c>
      <c r="F4030" t="s">
        <v>291</v>
      </c>
      <c r="G4030" t="s">
        <v>247</v>
      </c>
      <c r="M4030"/>
    </row>
    <row r="4031" spans="1:13" x14ac:dyDescent="0.25">
      <c r="A4031">
        <v>2021</v>
      </c>
      <c r="B4031" s="8">
        <v>44294</v>
      </c>
      <c r="C4031" s="50">
        <v>1830</v>
      </c>
      <c r="D4031" t="s">
        <v>286</v>
      </c>
      <c r="E4031" t="s">
        <v>297</v>
      </c>
      <c r="F4031" t="s">
        <v>291</v>
      </c>
      <c r="G4031" t="s">
        <v>247</v>
      </c>
      <c r="M4031"/>
    </row>
    <row r="4032" spans="1:13" x14ac:dyDescent="0.25">
      <c r="A4032">
        <v>2021</v>
      </c>
      <c r="B4032" s="8">
        <v>44294</v>
      </c>
      <c r="C4032" s="50">
        <v>1930</v>
      </c>
      <c r="D4032" t="s">
        <v>286</v>
      </c>
      <c r="E4032" t="s">
        <v>297</v>
      </c>
      <c r="F4032" t="s">
        <v>291</v>
      </c>
      <c r="G4032" t="s">
        <v>247</v>
      </c>
      <c r="M4032"/>
    </row>
    <row r="4033" spans="1:13" x14ac:dyDescent="0.25">
      <c r="A4033">
        <v>2021</v>
      </c>
      <c r="B4033" s="8">
        <v>44294</v>
      </c>
      <c r="C4033" s="50">
        <v>2030</v>
      </c>
      <c r="D4033" t="s">
        <v>286</v>
      </c>
      <c r="E4033" t="s">
        <v>297</v>
      </c>
      <c r="F4033" t="s">
        <v>291</v>
      </c>
      <c r="G4033" t="s">
        <v>247</v>
      </c>
      <c r="M4033" t="s">
        <v>158</v>
      </c>
    </row>
    <row r="4034" spans="1:13" x14ac:dyDescent="0.25">
      <c r="A4034">
        <v>2021</v>
      </c>
      <c r="B4034" s="8">
        <v>44294</v>
      </c>
      <c r="C4034" s="50">
        <v>2130</v>
      </c>
      <c r="D4034" t="s">
        <v>286</v>
      </c>
      <c r="E4034" t="s">
        <v>297</v>
      </c>
      <c r="F4034" t="s">
        <v>291</v>
      </c>
      <c r="G4034" s="9">
        <v>0.90951388888888884</v>
      </c>
      <c r="H4034" t="s">
        <v>13</v>
      </c>
      <c r="I4034" s="13">
        <v>69.3</v>
      </c>
      <c r="J4034">
        <v>4619</v>
      </c>
      <c r="K4034" s="10">
        <v>6.58</v>
      </c>
      <c r="L4034">
        <v>1</v>
      </c>
      <c r="M4034"/>
    </row>
    <row r="4035" spans="1:13" x14ac:dyDescent="0.25">
      <c r="A4035">
        <v>2021</v>
      </c>
      <c r="B4035" s="8">
        <v>44294</v>
      </c>
      <c r="C4035" s="50">
        <v>2230</v>
      </c>
      <c r="D4035" t="s">
        <v>286</v>
      </c>
      <c r="E4035" t="s">
        <v>297</v>
      </c>
      <c r="F4035" t="s">
        <v>291</v>
      </c>
      <c r="G4035" s="9">
        <v>0.94025462962962969</v>
      </c>
      <c r="H4035" t="s">
        <v>13</v>
      </c>
      <c r="I4035" s="13">
        <v>61.2</v>
      </c>
      <c r="J4035">
        <v>893</v>
      </c>
      <c r="K4035" s="10">
        <v>5.21</v>
      </c>
      <c r="L4035">
        <v>1</v>
      </c>
      <c r="M4035"/>
    </row>
    <row r="4036" spans="1:13" x14ac:dyDescent="0.25">
      <c r="A4036">
        <v>2021</v>
      </c>
      <c r="B4036" s="8">
        <v>44294</v>
      </c>
      <c r="C4036" s="50">
        <v>2230</v>
      </c>
      <c r="D4036" t="s">
        <v>286</v>
      </c>
      <c r="E4036" t="s">
        <v>297</v>
      </c>
      <c r="F4036" t="s">
        <v>291</v>
      </c>
      <c r="G4036" s="9">
        <v>0.94407407407407407</v>
      </c>
      <c r="H4036" t="s">
        <v>13</v>
      </c>
      <c r="I4036" s="13">
        <v>64.099999999999994</v>
      </c>
      <c r="J4036">
        <v>2119</v>
      </c>
      <c r="K4036" s="10">
        <v>17.22</v>
      </c>
      <c r="L4036">
        <v>1</v>
      </c>
      <c r="M4036"/>
    </row>
    <row r="4037" spans="1:13" x14ac:dyDescent="0.25">
      <c r="A4037">
        <v>2021</v>
      </c>
      <c r="B4037" s="8">
        <v>44294</v>
      </c>
      <c r="C4037" s="50">
        <v>2330</v>
      </c>
      <c r="D4037" t="s">
        <v>286</v>
      </c>
      <c r="E4037" t="s">
        <v>297</v>
      </c>
      <c r="F4037" t="s">
        <v>291</v>
      </c>
      <c r="G4037" t="s">
        <v>247</v>
      </c>
      <c r="M4037"/>
    </row>
    <row r="4038" spans="1:13" x14ac:dyDescent="0.25">
      <c r="A4038">
        <v>2021</v>
      </c>
      <c r="B4038" s="8">
        <v>44304</v>
      </c>
      <c r="C4038" s="50">
        <v>30</v>
      </c>
      <c r="D4038" t="s">
        <v>286</v>
      </c>
      <c r="E4038" t="s">
        <v>297</v>
      </c>
      <c r="F4038" t="s">
        <v>290</v>
      </c>
      <c r="G4038" s="9">
        <v>2.8437500000000001E-2</v>
      </c>
      <c r="H4038" t="s">
        <v>14</v>
      </c>
      <c r="I4038" s="13">
        <v>62.8</v>
      </c>
      <c r="J4038">
        <v>2330</v>
      </c>
      <c r="K4038" s="10">
        <v>4.2</v>
      </c>
      <c r="L4038">
        <v>1</v>
      </c>
      <c r="M4038"/>
    </row>
    <row r="4039" spans="1:13" x14ac:dyDescent="0.25">
      <c r="A4039">
        <v>2021</v>
      </c>
      <c r="B4039" s="8">
        <v>44304</v>
      </c>
      <c r="C4039" s="50">
        <v>30</v>
      </c>
      <c r="D4039" t="s">
        <v>286</v>
      </c>
      <c r="E4039" t="s">
        <v>297</v>
      </c>
      <c r="F4039" t="s">
        <v>290</v>
      </c>
      <c r="G4039" s="9">
        <v>3.4907407407407408E-2</v>
      </c>
      <c r="H4039" t="s">
        <v>14</v>
      </c>
      <c r="I4039" s="13">
        <v>77</v>
      </c>
      <c r="J4039">
        <v>4488</v>
      </c>
      <c r="K4039" s="10">
        <v>17.010000000000002</v>
      </c>
      <c r="L4039">
        <v>1</v>
      </c>
      <c r="M4039"/>
    </row>
    <row r="4040" spans="1:13" x14ac:dyDescent="0.25">
      <c r="A4040">
        <v>2021</v>
      </c>
      <c r="B4040" s="8">
        <v>44304</v>
      </c>
      <c r="C4040" s="50">
        <v>30</v>
      </c>
      <c r="D4040" t="s">
        <v>286</v>
      </c>
      <c r="E4040" t="s">
        <v>297</v>
      </c>
      <c r="F4040" t="s">
        <v>290</v>
      </c>
      <c r="G4040" s="9">
        <v>4.0462962962962964E-2</v>
      </c>
      <c r="H4040" t="s">
        <v>14</v>
      </c>
      <c r="I4040" s="13">
        <v>61.8</v>
      </c>
      <c r="J4040">
        <v>6362</v>
      </c>
      <c r="K4040" s="10">
        <v>14.48</v>
      </c>
      <c r="L4040">
        <v>1</v>
      </c>
      <c r="M4040"/>
    </row>
    <row r="4041" spans="1:13" x14ac:dyDescent="0.25">
      <c r="A4041">
        <v>2021</v>
      </c>
      <c r="B4041" s="8">
        <v>44304</v>
      </c>
      <c r="C4041" s="50">
        <v>130</v>
      </c>
      <c r="D4041" t="s">
        <v>286</v>
      </c>
      <c r="E4041" t="s">
        <v>297</v>
      </c>
      <c r="F4041" t="s">
        <v>290</v>
      </c>
      <c r="G4041" s="9">
        <v>6.3171296296296295E-2</v>
      </c>
      <c r="H4041" t="s">
        <v>14</v>
      </c>
      <c r="I4041" s="13">
        <v>78.2</v>
      </c>
      <c r="J4041">
        <v>220</v>
      </c>
      <c r="K4041" s="10">
        <v>6.94</v>
      </c>
      <c r="L4041">
        <v>1</v>
      </c>
      <c r="M4041"/>
    </row>
    <row r="4042" spans="1:13" x14ac:dyDescent="0.25">
      <c r="A4042">
        <v>2021</v>
      </c>
      <c r="B4042" s="8">
        <v>44304</v>
      </c>
      <c r="C4042" s="50">
        <v>130</v>
      </c>
      <c r="D4042" t="s">
        <v>286</v>
      </c>
      <c r="E4042" t="s">
        <v>297</v>
      </c>
      <c r="F4042" t="s">
        <v>290</v>
      </c>
      <c r="G4042" s="9">
        <v>6.5439814814814812E-2</v>
      </c>
      <c r="H4042" t="s">
        <v>13</v>
      </c>
      <c r="I4042" s="13">
        <v>78.7</v>
      </c>
      <c r="J4042">
        <v>976</v>
      </c>
      <c r="K4042" s="10">
        <v>13.36</v>
      </c>
      <c r="L4042">
        <v>1</v>
      </c>
      <c r="M4042"/>
    </row>
    <row r="4043" spans="1:13" x14ac:dyDescent="0.25">
      <c r="A4043">
        <v>2021</v>
      </c>
      <c r="B4043" s="8">
        <v>44304</v>
      </c>
      <c r="C4043" s="50">
        <v>230</v>
      </c>
      <c r="D4043" t="s">
        <v>286</v>
      </c>
      <c r="E4043" t="s">
        <v>297</v>
      </c>
      <c r="F4043" t="s">
        <v>290</v>
      </c>
      <c r="G4043" s="9">
        <v>0.10685185185185185</v>
      </c>
      <c r="H4043" t="s">
        <v>14</v>
      </c>
      <c r="I4043" s="13">
        <v>76.099999999999994</v>
      </c>
      <c r="J4043">
        <v>851</v>
      </c>
      <c r="K4043" s="10">
        <v>14.14</v>
      </c>
      <c r="L4043">
        <v>1</v>
      </c>
      <c r="M4043"/>
    </row>
    <row r="4044" spans="1:13" x14ac:dyDescent="0.25">
      <c r="A4044">
        <v>2021</v>
      </c>
      <c r="B4044" s="8">
        <v>44304</v>
      </c>
      <c r="C4044" s="50">
        <v>230</v>
      </c>
      <c r="D4044" t="s">
        <v>286</v>
      </c>
      <c r="E4044" t="s">
        <v>297</v>
      </c>
      <c r="F4044" t="s">
        <v>290</v>
      </c>
      <c r="G4044" s="9">
        <v>0.10908564814814814</v>
      </c>
      <c r="H4044" t="s">
        <v>13</v>
      </c>
      <c r="I4044" s="13">
        <v>71.400000000000006</v>
      </c>
      <c r="J4044">
        <v>1534</v>
      </c>
      <c r="K4044" s="10">
        <v>16.98</v>
      </c>
      <c r="L4044">
        <v>1</v>
      </c>
      <c r="M4044"/>
    </row>
    <row r="4045" spans="1:13" x14ac:dyDescent="0.25">
      <c r="A4045">
        <v>2021</v>
      </c>
      <c r="B4045" s="8">
        <v>44304</v>
      </c>
      <c r="C4045" s="50">
        <v>230</v>
      </c>
      <c r="D4045" t="s">
        <v>286</v>
      </c>
      <c r="E4045" t="s">
        <v>297</v>
      </c>
      <c r="F4045" t="s">
        <v>290</v>
      </c>
      <c r="G4045" s="9">
        <v>0.11149305555555555</v>
      </c>
      <c r="H4045" t="s">
        <v>13</v>
      </c>
      <c r="I4045" s="13">
        <v>68.3</v>
      </c>
      <c r="J4045">
        <v>2181</v>
      </c>
      <c r="K4045" s="10">
        <v>5.33</v>
      </c>
      <c r="L4045">
        <v>1</v>
      </c>
      <c r="M4045"/>
    </row>
    <row r="4046" spans="1:13" x14ac:dyDescent="0.25">
      <c r="A4046">
        <v>2021</v>
      </c>
      <c r="B4046" s="8">
        <v>44304</v>
      </c>
      <c r="C4046" s="50">
        <v>230</v>
      </c>
      <c r="D4046" t="s">
        <v>286</v>
      </c>
      <c r="E4046" t="s">
        <v>297</v>
      </c>
      <c r="F4046" t="s">
        <v>290</v>
      </c>
      <c r="G4046" s="9">
        <v>0.11976851851851851</v>
      </c>
      <c r="H4046" t="s">
        <v>13</v>
      </c>
      <c r="I4046" s="13">
        <v>73.7</v>
      </c>
      <c r="J4046">
        <v>4846</v>
      </c>
      <c r="K4046" s="10">
        <v>15.12</v>
      </c>
      <c r="L4046">
        <v>1</v>
      </c>
      <c r="M4046"/>
    </row>
    <row r="4047" spans="1:13" x14ac:dyDescent="0.25">
      <c r="A4047">
        <v>2021</v>
      </c>
      <c r="B4047" s="8">
        <v>44304</v>
      </c>
      <c r="C4047" s="50">
        <v>330</v>
      </c>
      <c r="D4047" t="s">
        <v>286</v>
      </c>
      <c r="E4047" t="s">
        <v>297</v>
      </c>
      <c r="F4047" t="s">
        <v>290</v>
      </c>
      <c r="G4047" s="9">
        <v>0.15188657407407408</v>
      </c>
      <c r="H4047" t="s">
        <v>13</v>
      </c>
      <c r="I4047" s="13">
        <v>68.3</v>
      </c>
      <c r="J4047">
        <v>2036</v>
      </c>
      <c r="K4047" s="10">
        <v>11.91</v>
      </c>
      <c r="L4047">
        <v>1</v>
      </c>
      <c r="M4047"/>
    </row>
    <row r="4048" spans="1:13" x14ac:dyDescent="0.25">
      <c r="A4048">
        <v>2021</v>
      </c>
      <c r="B4048" s="8">
        <v>44304</v>
      </c>
      <c r="C4048" s="50">
        <v>330</v>
      </c>
      <c r="D4048" t="s">
        <v>286</v>
      </c>
      <c r="E4048" t="s">
        <v>297</v>
      </c>
      <c r="F4048" t="s">
        <v>290</v>
      </c>
      <c r="G4048" s="9">
        <v>0.15743055555555555</v>
      </c>
      <c r="H4048" t="s">
        <v>13</v>
      </c>
      <c r="I4048" s="13">
        <v>73.900000000000006</v>
      </c>
      <c r="J4048">
        <v>3910</v>
      </c>
      <c r="K4048" s="10">
        <v>6.88</v>
      </c>
      <c r="L4048">
        <v>1</v>
      </c>
      <c r="M4048"/>
    </row>
    <row r="4049" spans="1:13" x14ac:dyDescent="0.25">
      <c r="A4049">
        <v>2021</v>
      </c>
      <c r="B4049" s="8">
        <v>44304</v>
      </c>
      <c r="C4049" s="50">
        <v>330</v>
      </c>
      <c r="D4049" t="s">
        <v>286</v>
      </c>
      <c r="E4049" t="s">
        <v>297</v>
      </c>
      <c r="F4049" t="s">
        <v>290</v>
      </c>
      <c r="G4049" s="9">
        <v>0.15903935185185183</v>
      </c>
      <c r="H4049" t="s">
        <v>13</v>
      </c>
      <c r="I4049" s="13">
        <v>59</v>
      </c>
      <c r="J4049">
        <v>4452</v>
      </c>
      <c r="K4049" s="10">
        <v>16.61</v>
      </c>
      <c r="L4049">
        <v>1</v>
      </c>
      <c r="M4049"/>
    </row>
    <row r="4050" spans="1:13" x14ac:dyDescent="0.25">
      <c r="A4050">
        <v>2021</v>
      </c>
      <c r="B4050" s="8">
        <v>44304</v>
      </c>
      <c r="C4050" s="50">
        <v>330</v>
      </c>
      <c r="D4050" t="s">
        <v>286</v>
      </c>
      <c r="E4050" t="s">
        <v>297</v>
      </c>
      <c r="F4050" t="s">
        <v>290</v>
      </c>
      <c r="G4050" s="9">
        <v>0.16568287037037036</v>
      </c>
      <c r="H4050" t="s">
        <v>14</v>
      </c>
      <c r="I4050" s="13">
        <v>62.1</v>
      </c>
      <c r="J4050">
        <v>6657</v>
      </c>
      <c r="K4050" s="10">
        <v>15.92</v>
      </c>
      <c r="L4050">
        <v>1</v>
      </c>
      <c r="M4050"/>
    </row>
    <row r="4051" spans="1:13" x14ac:dyDescent="0.25">
      <c r="A4051">
        <v>2021</v>
      </c>
      <c r="B4051" s="8">
        <v>44304</v>
      </c>
      <c r="C4051" s="50">
        <v>430</v>
      </c>
      <c r="D4051" t="s">
        <v>286</v>
      </c>
      <c r="E4051" t="s">
        <v>297</v>
      </c>
      <c r="F4051" t="s">
        <v>290</v>
      </c>
      <c r="G4051" s="9">
        <v>0.20769675925925926</v>
      </c>
      <c r="H4051" t="s">
        <v>14</v>
      </c>
      <c r="I4051" s="13">
        <v>68.5</v>
      </c>
      <c r="J4051">
        <v>6228</v>
      </c>
      <c r="K4051" s="10">
        <v>15.36</v>
      </c>
      <c r="L4051">
        <v>1</v>
      </c>
      <c r="M4051"/>
    </row>
    <row r="4052" spans="1:13" x14ac:dyDescent="0.25">
      <c r="A4052">
        <v>2021</v>
      </c>
      <c r="B4052" s="8">
        <v>44304</v>
      </c>
      <c r="C4052" s="50">
        <v>530</v>
      </c>
      <c r="D4052" t="s">
        <v>286</v>
      </c>
      <c r="E4052" t="s">
        <v>297</v>
      </c>
      <c r="F4052" t="s">
        <v>290</v>
      </c>
      <c r="G4052" s="9">
        <v>0.22993055555555555</v>
      </c>
      <c r="H4052" t="s">
        <v>13</v>
      </c>
      <c r="I4052" s="13">
        <v>77.8</v>
      </c>
      <c r="J4052">
        <v>246</v>
      </c>
      <c r="K4052" s="10">
        <v>16.86</v>
      </c>
      <c r="L4052">
        <v>1</v>
      </c>
      <c r="M4052"/>
    </row>
    <row r="4053" spans="1:13" x14ac:dyDescent="0.25">
      <c r="A4053">
        <v>2021</v>
      </c>
      <c r="B4053" s="8">
        <v>44304</v>
      </c>
      <c r="C4053" s="50">
        <v>530</v>
      </c>
      <c r="D4053" t="s">
        <v>286</v>
      </c>
      <c r="E4053" t="s">
        <v>297</v>
      </c>
      <c r="F4053" t="s">
        <v>290</v>
      </c>
      <c r="G4053" s="9">
        <v>0.24649305555555556</v>
      </c>
      <c r="H4053" t="s">
        <v>13</v>
      </c>
      <c r="I4053" s="13">
        <v>54.6</v>
      </c>
      <c r="J4053">
        <v>5861</v>
      </c>
      <c r="K4053" s="10">
        <v>4.57</v>
      </c>
      <c r="L4053">
        <v>1</v>
      </c>
      <c r="M4053"/>
    </row>
    <row r="4054" spans="1:13" x14ac:dyDescent="0.25">
      <c r="A4054">
        <v>2021</v>
      </c>
      <c r="B4054" s="8">
        <v>44304</v>
      </c>
      <c r="C4054" s="50">
        <v>630</v>
      </c>
      <c r="D4054" t="s">
        <v>286</v>
      </c>
      <c r="E4054" t="s">
        <v>297</v>
      </c>
      <c r="F4054" t="s">
        <v>290</v>
      </c>
      <c r="G4054" t="s">
        <v>247</v>
      </c>
      <c r="M4054"/>
    </row>
    <row r="4055" spans="1:13" x14ac:dyDescent="0.25">
      <c r="A4055">
        <v>2021</v>
      </c>
      <c r="B4055" s="8">
        <v>44304</v>
      </c>
      <c r="C4055" s="50">
        <v>730</v>
      </c>
      <c r="D4055" t="s">
        <v>286</v>
      </c>
      <c r="E4055" t="s">
        <v>297</v>
      </c>
      <c r="F4055" t="s">
        <v>290</v>
      </c>
      <c r="G4055" t="s">
        <v>247</v>
      </c>
      <c r="M4055"/>
    </row>
    <row r="4056" spans="1:13" x14ac:dyDescent="0.25">
      <c r="A4056">
        <v>2021</v>
      </c>
      <c r="B4056" s="8">
        <v>44304</v>
      </c>
      <c r="C4056" s="50">
        <v>830</v>
      </c>
      <c r="D4056" t="s">
        <v>286</v>
      </c>
      <c r="E4056" t="s">
        <v>297</v>
      </c>
      <c r="F4056" t="s">
        <v>290</v>
      </c>
      <c r="G4056" t="s">
        <v>247</v>
      </c>
      <c r="M4056"/>
    </row>
    <row r="4057" spans="1:13" x14ac:dyDescent="0.25">
      <c r="A4057">
        <v>2021</v>
      </c>
      <c r="B4057" s="8">
        <v>44304</v>
      </c>
      <c r="C4057" s="50">
        <v>930</v>
      </c>
      <c r="D4057" t="s">
        <v>286</v>
      </c>
      <c r="E4057" t="s">
        <v>297</v>
      </c>
      <c r="F4057" t="s">
        <v>290</v>
      </c>
      <c r="G4057" t="s">
        <v>247</v>
      </c>
      <c r="M4057"/>
    </row>
    <row r="4058" spans="1:13" x14ac:dyDescent="0.25">
      <c r="A4058">
        <v>2021</v>
      </c>
      <c r="B4058" s="8">
        <v>44304</v>
      </c>
      <c r="C4058" s="50">
        <v>1030</v>
      </c>
      <c r="D4058" t="s">
        <v>286</v>
      </c>
      <c r="E4058" t="s">
        <v>297</v>
      </c>
      <c r="F4058" t="s">
        <v>290</v>
      </c>
      <c r="G4058" t="s">
        <v>247</v>
      </c>
      <c r="M4058"/>
    </row>
    <row r="4059" spans="1:13" x14ac:dyDescent="0.25">
      <c r="A4059">
        <v>2021</v>
      </c>
      <c r="B4059" s="8">
        <v>44304</v>
      </c>
      <c r="C4059" s="50">
        <v>1130</v>
      </c>
      <c r="D4059" t="s">
        <v>286</v>
      </c>
      <c r="E4059" t="s">
        <v>297</v>
      </c>
      <c r="F4059" t="s">
        <v>290</v>
      </c>
      <c r="G4059" t="s">
        <v>247</v>
      </c>
      <c r="M4059"/>
    </row>
    <row r="4060" spans="1:13" x14ac:dyDescent="0.25">
      <c r="A4060">
        <v>2021</v>
      </c>
      <c r="B4060" s="8">
        <v>44304</v>
      </c>
      <c r="C4060" s="50">
        <v>1230</v>
      </c>
      <c r="D4060" t="s">
        <v>286</v>
      </c>
      <c r="E4060" t="s">
        <v>297</v>
      </c>
      <c r="F4060" t="s">
        <v>290</v>
      </c>
      <c r="G4060" s="9">
        <v>0.54145833333333326</v>
      </c>
      <c r="H4060" t="s">
        <v>14</v>
      </c>
      <c r="I4060" s="13">
        <v>67.099999999999994</v>
      </c>
      <c r="J4060">
        <v>6962</v>
      </c>
      <c r="K4060" s="10">
        <v>9.6999999999999993</v>
      </c>
      <c r="L4060">
        <v>1</v>
      </c>
      <c r="M4060"/>
    </row>
    <row r="4061" spans="1:13" x14ac:dyDescent="0.25">
      <c r="A4061">
        <v>2021</v>
      </c>
      <c r="B4061" s="8">
        <v>44304</v>
      </c>
      <c r="C4061" s="50">
        <v>1330</v>
      </c>
      <c r="D4061" t="s">
        <v>286</v>
      </c>
      <c r="E4061" t="s">
        <v>297</v>
      </c>
      <c r="F4061" t="s">
        <v>290</v>
      </c>
      <c r="G4061" t="s">
        <v>247</v>
      </c>
      <c r="M4061"/>
    </row>
    <row r="4062" spans="1:13" x14ac:dyDescent="0.25">
      <c r="A4062">
        <v>2021</v>
      </c>
      <c r="B4062" s="8">
        <v>44304</v>
      </c>
      <c r="C4062" s="50">
        <v>1430</v>
      </c>
      <c r="D4062" t="s">
        <v>286</v>
      </c>
      <c r="E4062" t="s">
        <v>297</v>
      </c>
      <c r="F4062" t="s">
        <v>290</v>
      </c>
      <c r="G4062" t="s">
        <v>247</v>
      </c>
      <c r="M4062"/>
    </row>
    <row r="4063" spans="1:13" x14ac:dyDescent="0.25">
      <c r="A4063">
        <v>2021</v>
      </c>
      <c r="B4063" s="8">
        <v>44304</v>
      </c>
      <c r="C4063" s="50">
        <v>1530</v>
      </c>
      <c r="D4063" t="s">
        <v>286</v>
      </c>
      <c r="E4063" t="s">
        <v>297</v>
      </c>
      <c r="F4063" t="s">
        <v>290</v>
      </c>
      <c r="G4063" t="s">
        <v>247</v>
      </c>
      <c r="M4063"/>
    </row>
    <row r="4064" spans="1:13" x14ac:dyDescent="0.25">
      <c r="A4064">
        <v>2021</v>
      </c>
      <c r="B4064" s="8">
        <v>44304</v>
      </c>
      <c r="C4064" s="50">
        <v>1630</v>
      </c>
      <c r="D4064" t="s">
        <v>286</v>
      </c>
      <c r="E4064" t="s">
        <v>297</v>
      </c>
      <c r="F4064" t="s">
        <v>290</v>
      </c>
      <c r="G4064" t="s">
        <v>247</v>
      </c>
      <c r="M4064"/>
    </row>
    <row r="4065" spans="1:13" x14ac:dyDescent="0.25">
      <c r="A4065">
        <v>2021</v>
      </c>
      <c r="B4065" s="8">
        <v>44304</v>
      </c>
      <c r="C4065" s="50">
        <v>1730</v>
      </c>
      <c r="D4065" t="s">
        <v>286</v>
      </c>
      <c r="E4065" t="s">
        <v>297</v>
      </c>
      <c r="F4065" t="s">
        <v>290</v>
      </c>
      <c r="G4065" t="s">
        <v>247</v>
      </c>
      <c r="M4065"/>
    </row>
    <row r="4066" spans="1:13" x14ac:dyDescent="0.25">
      <c r="A4066">
        <v>2021</v>
      </c>
      <c r="B4066" s="8">
        <v>44304</v>
      </c>
      <c r="C4066" s="50">
        <v>1830</v>
      </c>
      <c r="D4066" t="s">
        <v>286</v>
      </c>
      <c r="E4066" t="s">
        <v>297</v>
      </c>
      <c r="F4066" t="s">
        <v>290</v>
      </c>
      <c r="G4066" t="s">
        <v>247</v>
      </c>
      <c r="M4066"/>
    </row>
    <row r="4067" spans="1:13" x14ac:dyDescent="0.25">
      <c r="A4067">
        <v>2021</v>
      </c>
      <c r="B4067" s="8">
        <v>44304</v>
      </c>
      <c r="C4067" s="50">
        <v>1930</v>
      </c>
      <c r="D4067" t="s">
        <v>286</v>
      </c>
      <c r="E4067" t="s">
        <v>297</v>
      </c>
      <c r="F4067" t="s">
        <v>290</v>
      </c>
      <c r="G4067" t="s">
        <v>247</v>
      </c>
      <c r="M4067"/>
    </row>
    <row r="4068" spans="1:13" x14ac:dyDescent="0.25">
      <c r="A4068">
        <v>2021</v>
      </c>
      <c r="B4068" s="8">
        <v>44304</v>
      </c>
      <c r="C4068" s="50">
        <v>2030</v>
      </c>
      <c r="D4068" t="s">
        <v>286</v>
      </c>
      <c r="E4068" t="s">
        <v>297</v>
      </c>
      <c r="F4068" t="s">
        <v>290</v>
      </c>
      <c r="G4068" s="9">
        <v>0.85567129629629635</v>
      </c>
      <c r="H4068" t="s">
        <v>14</v>
      </c>
      <c r="I4068" s="13">
        <v>72.099999999999994</v>
      </c>
      <c r="J4068">
        <v>412</v>
      </c>
      <c r="K4068" s="10">
        <v>12.01</v>
      </c>
      <c r="L4068">
        <v>1</v>
      </c>
      <c r="M4068"/>
    </row>
    <row r="4069" spans="1:13" x14ac:dyDescent="0.25">
      <c r="A4069">
        <v>2021</v>
      </c>
      <c r="B4069" s="8">
        <v>44304</v>
      </c>
      <c r="C4069" s="50">
        <v>2030</v>
      </c>
      <c r="D4069" t="s">
        <v>286</v>
      </c>
      <c r="E4069" t="s">
        <v>297</v>
      </c>
      <c r="F4069" t="s">
        <v>290</v>
      </c>
      <c r="G4069" s="9">
        <v>0.85840277777777774</v>
      </c>
      <c r="H4069" t="s">
        <v>14</v>
      </c>
      <c r="I4069" s="13">
        <v>57.5</v>
      </c>
      <c r="J4069">
        <v>1271</v>
      </c>
      <c r="K4069" s="10">
        <v>10.32</v>
      </c>
      <c r="L4069">
        <v>1</v>
      </c>
      <c r="M4069"/>
    </row>
    <row r="4070" spans="1:13" x14ac:dyDescent="0.25">
      <c r="A4070">
        <v>2021</v>
      </c>
      <c r="B4070" s="8">
        <v>44304</v>
      </c>
      <c r="C4070" s="50">
        <v>2030</v>
      </c>
      <c r="D4070" t="s">
        <v>286</v>
      </c>
      <c r="E4070" t="s">
        <v>297</v>
      </c>
      <c r="F4070" t="s">
        <v>290</v>
      </c>
      <c r="G4070" s="9">
        <v>0.86042824074074076</v>
      </c>
      <c r="H4070" t="s">
        <v>13</v>
      </c>
      <c r="I4070" s="13">
        <v>64.900000000000006</v>
      </c>
      <c r="J4070">
        <v>1942</v>
      </c>
      <c r="K4070" s="10">
        <v>12.28</v>
      </c>
      <c r="L4070">
        <v>1</v>
      </c>
      <c r="M4070"/>
    </row>
    <row r="4071" spans="1:13" x14ac:dyDescent="0.25">
      <c r="A4071">
        <v>2021</v>
      </c>
      <c r="B4071" s="8">
        <v>44304</v>
      </c>
      <c r="C4071" s="50">
        <v>2030</v>
      </c>
      <c r="D4071" t="s">
        <v>286</v>
      </c>
      <c r="E4071" t="s">
        <v>297</v>
      </c>
      <c r="F4071" t="s">
        <v>290</v>
      </c>
      <c r="G4071" s="9">
        <v>0.86157407407407405</v>
      </c>
      <c r="H4071" t="s">
        <v>13</v>
      </c>
      <c r="I4071" s="13">
        <v>68.8</v>
      </c>
      <c r="J4071">
        <v>2323</v>
      </c>
      <c r="K4071" s="10">
        <v>15.71</v>
      </c>
      <c r="L4071">
        <v>1</v>
      </c>
      <c r="M4071"/>
    </row>
    <row r="4072" spans="1:13" x14ac:dyDescent="0.25">
      <c r="A4072">
        <v>2021</v>
      </c>
      <c r="B4072" s="8">
        <v>44304</v>
      </c>
      <c r="C4072" s="50">
        <v>2030</v>
      </c>
      <c r="D4072" t="s">
        <v>286</v>
      </c>
      <c r="E4072" t="s">
        <v>297</v>
      </c>
      <c r="F4072" t="s">
        <v>290</v>
      </c>
      <c r="G4072" s="9">
        <v>0.86181712962962964</v>
      </c>
      <c r="H4072" t="s">
        <v>13</v>
      </c>
      <c r="I4072" s="13">
        <v>65.3</v>
      </c>
      <c r="J4072">
        <v>2404</v>
      </c>
      <c r="K4072" s="10">
        <v>15.1</v>
      </c>
      <c r="L4072">
        <v>1</v>
      </c>
      <c r="M4072"/>
    </row>
    <row r="4073" spans="1:13" x14ac:dyDescent="0.25">
      <c r="A4073">
        <v>2021</v>
      </c>
      <c r="B4073" s="8">
        <v>44304</v>
      </c>
      <c r="C4073" s="50">
        <v>2030</v>
      </c>
      <c r="D4073" t="s">
        <v>286</v>
      </c>
      <c r="E4073" t="s">
        <v>297</v>
      </c>
      <c r="F4073" t="s">
        <v>290</v>
      </c>
      <c r="G4073" s="9">
        <v>0.87413194444444453</v>
      </c>
      <c r="H4073" t="s">
        <v>14</v>
      </c>
      <c r="I4073" s="13">
        <v>72.900000000000006</v>
      </c>
      <c r="J4073">
        <v>6561</v>
      </c>
      <c r="K4073" s="10">
        <v>17.45</v>
      </c>
      <c r="L4073">
        <v>1</v>
      </c>
      <c r="M4073"/>
    </row>
    <row r="4074" spans="1:13" x14ac:dyDescent="0.25">
      <c r="A4074">
        <v>2021</v>
      </c>
      <c r="B4074" s="8">
        <v>44304</v>
      </c>
      <c r="C4074" s="50">
        <v>2130</v>
      </c>
      <c r="D4074" t="s">
        <v>286</v>
      </c>
      <c r="E4074" t="s">
        <v>297</v>
      </c>
      <c r="F4074" t="s">
        <v>290</v>
      </c>
      <c r="G4074" s="9">
        <v>0.8959259259259259</v>
      </c>
      <c r="H4074" t="s">
        <v>13</v>
      </c>
      <c r="I4074" s="13">
        <v>45.9</v>
      </c>
      <c r="J4074">
        <v>27</v>
      </c>
      <c r="K4074" s="10">
        <v>9.98</v>
      </c>
      <c r="L4074">
        <v>1</v>
      </c>
      <c r="M4074"/>
    </row>
    <row r="4075" spans="1:13" x14ac:dyDescent="0.25">
      <c r="A4075">
        <v>2021</v>
      </c>
      <c r="B4075" s="8">
        <v>44304</v>
      </c>
      <c r="C4075" s="50">
        <v>2130</v>
      </c>
      <c r="D4075" t="s">
        <v>286</v>
      </c>
      <c r="E4075" t="s">
        <v>297</v>
      </c>
      <c r="F4075" t="s">
        <v>290</v>
      </c>
      <c r="G4075" s="9">
        <v>0.90799768518518509</v>
      </c>
      <c r="H4075" t="s">
        <v>13</v>
      </c>
      <c r="I4075" s="13">
        <v>75.099999999999994</v>
      </c>
      <c r="J4075">
        <v>4076</v>
      </c>
      <c r="K4075" s="10">
        <v>7.4</v>
      </c>
      <c r="L4075">
        <v>1</v>
      </c>
      <c r="M4075"/>
    </row>
    <row r="4076" spans="1:13" x14ac:dyDescent="0.25">
      <c r="A4076">
        <v>2021</v>
      </c>
      <c r="B4076" s="8">
        <v>44304</v>
      </c>
      <c r="C4076" s="50">
        <v>2130</v>
      </c>
      <c r="D4076" t="s">
        <v>286</v>
      </c>
      <c r="E4076" t="s">
        <v>297</v>
      </c>
      <c r="F4076" t="s">
        <v>290</v>
      </c>
      <c r="G4076" s="9">
        <v>0.91550925925925919</v>
      </c>
      <c r="H4076" t="s">
        <v>13</v>
      </c>
      <c r="I4076" s="13">
        <v>64.099999999999994</v>
      </c>
      <c r="J4076">
        <v>6533</v>
      </c>
      <c r="K4076" s="10">
        <v>9.23</v>
      </c>
      <c r="L4076">
        <v>1</v>
      </c>
      <c r="M4076"/>
    </row>
    <row r="4077" spans="1:13" x14ac:dyDescent="0.25">
      <c r="A4077">
        <v>2021</v>
      </c>
      <c r="B4077" s="8">
        <v>44304</v>
      </c>
      <c r="C4077" s="50">
        <v>2230</v>
      </c>
      <c r="D4077" t="s">
        <v>286</v>
      </c>
      <c r="E4077" t="s">
        <v>297</v>
      </c>
      <c r="F4077" t="s">
        <v>290</v>
      </c>
      <c r="G4077" s="9">
        <v>0.94953703703703696</v>
      </c>
      <c r="H4077" t="s">
        <v>13</v>
      </c>
      <c r="I4077" s="13">
        <v>63.2</v>
      </c>
      <c r="J4077">
        <v>3661</v>
      </c>
      <c r="K4077" s="10">
        <v>8.6</v>
      </c>
      <c r="L4077">
        <v>1</v>
      </c>
      <c r="M4077"/>
    </row>
    <row r="4078" spans="1:13" x14ac:dyDescent="0.25">
      <c r="A4078">
        <v>2021</v>
      </c>
      <c r="B4078" s="8">
        <v>44304</v>
      </c>
      <c r="C4078" s="50">
        <v>2230</v>
      </c>
      <c r="D4078" t="s">
        <v>286</v>
      </c>
      <c r="E4078" t="s">
        <v>297</v>
      </c>
      <c r="F4078" t="s">
        <v>290</v>
      </c>
      <c r="G4078" s="9">
        <v>0.95084490740740746</v>
      </c>
      <c r="H4078" t="s">
        <v>13</v>
      </c>
      <c r="I4078" s="13">
        <v>88.2</v>
      </c>
      <c r="J4078">
        <v>4102</v>
      </c>
      <c r="K4078" s="10">
        <v>15.92</v>
      </c>
      <c r="L4078">
        <v>1</v>
      </c>
      <c r="M4078"/>
    </row>
    <row r="4079" spans="1:13" x14ac:dyDescent="0.25">
      <c r="A4079">
        <v>2021</v>
      </c>
      <c r="B4079" s="8">
        <v>44304</v>
      </c>
      <c r="C4079" s="50">
        <v>2330</v>
      </c>
      <c r="D4079" t="s">
        <v>261</v>
      </c>
      <c r="E4079" t="s">
        <v>297</v>
      </c>
      <c r="F4079" t="s">
        <v>290</v>
      </c>
      <c r="G4079" t="s">
        <v>295</v>
      </c>
      <c r="M4079" t="s">
        <v>235</v>
      </c>
    </row>
    <row r="4080" spans="1:13" x14ac:dyDescent="0.25">
      <c r="A4080">
        <v>2021</v>
      </c>
      <c r="B4080" s="8">
        <v>44314</v>
      </c>
      <c r="C4080" s="50">
        <v>30</v>
      </c>
      <c r="D4080" t="s">
        <v>286</v>
      </c>
      <c r="E4080" t="s">
        <v>297</v>
      </c>
      <c r="F4080" t="s">
        <v>291</v>
      </c>
      <c r="G4080" s="9">
        <v>2.8680555555555553E-2</v>
      </c>
      <c r="H4080" t="s">
        <v>13</v>
      </c>
      <c r="I4080" s="13">
        <v>62</v>
      </c>
      <c r="J4080">
        <v>2627</v>
      </c>
      <c r="K4080" s="10">
        <v>18.190000000000001</v>
      </c>
      <c r="L4080">
        <v>1</v>
      </c>
      <c r="M4080"/>
    </row>
    <row r="4081" spans="1:13" x14ac:dyDescent="0.25">
      <c r="A4081">
        <v>2021</v>
      </c>
      <c r="B4081" s="8">
        <v>44314</v>
      </c>
      <c r="C4081" s="50">
        <v>130</v>
      </c>
      <c r="D4081" t="s">
        <v>286</v>
      </c>
      <c r="E4081" t="s">
        <v>297</v>
      </c>
      <c r="F4081" t="s">
        <v>291</v>
      </c>
      <c r="G4081" t="s">
        <v>247</v>
      </c>
      <c r="M4081" t="s">
        <v>207</v>
      </c>
    </row>
    <row r="4082" spans="1:13" x14ac:dyDescent="0.25">
      <c r="A4082">
        <v>2021</v>
      </c>
      <c r="B4082" s="8">
        <v>44314</v>
      </c>
      <c r="C4082" s="50">
        <v>230</v>
      </c>
      <c r="D4082" t="s">
        <v>286</v>
      </c>
      <c r="E4082" t="s">
        <v>297</v>
      </c>
      <c r="F4082" t="s">
        <v>291</v>
      </c>
      <c r="G4082" t="s">
        <v>247</v>
      </c>
      <c r="M4082"/>
    </row>
    <row r="4083" spans="1:13" x14ac:dyDescent="0.25">
      <c r="A4083">
        <v>2021</v>
      </c>
      <c r="B4083" s="8">
        <v>44314</v>
      </c>
      <c r="C4083" s="50">
        <v>330</v>
      </c>
      <c r="D4083" t="s">
        <v>286</v>
      </c>
      <c r="E4083" t="s">
        <v>297</v>
      </c>
      <c r="F4083" t="s">
        <v>291</v>
      </c>
      <c r="G4083" s="9">
        <v>0.1620949074074074</v>
      </c>
      <c r="H4083" t="s">
        <v>14</v>
      </c>
      <c r="I4083" s="13">
        <v>65.7</v>
      </c>
      <c r="J4083">
        <v>5215</v>
      </c>
      <c r="K4083" s="10">
        <v>18.84</v>
      </c>
      <c r="L4083">
        <v>1</v>
      </c>
      <c r="M4083"/>
    </row>
    <row r="4084" spans="1:13" x14ac:dyDescent="0.25">
      <c r="A4084">
        <v>2021</v>
      </c>
      <c r="B4084" s="8">
        <v>44314</v>
      </c>
      <c r="C4084" s="50">
        <v>330</v>
      </c>
      <c r="D4084" t="s">
        <v>286</v>
      </c>
      <c r="E4084" t="s">
        <v>297</v>
      </c>
      <c r="F4084" t="s">
        <v>291</v>
      </c>
      <c r="G4084" s="9" t="s">
        <v>247</v>
      </c>
      <c r="M4084"/>
    </row>
    <row r="4085" spans="1:13" x14ac:dyDescent="0.25">
      <c r="A4085">
        <v>2021</v>
      </c>
      <c r="B4085" s="8">
        <v>44314</v>
      </c>
      <c r="C4085" s="50">
        <v>430</v>
      </c>
      <c r="D4085" t="s">
        <v>286</v>
      </c>
      <c r="E4085" t="s">
        <v>297</v>
      </c>
      <c r="F4085" t="s">
        <v>291</v>
      </c>
      <c r="G4085" s="9" t="s">
        <v>247</v>
      </c>
      <c r="M4085"/>
    </row>
    <row r="4086" spans="1:13" x14ac:dyDescent="0.25">
      <c r="A4086">
        <v>2021</v>
      </c>
      <c r="B4086" s="8">
        <v>44314</v>
      </c>
      <c r="C4086" s="50">
        <v>530</v>
      </c>
      <c r="D4086" t="s">
        <v>286</v>
      </c>
      <c r="E4086" t="s">
        <v>297</v>
      </c>
      <c r="F4086" t="s">
        <v>291</v>
      </c>
      <c r="G4086" s="9" t="s">
        <v>247</v>
      </c>
      <c r="M4086"/>
    </row>
    <row r="4087" spans="1:13" x14ac:dyDescent="0.25">
      <c r="A4087">
        <v>2021</v>
      </c>
      <c r="B4087" s="8">
        <v>44314</v>
      </c>
      <c r="C4087" s="50">
        <v>630</v>
      </c>
      <c r="D4087" t="s">
        <v>286</v>
      </c>
      <c r="E4087" t="s">
        <v>297</v>
      </c>
      <c r="F4087" t="s">
        <v>291</v>
      </c>
      <c r="G4087" s="9" t="s">
        <v>247</v>
      </c>
      <c r="M4087"/>
    </row>
    <row r="4088" spans="1:13" x14ac:dyDescent="0.25">
      <c r="A4088">
        <v>2021</v>
      </c>
      <c r="B4088" s="8">
        <v>44314</v>
      </c>
      <c r="C4088" s="50">
        <v>730</v>
      </c>
      <c r="D4088" t="s">
        <v>286</v>
      </c>
      <c r="E4088" t="s">
        <v>297</v>
      </c>
      <c r="F4088" t="s">
        <v>291</v>
      </c>
      <c r="G4088" s="9" t="s">
        <v>247</v>
      </c>
      <c r="M4088"/>
    </row>
    <row r="4089" spans="1:13" x14ac:dyDescent="0.25">
      <c r="A4089">
        <v>2021</v>
      </c>
      <c r="B4089" s="8">
        <v>44314</v>
      </c>
      <c r="C4089" s="50">
        <v>830</v>
      </c>
      <c r="D4089" t="s">
        <v>286</v>
      </c>
      <c r="E4089" t="s">
        <v>297</v>
      </c>
      <c r="F4089" t="s">
        <v>291</v>
      </c>
      <c r="G4089" s="9" t="s">
        <v>247</v>
      </c>
      <c r="M4089"/>
    </row>
    <row r="4090" spans="1:13" x14ac:dyDescent="0.25">
      <c r="A4090">
        <v>2021</v>
      </c>
      <c r="B4090" s="8">
        <v>44314</v>
      </c>
      <c r="C4090" s="50">
        <v>930</v>
      </c>
      <c r="D4090" t="s">
        <v>286</v>
      </c>
      <c r="E4090" t="s">
        <v>297</v>
      </c>
      <c r="F4090" t="s">
        <v>291</v>
      </c>
      <c r="G4090" s="9">
        <v>0.39950231481481485</v>
      </c>
      <c r="H4090" t="s">
        <v>14</v>
      </c>
      <c r="I4090" s="13">
        <v>76.3</v>
      </c>
      <c r="J4090">
        <v>1228</v>
      </c>
      <c r="K4090" s="10">
        <v>11.48</v>
      </c>
      <c r="L4090">
        <v>1</v>
      </c>
      <c r="M4090" t="s">
        <v>141</v>
      </c>
    </row>
    <row r="4091" spans="1:13" x14ac:dyDescent="0.25">
      <c r="A4091">
        <v>2021</v>
      </c>
      <c r="B4091" s="8">
        <v>44314</v>
      </c>
      <c r="C4091" s="50">
        <v>1030</v>
      </c>
      <c r="D4091" t="s">
        <v>286</v>
      </c>
      <c r="E4091" t="s">
        <v>297</v>
      </c>
      <c r="F4091" t="s">
        <v>291</v>
      </c>
      <c r="G4091" s="9">
        <v>0.44532407407407404</v>
      </c>
      <c r="H4091" t="s">
        <v>14</v>
      </c>
      <c r="I4091" s="13">
        <v>74.400000000000006</v>
      </c>
      <c r="J4091">
        <v>2694</v>
      </c>
      <c r="K4091" s="10">
        <v>4.55</v>
      </c>
      <c r="L4091">
        <v>1</v>
      </c>
      <c r="M4091"/>
    </row>
    <row r="4092" spans="1:13" x14ac:dyDescent="0.25">
      <c r="A4092">
        <v>2021</v>
      </c>
      <c r="B4092" s="8">
        <v>44314</v>
      </c>
      <c r="C4092" s="50">
        <v>1130</v>
      </c>
      <c r="D4092" t="s">
        <v>286</v>
      </c>
      <c r="E4092" t="s">
        <v>297</v>
      </c>
      <c r="F4092" t="s">
        <v>291</v>
      </c>
      <c r="G4092" s="9" t="s">
        <v>247</v>
      </c>
      <c r="M4092"/>
    </row>
    <row r="4093" spans="1:13" x14ac:dyDescent="0.25">
      <c r="A4093">
        <v>2021</v>
      </c>
      <c r="B4093" s="8">
        <v>44314</v>
      </c>
      <c r="C4093" s="50">
        <v>1230</v>
      </c>
      <c r="D4093" t="s">
        <v>286</v>
      </c>
      <c r="E4093" t="s">
        <v>297</v>
      </c>
      <c r="F4093" t="s">
        <v>291</v>
      </c>
      <c r="G4093" s="9" t="s">
        <v>247</v>
      </c>
      <c r="M4093"/>
    </row>
    <row r="4094" spans="1:13" x14ac:dyDescent="0.25">
      <c r="A4094">
        <v>2021</v>
      </c>
      <c r="B4094" s="8">
        <v>44314</v>
      </c>
      <c r="C4094" s="50">
        <v>1330</v>
      </c>
      <c r="D4094" t="s">
        <v>286</v>
      </c>
      <c r="E4094" t="s">
        <v>297</v>
      </c>
      <c r="F4094" t="s">
        <v>291</v>
      </c>
      <c r="G4094" s="9" t="s">
        <v>247</v>
      </c>
      <c r="M4094"/>
    </row>
    <row r="4095" spans="1:13" x14ac:dyDescent="0.25">
      <c r="A4095">
        <v>2021</v>
      </c>
      <c r="B4095" s="8">
        <v>44314</v>
      </c>
      <c r="C4095" s="50">
        <v>1430</v>
      </c>
      <c r="D4095" t="s">
        <v>286</v>
      </c>
      <c r="E4095" t="s">
        <v>297</v>
      </c>
      <c r="F4095" t="s">
        <v>291</v>
      </c>
      <c r="G4095" s="9" t="s">
        <v>247</v>
      </c>
      <c r="M4095"/>
    </row>
    <row r="4096" spans="1:13" x14ac:dyDescent="0.25">
      <c r="A4096">
        <v>2021</v>
      </c>
      <c r="B4096" s="8">
        <v>44314</v>
      </c>
      <c r="C4096" s="50">
        <v>1530</v>
      </c>
      <c r="D4096" t="s">
        <v>286</v>
      </c>
      <c r="E4096" t="s">
        <v>297</v>
      </c>
      <c r="F4096" t="s">
        <v>291</v>
      </c>
      <c r="G4096" s="9" t="s">
        <v>247</v>
      </c>
      <c r="M4096"/>
    </row>
    <row r="4097" spans="1:13" x14ac:dyDescent="0.25">
      <c r="A4097">
        <v>2021</v>
      </c>
      <c r="B4097" s="8">
        <v>44314</v>
      </c>
      <c r="C4097" s="50">
        <v>1630</v>
      </c>
      <c r="D4097" t="s">
        <v>286</v>
      </c>
      <c r="E4097" t="s">
        <v>297</v>
      </c>
      <c r="F4097" t="s">
        <v>291</v>
      </c>
      <c r="G4097" s="9" t="s">
        <v>247</v>
      </c>
      <c r="M4097"/>
    </row>
    <row r="4098" spans="1:13" x14ac:dyDescent="0.25">
      <c r="A4098">
        <v>2021</v>
      </c>
      <c r="B4098" s="8">
        <v>44314</v>
      </c>
      <c r="C4098" s="50">
        <v>1730</v>
      </c>
      <c r="D4098" t="s">
        <v>286</v>
      </c>
      <c r="E4098" t="s">
        <v>297</v>
      </c>
      <c r="F4098" t="s">
        <v>291</v>
      </c>
      <c r="G4098" s="9" t="s">
        <v>247</v>
      </c>
      <c r="M4098"/>
    </row>
    <row r="4099" spans="1:13" x14ac:dyDescent="0.25">
      <c r="A4099">
        <v>2021</v>
      </c>
      <c r="B4099" s="8">
        <v>44314</v>
      </c>
      <c r="C4099" s="50">
        <v>1830</v>
      </c>
      <c r="D4099" t="s">
        <v>286</v>
      </c>
      <c r="E4099" t="s">
        <v>297</v>
      </c>
      <c r="F4099" t="s">
        <v>291</v>
      </c>
      <c r="G4099" s="9">
        <v>0.77129629629629637</v>
      </c>
      <c r="H4099" t="s">
        <v>14</v>
      </c>
      <c r="I4099" s="13">
        <v>46.6</v>
      </c>
      <c r="J4099">
        <v>196</v>
      </c>
      <c r="K4099" s="10">
        <v>4.12</v>
      </c>
      <c r="L4099">
        <v>1</v>
      </c>
      <c r="M4099" t="s">
        <v>208</v>
      </c>
    </row>
    <row r="4100" spans="1:13" x14ac:dyDescent="0.25">
      <c r="A4100">
        <v>2021</v>
      </c>
      <c r="B4100" s="8">
        <v>44314</v>
      </c>
      <c r="C4100" s="50">
        <v>1930</v>
      </c>
      <c r="D4100" t="s">
        <v>286</v>
      </c>
      <c r="E4100" t="s">
        <v>297</v>
      </c>
      <c r="F4100" t="s">
        <v>291</v>
      </c>
      <c r="G4100" s="9" t="s">
        <v>247</v>
      </c>
      <c r="M4100"/>
    </row>
    <row r="4101" spans="1:13" x14ac:dyDescent="0.25">
      <c r="A4101">
        <v>2021</v>
      </c>
      <c r="B4101" s="8">
        <v>44314</v>
      </c>
      <c r="C4101" s="50">
        <v>2030</v>
      </c>
      <c r="D4101" t="s">
        <v>286</v>
      </c>
      <c r="E4101" t="s">
        <v>297</v>
      </c>
      <c r="F4101" t="s">
        <v>291</v>
      </c>
      <c r="G4101" s="9" t="s">
        <v>247</v>
      </c>
      <c r="M4101" t="s">
        <v>209</v>
      </c>
    </row>
    <row r="4102" spans="1:13" x14ac:dyDescent="0.25">
      <c r="A4102">
        <v>2021</v>
      </c>
      <c r="B4102" s="8">
        <v>44314</v>
      </c>
      <c r="C4102" s="50">
        <v>2130</v>
      </c>
      <c r="D4102" t="s">
        <v>286</v>
      </c>
      <c r="E4102" t="s">
        <v>297</v>
      </c>
      <c r="F4102" t="s">
        <v>291</v>
      </c>
      <c r="G4102" s="9" t="s">
        <v>247</v>
      </c>
      <c r="M4102" t="s">
        <v>210</v>
      </c>
    </row>
    <row r="4103" spans="1:13" x14ac:dyDescent="0.25">
      <c r="A4103">
        <v>2021</v>
      </c>
      <c r="B4103" s="8">
        <v>44314</v>
      </c>
      <c r="C4103" s="50">
        <v>2230</v>
      </c>
      <c r="D4103" t="s">
        <v>286</v>
      </c>
      <c r="E4103" t="s">
        <v>297</v>
      </c>
      <c r="F4103" t="s">
        <v>291</v>
      </c>
      <c r="G4103" s="9">
        <v>0.9486458333333333</v>
      </c>
      <c r="H4103" t="s">
        <v>13</v>
      </c>
      <c r="I4103" s="13">
        <v>71.5</v>
      </c>
      <c r="J4103">
        <v>3706</v>
      </c>
      <c r="K4103" s="10">
        <v>10.11</v>
      </c>
      <c r="L4103">
        <v>1</v>
      </c>
      <c r="M4103" t="s">
        <v>211</v>
      </c>
    </row>
    <row r="4104" spans="1:13" x14ac:dyDescent="0.25">
      <c r="A4104">
        <v>2021</v>
      </c>
      <c r="B4104" s="8">
        <v>44314</v>
      </c>
      <c r="C4104" s="50">
        <v>2330</v>
      </c>
      <c r="D4104" t="s">
        <v>286</v>
      </c>
      <c r="E4104" t="s">
        <v>297</v>
      </c>
      <c r="F4104" t="s">
        <v>291</v>
      </c>
      <c r="G4104" s="9">
        <v>0.99678240740740742</v>
      </c>
      <c r="H4104" t="s">
        <v>14</v>
      </c>
      <c r="I4104" s="13">
        <v>67.8</v>
      </c>
      <c r="J4104">
        <v>5859</v>
      </c>
      <c r="K4104" s="10">
        <v>19.11</v>
      </c>
      <c r="L4104">
        <v>1</v>
      </c>
      <c r="M4104" t="s">
        <v>212</v>
      </c>
    </row>
    <row r="4105" spans="1:13" x14ac:dyDescent="0.25">
      <c r="A4105">
        <v>2021</v>
      </c>
      <c r="B4105" s="8">
        <v>44334</v>
      </c>
      <c r="C4105" s="50">
        <v>30</v>
      </c>
      <c r="D4105" t="s">
        <v>286</v>
      </c>
      <c r="E4105" t="s">
        <v>297</v>
      </c>
      <c r="F4105" t="s">
        <v>292</v>
      </c>
      <c r="G4105" t="s">
        <v>247</v>
      </c>
      <c r="I4105"/>
      <c r="K4105"/>
      <c r="M4105"/>
    </row>
    <row r="4106" spans="1:13" x14ac:dyDescent="0.25">
      <c r="A4106">
        <v>2021</v>
      </c>
      <c r="B4106" s="8">
        <v>44334</v>
      </c>
      <c r="C4106" s="50">
        <v>130</v>
      </c>
      <c r="D4106" t="s">
        <v>286</v>
      </c>
      <c r="E4106" t="s">
        <v>297</v>
      </c>
      <c r="F4106" t="s">
        <v>292</v>
      </c>
      <c r="G4106" t="s">
        <v>247</v>
      </c>
      <c r="I4106"/>
      <c r="K4106"/>
      <c r="M4106"/>
    </row>
    <row r="4107" spans="1:13" x14ac:dyDescent="0.25">
      <c r="A4107">
        <v>2021</v>
      </c>
      <c r="B4107" s="8">
        <v>44334</v>
      </c>
      <c r="C4107" s="50">
        <v>230</v>
      </c>
      <c r="D4107" t="s">
        <v>286</v>
      </c>
      <c r="E4107" t="s">
        <v>297</v>
      </c>
      <c r="F4107" t="s">
        <v>292</v>
      </c>
      <c r="G4107" t="s">
        <v>247</v>
      </c>
      <c r="I4107"/>
      <c r="K4107"/>
      <c r="M4107"/>
    </row>
    <row r="4108" spans="1:13" x14ac:dyDescent="0.25">
      <c r="A4108">
        <v>2021</v>
      </c>
      <c r="B4108" s="8">
        <v>44334</v>
      </c>
      <c r="C4108" s="50">
        <v>330</v>
      </c>
      <c r="D4108" t="s">
        <v>286</v>
      </c>
      <c r="E4108" t="s">
        <v>297</v>
      </c>
      <c r="F4108" t="s">
        <v>292</v>
      </c>
      <c r="G4108" t="s">
        <v>247</v>
      </c>
      <c r="I4108"/>
      <c r="K4108"/>
      <c r="M4108"/>
    </row>
    <row r="4109" spans="1:13" x14ac:dyDescent="0.25">
      <c r="A4109">
        <v>2021</v>
      </c>
      <c r="B4109" s="8">
        <v>44334</v>
      </c>
      <c r="C4109" s="50">
        <v>430</v>
      </c>
      <c r="D4109" t="s">
        <v>286</v>
      </c>
      <c r="E4109" t="s">
        <v>297</v>
      </c>
      <c r="F4109" t="s">
        <v>292</v>
      </c>
      <c r="G4109" s="9">
        <v>0.19638888888888886</v>
      </c>
      <c r="H4109" t="s">
        <v>36</v>
      </c>
      <c r="I4109">
        <v>63.8</v>
      </c>
      <c r="J4109">
        <v>2961</v>
      </c>
      <c r="K4109">
        <v>15.45</v>
      </c>
      <c r="L4109">
        <v>1</v>
      </c>
      <c r="M4109"/>
    </row>
    <row r="4110" spans="1:13" x14ac:dyDescent="0.25">
      <c r="A4110">
        <v>2021</v>
      </c>
      <c r="B4110" s="8">
        <v>44334</v>
      </c>
      <c r="C4110" s="50">
        <v>430</v>
      </c>
      <c r="D4110" t="s">
        <v>286</v>
      </c>
      <c r="E4110" t="s">
        <v>297</v>
      </c>
      <c r="F4110" t="s">
        <v>292</v>
      </c>
      <c r="G4110" s="9">
        <v>0.20538194444444446</v>
      </c>
      <c r="H4110" t="s">
        <v>35</v>
      </c>
      <c r="I4110">
        <v>57.5</v>
      </c>
      <c r="J4110">
        <v>5943</v>
      </c>
      <c r="K4110">
        <v>16.96</v>
      </c>
      <c r="L4110">
        <v>1</v>
      </c>
      <c r="M4110"/>
    </row>
    <row r="4111" spans="1:13" x14ac:dyDescent="0.25">
      <c r="A4111">
        <v>2021</v>
      </c>
      <c r="B4111" s="8">
        <v>44334</v>
      </c>
      <c r="C4111" s="50">
        <v>530</v>
      </c>
      <c r="D4111" t="s">
        <v>286</v>
      </c>
      <c r="E4111" t="s">
        <v>297</v>
      </c>
      <c r="F4111" t="s">
        <v>292</v>
      </c>
      <c r="G4111" t="s">
        <v>247</v>
      </c>
      <c r="I4111"/>
      <c r="K4111"/>
      <c r="M4111"/>
    </row>
    <row r="4112" spans="1:13" x14ac:dyDescent="0.25">
      <c r="A4112">
        <v>2021</v>
      </c>
      <c r="B4112" s="8">
        <v>44334</v>
      </c>
      <c r="C4112" s="50">
        <v>630</v>
      </c>
      <c r="D4112" t="s">
        <v>286</v>
      </c>
      <c r="E4112" t="s">
        <v>297</v>
      </c>
      <c r="F4112" t="s">
        <v>292</v>
      </c>
      <c r="G4112" t="s">
        <v>247</v>
      </c>
      <c r="I4112"/>
      <c r="K4112"/>
      <c r="M4112"/>
    </row>
    <row r="4113" spans="1:13" x14ac:dyDescent="0.25">
      <c r="A4113">
        <v>2021</v>
      </c>
      <c r="B4113" s="8">
        <v>44334</v>
      </c>
      <c r="C4113" s="50">
        <v>730</v>
      </c>
      <c r="D4113" t="s">
        <v>286</v>
      </c>
      <c r="E4113" t="s">
        <v>297</v>
      </c>
      <c r="F4113" t="s">
        <v>292</v>
      </c>
      <c r="G4113" s="9">
        <v>0.33076388888888891</v>
      </c>
      <c r="H4113" t="s">
        <v>36</v>
      </c>
      <c r="I4113">
        <v>52.8</v>
      </c>
      <c r="J4113">
        <v>6095</v>
      </c>
      <c r="K4113">
        <v>17.38</v>
      </c>
      <c r="L4113">
        <v>1</v>
      </c>
      <c r="M4113"/>
    </row>
    <row r="4114" spans="1:13" x14ac:dyDescent="0.25">
      <c r="A4114">
        <v>2021</v>
      </c>
      <c r="B4114" s="8">
        <v>44334</v>
      </c>
      <c r="C4114" s="50">
        <v>730</v>
      </c>
      <c r="D4114" t="s">
        <v>286</v>
      </c>
      <c r="E4114" t="s">
        <v>297</v>
      </c>
      <c r="F4114" t="s">
        <v>292</v>
      </c>
      <c r="G4114" s="9">
        <v>0.33219907407407406</v>
      </c>
      <c r="H4114" t="s">
        <v>35</v>
      </c>
      <c r="I4114">
        <v>72.3</v>
      </c>
      <c r="J4114">
        <v>6578</v>
      </c>
      <c r="K4114">
        <v>15.64</v>
      </c>
      <c r="L4114">
        <v>1</v>
      </c>
      <c r="M4114"/>
    </row>
    <row r="4115" spans="1:13" x14ac:dyDescent="0.25">
      <c r="A4115">
        <v>2021</v>
      </c>
      <c r="B4115" s="8">
        <v>44334</v>
      </c>
      <c r="C4115" s="50">
        <v>730</v>
      </c>
      <c r="D4115" t="s">
        <v>286</v>
      </c>
      <c r="E4115" t="s">
        <v>297</v>
      </c>
      <c r="F4115" t="s">
        <v>292</v>
      </c>
      <c r="G4115" s="9">
        <v>0.33270833333333333</v>
      </c>
      <c r="H4115" t="s">
        <v>36</v>
      </c>
      <c r="I4115">
        <v>61.5</v>
      </c>
      <c r="J4115">
        <v>6747</v>
      </c>
      <c r="K4115">
        <v>18.440000000000001</v>
      </c>
      <c r="L4115">
        <v>1</v>
      </c>
      <c r="M4115"/>
    </row>
    <row r="4116" spans="1:13" x14ac:dyDescent="0.25">
      <c r="A4116">
        <v>2021</v>
      </c>
      <c r="B4116" s="8">
        <v>44334</v>
      </c>
      <c r="C4116" s="50">
        <v>830</v>
      </c>
      <c r="D4116" t="s">
        <v>286</v>
      </c>
      <c r="E4116" t="s">
        <v>297</v>
      </c>
      <c r="F4116" t="s">
        <v>292</v>
      </c>
      <c r="G4116" t="s">
        <v>247</v>
      </c>
      <c r="I4116"/>
      <c r="K4116"/>
      <c r="M4116"/>
    </row>
    <row r="4117" spans="1:13" x14ac:dyDescent="0.25">
      <c r="A4117">
        <v>2021</v>
      </c>
      <c r="B4117" s="8">
        <v>44334</v>
      </c>
      <c r="C4117" s="50">
        <v>930</v>
      </c>
      <c r="D4117" t="s">
        <v>286</v>
      </c>
      <c r="E4117" t="s">
        <v>297</v>
      </c>
      <c r="F4117" t="s">
        <v>292</v>
      </c>
      <c r="G4117" t="s">
        <v>247</v>
      </c>
      <c r="I4117"/>
      <c r="K4117"/>
      <c r="M4117"/>
    </row>
    <row r="4118" spans="1:13" x14ac:dyDescent="0.25">
      <c r="A4118">
        <v>2021</v>
      </c>
      <c r="B4118" s="8">
        <v>44334</v>
      </c>
      <c r="C4118" s="50">
        <v>1030</v>
      </c>
      <c r="D4118" t="s">
        <v>286</v>
      </c>
      <c r="E4118" t="s">
        <v>297</v>
      </c>
      <c r="F4118" t="s">
        <v>292</v>
      </c>
      <c r="G4118" t="s">
        <v>247</v>
      </c>
      <c r="I4118"/>
      <c r="K4118"/>
      <c r="M4118"/>
    </row>
    <row r="4119" spans="1:13" x14ac:dyDescent="0.25">
      <c r="A4119">
        <v>2021</v>
      </c>
      <c r="B4119" s="8">
        <v>44334</v>
      </c>
      <c r="C4119" s="50">
        <v>1130</v>
      </c>
      <c r="D4119" t="s">
        <v>286</v>
      </c>
      <c r="E4119" t="s">
        <v>297</v>
      </c>
      <c r="F4119" t="s">
        <v>292</v>
      </c>
      <c r="G4119" t="s">
        <v>247</v>
      </c>
      <c r="I4119"/>
      <c r="K4119"/>
      <c r="M4119"/>
    </row>
    <row r="4120" spans="1:13" x14ac:dyDescent="0.25">
      <c r="A4120">
        <v>2021</v>
      </c>
      <c r="B4120" s="8">
        <v>44334</v>
      </c>
      <c r="C4120" s="50">
        <v>1230</v>
      </c>
      <c r="D4120" t="s">
        <v>286</v>
      </c>
      <c r="E4120" t="s">
        <v>297</v>
      </c>
      <c r="F4120" t="s">
        <v>292</v>
      </c>
      <c r="G4120" t="s">
        <v>247</v>
      </c>
      <c r="I4120"/>
      <c r="K4120"/>
      <c r="M4120"/>
    </row>
    <row r="4121" spans="1:13" x14ac:dyDescent="0.25">
      <c r="A4121">
        <v>2021</v>
      </c>
      <c r="B4121" s="8">
        <v>44334</v>
      </c>
      <c r="C4121" s="50">
        <v>1330</v>
      </c>
      <c r="D4121" t="s">
        <v>286</v>
      </c>
      <c r="E4121" t="s">
        <v>297</v>
      </c>
      <c r="F4121" t="s">
        <v>292</v>
      </c>
      <c r="G4121" t="s">
        <v>247</v>
      </c>
      <c r="I4121"/>
      <c r="K4121"/>
      <c r="M4121"/>
    </row>
    <row r="4122" spans="1:13" x14ac:dyDescent="0.25">
      <c r="A4122">
        <v>2021</v>
      </c>
      <c r="B4122" s="8">
        <v>44334</v>
      </c>
      <c r="C4122" s="50">
        <v>1430</v>
      </c>
      <c r="D4122" t="s">
        <v>286</v>
      </c>
      <c r="E4122" t="s">
        <v>297</v>
      </c>
      <c r="F4122" t="s">
        <v>292</v>
      </c>
      <c r="G4122" t="s">
        <v>247</v>
      </c>
      <c r="I4122"/>
      <c r="K4122"/>
      <c r="M4122"/>
    </row>
    <row r="4123" spans="1:13" x14ac:dyDescent="0.25">
      <c r="A4123">
        <v>2021</v>
      </c>
      <c r="B4123" s="8">
        <v>44334</v>
      </c>
      <c r="C4123" s="50">
        <v>1530</v>
      </c>
      <c r="D4123" t="s">
        <v>286</v>
      </c>
      <c r="E4123" t="s">
        <v>297</v>
      </c>
      <c r="F4123" t="s">
        <v>292</v>
      </c>
      <c r="G4123" t="s">
        <v>247</v>
      </c>
      <c r="I4123"/>
      <c r="K4123"/>
      <c r="M4123"/>
    </row>
    <row r="4124" spans="1:13" x14ac:dyDescent="0.25">
      <c r="A4124">
        <v>2021</v>
      </c>
      <c r="B4124" s="8">
        <v>44334</v>
      </c>
      <c r="C4124" s="50">
        <v>1630</v>
      </c>
      <c r="D4124" t="s">
        <v>286</v>
      </c>
      <c r="E4124" t="s">
        <v>297</v>
      </c>
      <c r="F4124" t="s">
        <v>292</v>
      </c>
      <c r="G4124" t="s">
        <v>247</v>
      </c>
      <c r="I4124"/>
      <c r="K4124"/>
      <c r="M4124" s="9" t="s">
        <v>248</v>
      </c>
    </row>
    <row r="4125" spans="1:13" x14ac:dyDescent="0.25">
      <c r="A4125">
        <v>2021</v>
      </c>
      <c r="B4125" s="8">
        <v>44334</v>
      </c>
      <c r="C4125" s="50">
        <v>1730</v>
      </c>
      <c r="D4125" t="s">
        <v>286</v>
      </c>
      <c r="E4125" t="s">
        <v>297</v>
      </c>
      <c r="F4125" t="s">
        <v>292</v>
      </c>
      <c r="G4125" s="9">
        <v>0.73457175925925933</v>
      </c>
      <c r="H4125" t="s">
        <v>36</v>
      </c>
      <c r="I4125">
        <v>67.599999999999994</v>
      </c>
      <c r="J4125">
        <v>1801</v>
      </c>
      <c r="K4125">
        <v>14.94</v>
      </c>
      <c r="L4125">
        <v>1</v>
      </c>
      <c r="M4125"/>
    </row>
    <row r="4126" spans="1:13" x14ac:dyDescent="0.25">
      <c r="A4126">
        <v>2021</v>
      </c>
      <c r="B4126" s="8">
        <v>44334</v>
      </c>
      <c r="C4126" s="50">
        <v>1830</v>
      </c>
      <c r="D4126" t="s">
        <v>286</v>
      </c>
      <c r="E4126" t="s">
        <v>297</v>
      </c>
      <c r="F4126" t="s">
        <v>292</v>
      </c>
      <c r="G4126" s="11" t="s">
        <v>247</v>
      </c>
      <c r="M4126"/>
    </row>
    <row r="4127" spans="1:13" x14ac:dyDescent="0.25">
      <c r="A4127">
        <v>2021</v>
      </c>
      <c r="B4127" s="8">
        <v>44334</v>
      </c>
      <c r="C4127" s="50">
        <v>1930</v>
      </c>
      <c r="D4127" t="s">
        <v>286</v>
      </c>
      <c r="E4127" t="s">
        <v>297</v>
      </c>
      <c r="F4127" t="s">
        <v>292</v>
      </c>
      <c r="G4127" s="9">
        <v>0.8315393518518519</v>
      </c>
      <c r="H4127" t="s">
        <v>36</v>
      </c>
      <c r="I4127">
        <v>81.2</v>
      </c>
      <c r="J4127">
        <v>6367</v>
      </c>
      <c r="K4127">
        <v>12.91</v>
      </c>
      <c r="L4127">
        <v>1</v>
      </c>
      <c r="M4127"/>
    </row>
    <row r="4128" spans="1:13" x14ac:dyDescent="0.25">
      <c r="A4128">
        <v>2021</v>
      </c>
      <c r="B4128" s="8">
        <v>44334</v>
      </c>
      <c r="C4128" s="50">
        <v>2030</v>
      </c>
      <c r="D4128" t="s">
        <v>286</v>
      </c>
      <c r="E4128" t="s">
        <v>297</v>
      </c>
      <c r="F4128" t="s">
        <v>292</v>
      </c>
      <c r="G4128" s="9">
        <v>0.86638888888888888</v>
      </c>
      <c r="H4128" t="s">
        <v>36</v>
      </c>
      <c r="I4128">
        <v>46.6</v>
      </c>
      <c r="J4128">
        <v>4075</v>
      </c>
      <c r="K4128">
        <v>16.579999999999998</v>
      </c>
      <c r="L4128">
        <v>1</v>
      </c>
      <c r="M4128" t="s">
        <v>249</v>
      </c>
    </row>
    <row r="4129" spans="1:13" x14ac:dyDescent="0.25">
      <c r="A4129">
        <v>2021</v>
      </c>
      <c r="B4129" s="8">
        <v>44334</v>
      </c>
      <c r="C4129" s="50">
        <v>2130</v>
      </c>
      <c r="D4129" t="s">
        <v>286</v>
      </c>
      <c r="E4129" t="s">
        <v>297</v>
      </c>
      <c r="F4129" t="s">
        <v>292</v>
      </c>
      <c r="G4129" t="s">
        <v>247</v>
      </c>
      <c r="I4129"/>
      <c r="K4129"/>
      <c r="M4129"/>
    </row>
    <row r="4130" spans="1:13" x14ac:dyDescent="0.25">
      <c r="A4130">
        <v>2021</v>
      </c>
      <c r="B4130" s="8">
        <v>44334</v>
      </c>
      <c r="C4130" s="50">
        <v>2230</v>
      </c>
      <c r="D4130" t="s">
        <v>286</v>
      </c>
      <c r="E4130" t="s">
        <v>297</v>
      </c>
      <c r="F4130" t="s">
        <v>292</v>
      </c>
      <c r="G4130" s="9">
        <v>0.94232638888888898</v>
      </c>
      <c r="H4130" t="s">
        <v>36</v>
      </c>
      <c r="I4130">
        <v>53.4</v>
      </c>
      <c r="J4130">
        <v>1583</v>
      </c>
      <c r="K4130">
        <v>15.58</v>
      </c>
      <c r="L4130">
        <v>1</v>
      </c>
      <c r="M4130"/>
    </row>
    <row r="4131" spans="1:13" x14ac:dyDescent="0.25">
      <c r="A4131">
        <v>2021</v>
      </c>
      <c r="B4131" s="8">
        <v>44334</v>
      </c>
      <c r="C4131" s="50">
        <v>2230</v>
      </c>
      <c r="D4131" t="s">
        <v>286</v>
      </c>
      <c r="E4131" t="s">
        <v>297</v>
      </c>
      <c r="F4131" t="s">
        <v>292</v>
      </c>
      <c r="G4131" s="9">
        <v>0.94363425925925926</v>
      </c>
      <c r="H4131" t="s">
        <v>35</v>
      </c>
      <c r="I4131">
        <v>59.3</v>
      </c>
      <c r="J4131">
        <v>2018</v>
      </c>
      <c r="K4131">
        <v>12.95</v>
      </c>
      <c r="L4131">
        <v>1</v>
      </c>
      <c r="M4131"/>
    </row>
    <row r="4132" spans="1:13" x14ac:dyDescent="0.25">
      <c r="A4132">
        <v>2021</v>
      </c>
      <c r="B4132" s="8">
        <v>44334</v>
      </c>
      <c r="C4132" s="50">
        <v>2330</v>
      </c>
      <c r="D4132" t="s">
        <v>286</v>
      </c>
      <c r="E4132" t="s">
        <v>297</v>
      </c>
      <c r="F4132" t="s">
        <v>292</v>
      </c>
      <c r="G4132" s="9">
        <v>0.99440972222222224</v>
      </c>
      <c r="H4132" t="s">
        <v>36</v>
      </c>
      <c r="I4132">
        <v>56.5</v>
      </c>
      <c r="J4132">
        <v>5028</v>
      </c>
      <c r="K4132">
        <v>16.61</v>
      </c>
      <c r="L4132">
        <v>1</v>
      </c>
      <c r="M4132"/>
    </row>
    <row r="4133" spans="1:13" x14ac:dyDescent="0.25">
      <c r="A4133">
        <v>2021</v>
      </c>
      <c r="B4133" s="8">
        <v>44344</v>
      </c>
      <c r="C4133" s="50">
        <v>30</v>
      </c>
      <c r="D4133" t="s">
        <v>286</v>
      </c>
      <c r="E4133" t="s">
        <v>297</v>
      </c>
      <c r="F4133" t="s">
        <v>292</v>
      </c>
      <c r="G4133" t="s">
        <v>247</v>
      </c>
      <c r="I4133"/>
      <c r="K4133"/>
      <c r="M4133"/>
    </row>
    <row r="4134" spans="1:13" x14ac:dyDescent="0.25">
      <c r="A4134">
        <v>2021</v>
      </c>
      <c r="B4134" s="8">
        <v>44344</v>
      </c>
      <c r="C4134" s="50">
        <v>130</v>
      </c>
      <c r="D4134" t="s">
        <v>286</v>
      </c>
      <c r="E4134" t="s">
        <v>297</v>
      </c>
      <c r="F4134" t="s">
        <v>292</v>
      </c>
      <c r="G4134" t="s">
        <v>247</v>
      </c>
      <c r="I4134"/>
      <c r="K4134"/>
      <c r="M4134"/>
    </row>
    <row r="4135" spans="1:13" x14ac:dyDescent="0.25">
      <c r="A4135">
        <v>2021</v>
      </c>
      <c r="B4135" s="8">
        <v>44344</v>
      </c>
      <c r="C4135" s="50">
        <v>230</v>
      </c>
      <c r="D4135" t="s">
        <v>286</v>
      </c>
      <c r="E4135" t="s">
        <v>297</v>
      </c>
      <c r="F4135" t="s">
        <v>292</v>
      </c>
      <c r="G4135" s="9">
        <v>0.11238425925925927</v>
      </c>
      <c r="H4135" t="s">
        <v>35</v>
      </c>
      <c r="I4135">
        <v>59.1</v>
      </c>
      <c r="J4135">
        <v>2767</v>
      </c>
      <c r="K4135">
        <v>8.0500000000000007</v>
      </c>
      <c r="L4135">
        <v>2</v>
      </c>
      <c r="M4135"/>
    </row>
    <row r="4136" spans="1:13" x14ac:dyDescent="0.25">
      <c r="A4136">
        <v>2021</v>
      </c>
      <c r="B4136" s="8">
        <v>44344</v>
      </c>
      <c r="C4136" s="50">
        <v>330</v>
      </c>
      <c r="D4136" t="s">
        <v>286</v>
      </c>
      <c r="E4136" t="s">
        <v>297</v>
      </c>
      <c r="F4136" t="s">
        <v>292</v>
      </c>
      <c r="G4136" t="s">
        <v>247</v>
      </c>
      <c r="I4136"/>
      <c r="K4136"/>
      <c r="M4136"/>
    </row>
    <row r="4137" spans="1:13" x14ac:dyDescent="0.25">
      <c r="A4137">
        <v>2021</v>
      </c>
      <c r="B4137" s="8">
        <v>44344</v>
      </c>
      <c r="C4137" s="50">
        <v>430</v>
      </c>
      <c r="D4137" t="s">
        <v>286</v>
      </c>
      <c r="E4137" t="s">
        <v>297</v>
      </c>
      <c r="F4137" t="s">
        <v>292</v>
      </c>
      <c r="G4137" t="s">
        <v>247</v>
      </c>
      <c r="I4137"/>
      <c r="K4137"/>
      <c r="M4137"/>
    </row>
    <row r="4138" spans="1:13" x14ac:dyDescent="0.25">
      <c r="A4138">
        <v>2021</v>
      </c>
      <c r="B4138" s="8">
        <v>44344</v>
      </c>
      <c r="C4138" s="50">
        <v>530</v>
      </c>
      <c r="D4138" t="s">
        <v>286</v>
      </c>
      <c r="E4138" t="s">
        <v>297</v>
      </c>
      <c r="F4138" t="s">
        <v>292</v>
      </c>
      <c r="G4138" s="9">
        <v>0.2333912037037037</v>
      </c>
      <c r="H4138" t="s">
        <v>36</v>
      </c>
      <c r="I4138">
        <v>76.099999999999994</v>
      </c>
      <c r="J4138">
        <v>1396</v>
      </c>
      <c r="K4138">
        <v>12.72</v>
      </c>
      <c r="L4138">
        <v>1</v>
      </c>
      <c r="M4138"/>
    </row>
    <row r="4139" spans="1:13" x14ac:dyDescent="0.25">
      <c r="A4139">
        <v>2021</v>
      </c>
      <c r="B4139" s="8">
        <v>44344</v>
      </c>
      <c r="C4139" s="50">
        <v>530</v>
      </c>
      <c r="D4139" t="s">
        <v>286</v>
      </c>
      <c r="E4139" t="s">
        <v>297</v>
      </c>
      <c r="F4139" t="s">
        <v>292</v>
      </c>
      <c r="G4139" s="9">
        <v>0.2401388888888889</v>
      </c>
      <c r="H4139" t="s">
        <v>36</v>
      </c>
      <c r="I4139">
        <v>75</v>
      </c>
      <c r="J4139">
        <v>3655</v>
      </c>
      <c r="K4139">
        <v>14.32</v>
      </c>
      <c r="L4139">
        <v>1</v>
      </c>
      <c r="M4139"/>
    </row>
    <row r="4140" spans="1:13" x14ac:dyDescent="0.25">
      <c r="A4140">
        <v>2021</v>
      </c>
      <c r="B4140" s="8">
        <v>44344</v>
      </c>
      <c r="C4140" s="50">
        <v>630</v>
      </c>
      <c r="D4140" t="s">
        <v>286</v>
      </c>
      <c r="E4140" t="s">
        <v>297</v>
      </c>
      <c r="F4140" t="s">
        <v>292</v>
      </c>
      <c r="G4140" t="s">
        <v>247</v>
      </c>
      <c r="I4140"/>
      <c r="K4140"/>
      <c r="M4140"/>
    </row>
    <row r="4141" spans="1:13" x14ac:dyDescent="0.25">
      <c r="A4141">
        <v>2021</v>
      </c>
      <c r="B4141" s="8">
        <v>44344</v>
      </c>
      <c r="C4141" s="50">
        <v>730</v>
      </c>
      <c r="D4141" t="s">
        <v>286</v>
      </c>
      <c r="E4141" t="s">
        <v>297</v>
      </c>
      <c r="F4141" t="s">
        <v>292</v>
      </c>
      <c r="G4141" t="s">
        <v>247</v>
      </c>
      <c r="I4141"/>
      <c r="K4141"/>
      <c r="M4141"/>
    </row>
    <row r="4142" spans="1:13" x14ac:dyDescent="0.25">
      <c r="A4142">
        <v>2021</v>
      </c>
      <c r="B4142" s="8">
        <v>44344</v>
      </c>
      <c r="C4142" s="50">
        <v>830</v>
      </c>
      <c r="D4142" t="s">
        <v>286</v>
      </c>
      <c r="E4142" t="s">
        <v>297</v>
      </c>
      <c r="F4142" t="s">
        <v>292</v>
      </c>
      <c r="G4142" t="s">
        <v>247</v>
      </c>
      <c r="I4142"/>
      <c r="K4142"/>
      <c r="M4142"/>
    </row>
    <row r="4143" spans="1:13" x14ac:dyDescent="0.25">
      <c r="A4143">
        <v>2021</v>
      </c>
      <c r="B4143" s="8">
        <v>44344</v>
      </c>
      <c r="C4143" s="50">
        <v>930</v>
      </c>
      <c r="D4143" t="s">
        <v>286</v>
      </c>
      <c r="E4143" t="s">
        <v>297</v>
      </c>
      <c r="F4143" t="s">
        <v>292</v>
      </c>
      <c r="G4143" t="s">
        <v>247</v>
      </c>
      <c r="I4143"/>
      <c r="K4143"/>
      <c r="M4143"/>
    </row>
    <row r="4144" spans="1:13" x14ac:dyDescent="0.25">
      <c r="A4144">
        <v>2021</v>
      </c>
      <c r="B4144" s="8">
        <v>44344</v>
      </c>
      <c r="C4144" s="50">
        <v>1030</v>
      </c>
      <c r="D4144" t="s">
        <v>286</v>
      </c>
      <c r="E4144" t="s">
        <v>297</v>
      </c>
      <c r="F4144" t="s">
        <v>292</v>
      </c>
      <c r="G4144" t="s">
        <v>247</v>
      </c>
      <c r="I4144"/>
      <c r="K4144"/>
      <c r="M4144"/>
    </row>
    <row r="4145" spans="1:13" x14ac:dyDescent="0.25">
      <c r="A4145">
        <v>2021</v>
      </c>
      <c r="B4145" s="8">
        <v>44344</v>
      </c>
      <c r="C4145" s="50">
        <v>1130</v>
      </c>
      <c r="D4145" t="s">
        <v>286</v>
      </c>
      <c r="E4145" t="s">
        <v>297</v>
      </c>
      <c r="F4145" t="s">
        <v>292</v>
      </c>
      <c r="G4145" t="s">
        <v>247</v>
      </c>
      <c r="I4145"/>
      <c r="K4145"/>
      <c r="M4145"/>
    </row>
    <row r="4146" spans="1:13" x14ac:dyDescent="0.25">
      <c r="A4146">
        <v>2021</v>
      </c>
      <c r="B4146" s="8">
        <v>44344</v>
      </c>
      <c r="C4146" s="50">
        <v>1230</v>
      </c>
      <c r="D4146" t="s">
        <v>286</v>
      </c>
      <c r="E4146" t="s">
        <v>297</v>
      </c>
      <c r="F4146" t="s">
        <v>292</v>
      </c>
      <c r="G4146" s="9">
        <v>0.53212962962962962</v>
      </c>
      <c r="H4146" t="s">
        <v>35</v>
      </c>
      <c r="I4146">
        <v>68</v>
      </c>
      <c r="J4146">
        <v>3402</v>
      </c>
      <c r="K4146">
        <v>14.96</v>
      </c>
      <c r="L4146">
        <v>1</v>
      </c>
      <c r="M4146"/>
    </row>
    <row r="4147" spans="1:13" x14ac:dyDescent="0.25">
      <c r="A4147">
        <v>2021</v>
      </c>
      <c r="B4147" s="8">
        <v>44344</v>
      </c>
      <c r="C4147" s="50">
        <v>1330</v>
      </c>
      <c r="D4147" t="s">
        <v>286</v>
      </c>
      <c r="E4147" t="s">
        <v>297</v>
      </c>
      <c r="F4147" t="s">
        <v>292</v>
      </c>
      <c r="G4147" t="s">
        <v>247</v>
      </c>
      <c r="I4147"/>
      <c r="K4147"/>
      <c r="M4147"/>
    </row>
    <row r="4148" spans="1:13" x14ac:dyDescent="0.25">
      <c r="A4148">
        <v>2021</v>
      </c>
      <c r="B4148" s="8">
        <v>44344</v>
      </c>
      <c r="C4148" s="50">
        <v>1430</v>
      </c>
      <c r="D4148" t="s">
        <v>286</v>
      </c>
      <c r="E4148" t="s">
        <v>297</v>
      </c>
      <c r="F4148" t="s">
        <v>292</v>
      </c>
      <c r="G4148" t="s">
        <v>247</v>
      </c>
      <c r="I4148"/>
      <c r="K4148"/>
      <c r="M4148"/>
    </row>
    <row r="4149" spans="1:13" x14ac:dyDescent="0.25">
      <c r="A4149">
        <v>2021</v>
      </c>
      <c r="B4149" s="8">
        <v>44344</v>
      </c>
      <c r="C4149" s="50">
        <v>1530</v>
      </c>
      <c r="D4149" t="s">
        <v>286</v>
      </c>
      <c r="E4149" t="s">
        <v>297</v>
      </c>
      <c r="F4149" t="s">
        <v>292</v>
      </c>
      <c r="G4149" t="s">
        <v>247</v>
      </c>
      <c r="I4149"/>
      <c r="K4149"/>
      <c r="M4149"/>
    </row>
    <row r="4150" spans="1:13" x14ac:dyDescent="0.25">
      <c r="A4150">
        <v>2021</v>
      </c>
      <c r="B4150" s="8">
        <v>44344</v>
      </c>
      <c r="C4150" s="50">
        <v>1630</v>
      </c>
      <c r="D4150" t="s">
        <v>286</v>
      </c>
      <c r="E4150" t="s">
        <v>297</v>
      </c>
      <c r="F4150" t="s">
        <v>292</v>
      </c>
      <c r="G4150" t="s">
        <v>247</v>
      </c>
      <c r="I4150"/>
      <c r="K4150"/>
      <c r="M4150"/>
    </row>
    <row r="4151" spans="1:13" x14ac:dyDescent="0.25">
      <c r="A4151">
        <v>2021</v>
      </c>
      <c r="B4151" s="8">
        <v>44344</v>
      </c>
      <c r="C4151" s="50">
        <v>1730</v>
      </c>
      <c r="D4151" t="s">
        <v>286</v>
      </c>
      <c r="E4151" t="s">
        <v>297</v>
      </c>
      <c r="F4151" t="s">
        <v>292</v>
      </c>
      <c r="G4151" t="s">
        <v>247</v>
      </c>
      <c r="I4151"/>
      <c r="K4151"/>
      <c r="M4151"/>
    </row>
    <row r="4152" spans="1:13" x14ac:dyDescent="0.25">
      <c r="A4152">
        <v>2021</v>
      </c>
      <c r="B4152" s="8">
        <v>44344</v>
      </c>
      <c r="C4152" s="50">
        <v>1830</v>
      </c>
      <c r="D4152" t="s">
        <v>286</v>
      </c>
      <c r="E4152" t="s">
        <v>297</v>
      </c>
      <c r="F4152" t="s">
        <v>292</v>
      </c>
      <c r="G4152" t="s">
        <v>247</v>
      </c>
      <c r="I4152"/>
      <c r="K4152"/>
      <c r="M4152"/>
    </row>
    <row r="4153" spans="1:13" x14ac:dyDescent="0.25">
      <c r="A4153">
        <v>2021</v>
      </c>
      <c r="B4153" s="8">
        <v>44344</v>
      </c>
      <c r="C4153" s="50">
        <v>1930</v>
      </c>
      <c r="D4153" t="s">
        <v>286</v>
      </c>
      <c r="E4153" t="s">
        <v>297</v>
      </c>
      <c r="F4153" t="s">
        <v>292</v>
      </c>
      <c r="G4153" t="s">
        <v>247</v>
      </c>
      <c r="I4153"/>
      <c r="K4153"/>
      <c r="M4153"/>
    </row>
    <row r="4154" spans="1:13" x14ac:dyDescent="0.25">
      <c r="A4154">
        <v>2021</v>
      </c>
      <c r="B4154" s="8">
        <v>44344</v>
      </c>
      <c r="C4154" s="50">
        <v>2030</v>
      </c>
      <c r="D4154" t="s">
        <v>286</v>
      </c>
      <c r="E4154" t="s">
        <v>297</v>
      </c>
      <c r="F4154" t="s">
        <v>292</v>
      </c>
      <c r="G4154" t="s">
        <v>247</v>
      </c>
      <c r="I4154"/>
      <c r="K4154"/>
      <c r="M4154"/>
    </row>
    <row r="4155" spans="1:13" x14ac:dyDescent="0.25">
      <c r="A4155">
        <v>2021</v>
      </c>
      <c r="B4155" s="8">
        <v>44344</v>
      </c>
      <c r="C4155" s="50">
        <v>2130</v>
      </c>
      <c r="D4155" t="s">
        <v>286</v>
      </c>
      <c r="E4155" t="s">
        <v>297</v>
      </c>
      <c r="F4155" t="s">
        <v>292</v>
      </c>
      <c r="G4155" t="s">
        <v>247</v>
      </c>
      <c r="I4155"/>
      <c r="K4155"/>
      <c r="M4155" t="s">
        <v>250</v>
      </c>
    </row>
    <row r="4156" spans="1:13" x14ac:dyDescent="0.25">
      <c r="A4156">
        <v>2021</v>
      </c>
      <c r="B4156" s="8">
        <v>44344</v>
      </c>
      <c r="C4156" s="50">
        <v>2230</v>
      </c>
      <c r="D4156" t="s">
        <v>286</v>
      </c>
      <c r="E4156" t="s">
        <v>297</v>
      </c>
      <c r="F4156" t="s">
        <v>292</v>
      </c>
      <c r="G4156" s="9">
        <v>0.93755787037037042</v>
      </c>
      <c r="H4156" t="s">
        <v>36</v>
      </c>
      <c r="I4156">
        <v>73.599999999999994</v>
      </c>
      <c r="J4156">
        <v>9</v>
      </c>
      <c r="K4156">
        <v>7.37</v>
      </c>
      <c r="L4156">
        <v>2</v>
      </c>
      <c r="M4156"/>
    </row>
    <row r="4157" spans="1:13" x14ac:dyDescent="0.25">
      <c r="A4157">
        <v>2021</v>
      </c>
      <c r="B4157" s="8">
        <v>44344</v>
      </c>
      <c r="C4157" s="50">
        <v>2230</v>
      </c>
      <c r="D4157" t="s">
        <v>286</v>
      </c>
      <c r="E4157" t="s">
        <v>297</v>
      </c>
      <c r="F4157" t="s">
        <v>292</v>
      </c>
      <c r="G4157" s="9">
        <v>0.9523611111111111</v>
      </c>
      <c r="H4157" t="s">
        <v>36</v>
      </c>
      <c r="I4157">
        <v>92</v>
      </c>
      <c r="J4157">
        <v>4727</v>
      </c>
      <c r="K4157">
        <v>1.77</v>
      </c>
      <c r="L4157">
        <v>2</v>
      </c>
      <c r="M4157" t="s">
        <v>251</v>
      </c>
    </row>
    <row r="4158" spans="1:13" x14ac:dyDescent="0.25">
      <c r="A4158">
        <v>2021</v>
      </c>
      <c r="B4158" s="8">
        <v>44344</v>
      </c>
      <c r="C4158" s="50">
        <v>2330</v>
      </c>
      <c r="D4158" t="s">
        <v>286</v>
      </c>
      <c r="E4158" t="s">
        <v>297</v>
      </c>
      <c r="F4158" t="s">
        <v>292</v>
      </c>
      <c r="G4158" t="s">
        <v>247</v>
      </c>
      <c r="I4158"/>
      <c r="K4158"/>
      <c r="M4158"/>
    </row>
    <row r="4159" spans="1:13" x14ac:dyDescent="0.25">
      <c r="A4159">
        <v>2021</v>
      </c>
      <c r="B4159" s="8">
        <v>44354</v>
      </c>
      <c r="C4159" s="50">
        <v>30</v>
      </c>
      <c r="D4159" t="s">
        <v>286</v>
      </c>
      <c r="E4159" t="s">
        <v>297</v>
      </c>
      <c r="F4159" t="s">
        <v>290</v>
      </c>
      <c r="G4159" s="9" t="s">
        <v>247</v>
      </c>
      <c r="M4159"/>
    </row>
    <row r="4160" spans="1:13" x14ac:dyDescent="0.25">
      <c r="A4160">
        <v>2021</v>
      </c>
      <c r="B4160" s="8">
        <v>44354</v>
      </c>
      <c r="C4160" s="50">
        <v>130</v>
      </c>
      <c r="D4160" t="s">
        <v>286</v>
      </c>
      <c r="E4160" t="s">
        <v>297</v>
      </c>
      <c r="F4160" t="s">
        <v>290</v>
      </c>
      <c r="G4160" t="s">
        <v>247</v>
      </c>
      <c r="M4160"/>
    </row>
    <row r="4161" spans="1:13" x14ac:dyDescent="0.25">
      <c r="A4161">
        <v>2021</v>
      </c>
      <c r="B4161" s="8">
        <v>44354</v>
      </c>
      <c r="C4161" s="50">
        <v>230</v>
      </c>
      <c r="D4161" t="s">
        <v>286</v>
      </c>
      <c r="E4161" t="s">
        <v>297</v>
      </c>
      <c r="F4161" t="s">
        <v>290</v>
      </c>
      <c r="G4161" t="s">
        <v>247</v>
      </c>
      <c r="M4161"/>
    </row>
    <row r="4162" spans="1:13" x14ac:dyDescent="0.25">
      <c r="A4162">
        <v>2021</v>
      </c>
      <c r="B4162" s="8">
        <v>44354</v>
      </c>
      <c r="C4162" s="50">
        <v>330</v>
      </c>
      <c r="D4162" t="s">
        <v>286</v>
      </c>
      <c r="E4162" t="s">
        <v>297</v>
      </c>
      <c r="F4162" t="s">
        <v>290</v>
      </c>
      <c r="G4162" s="9">
        <v>0.15238425925925925</v>
      </c>
      <c r="H4162" t="s">
        <v>13</v>
      </c>
      <c r="I4162" s="13">
        <v>56.7</v>
      </c>
      <c r="J4162">
        <v>2144</v>
      </c>
      <c r="K4162" s="10">
        <v>16.07</v>
      </c>
      <c r="L4162">
        <v>1</v>
      </c>
      <c r="M4162"/>
    </row>
    <row r="4163" spans="1:13" x14ac:dyDescent="0.25">
      <c r="A4163">
        <v>2021</v>
      </c>
      <c r="B4163" s="8">
        <v>44354</v>
      </c>
      <c r="C4163" s="50">
        <v>330</v>
      </c>
      <c r="D4163" t="s">
        <v>286</v>
      </c>
      <c r="E4163" t="s">
        <v>297</v>
      </c>
      <c r="F4163" t="s">
        <v>290</v>
      </c>
      <c r="G4163" s="9">
        <v>0.15254629629629629</v>
      </c>
      <c r="H4163" t="s">
        <v>13</v>
      </c>
      <c r="I4163" s="13">
        <v>39.299999999999997</v>
      </c>
      <c r="J4163">
        <v>2198</v>
      </c>
      <c r="K4163" s="10">
        <v>18.670000000000002</v>
      </c>
      <c r="L4163">
        <v>1</v>
      </c>
      <c r="M4163"/>
    </row>
    <row r="4164" spans="1:13" x14ac:dyDescent="0.25">
      <c r="A4164">
        <v>2021</v>
      </c>
      <c r="B4164" s="8">
        <v>44354</v>
      </c>
      <c r="C4164" s="50">
        <v>430</v>
      </c>
      <c r="D4164" t="s">
        <v>286</v>
      </c>
      <c r="E4164" t="s">
        <v>297</v>
      </c>
      <c r="F4164" t="s">
        <v>290</v>
      </c>
      <c r="G4164" s="9">
        <v>0.19187500000000002</v>
      </c>
      <c r="H4164" t="s">
        <v>13</v>
      </c>
      <c r="I4164" s="13">
        <v>49.1</v>
      </c>
      <c r="J4164">
        <v>1445</v>
      </c>
      <c r="K4164" s="10">
        <v>13.56</v>
      </c>
      <c r="L4164">
        <v>1</v>
      </c>
      <c r="M4164"/>
    </row>
    <row r="4165" spans="1:13" x14ac:dyDescent="0.25">
      <c r="A4165">
        <v>2021</v>
      </c>
      <c r="B4165" s="8">
        <v>44354</v>
      </c>
      <c r="C4165" s="50">
        <v>530</v>
      </c>
      <c r="D4165" t="s">
        <v>286</v>
      </c>
      <c r="E4165" t="s">
        <v>297</v>
      </c>
      <c r="F4165" t="s">
        <v>290</v>
      </c>
      <c r="G4165" s="9">
        <v>0.22920138888888889</v>
      </c>
      <c r="H4165" t="s">
        <v>13</v>
      </c>
      <c r="I4165" s="13">
        <v>70</v>
      </c>
      <c r="J4165">
        <v>9</v>
      </c>
      <c r="K4165" s="10">
        <v>16.02</v>
      </c>
      <c r="L4165">
        <v>1</v>
      </c>
      <c r="M4165"/>
    </row>
    <row r="4166" spans="1:13" x14ac:dyDescent="0.25">
      <c r="A4166">
        <v>2021</v>
      </c>
      <c r="B4166" s="8">
        <v>44354</v>
      </c>
      <c r="C4166" s="50">
        <v>530</v>
      </c>
      <c r="D4166" t="s">
        <v>286</v>
      </c>
      <c r="E4166" t="s">
        <v>297</v>
      </c>
      <c r="F4166" t="s">
        <v>290</v>
      </c>
      <c r="G4166" s="9">
        <v>0.24252314814814815</v>
      </c>
      <c r="H4166" t="s">
        <v>13</v>
      </c>
      <c r="I4166" s="13">
        <v>58.7</v>
      </c>
      <c r="J4166">
        <v>4455</v>
      </c>
      <c r="K4166" s="10">
        <v>15.29</v>
      </c>
      <c r="L4166">
        <v>1</v>
      </c>
      <c r="M4166"/>
    </row>
    <row r="4167" spans="1:13" x14ac:dyDescent="0.25">
      <c r="A4167">
        <v>2021</v>
      </c>
      <c r="B4167" s="8">
        <v>44354</v>
      </c>
      <c r="C4167" s="50">
        <v>630</v>
      </c>
      <c r="D4167" t="s">
        <v>286</v>
      </c>
      <c r="E4167" t="s">
        <v>297</v>
      </c>
      <c r="F4167" t="s">
        <v>290</v>
      </c>
      <c r="G4167" t="s">
        <v>247</v>
      </c>
      <c r="M4167"/>
    </row>
    <row r="4168" spans="1:13" x14ac:dyDescent="0.25">
      <c r="A4168">
        <v>2021</v>
      </c>
      <c r="B4168" s="8">
        <v>44354</v>
      </c>
      <c r="C4168" s="50">
        <v>730</v>
      </c>
      <c r="D4168" t="s">
        <v>286</v>
      </c>
      <c r="E4168" t="s">
        <v>297</v>
      </c>
      <c r="F4168" t="s">
        <v>290</v>
      </c>
      <c r="G4168" t="s">
        <v>247</v>
      </c>
      <c r="M4168"/>
    </row>
    <row r="4169" spans="1:13" x14ac:dyDescent="0.25">
      <c r="A4169">
        <v>2021</v>
      </c>
      <c r="B4169" s="8">
        <v>44354</v>
      </c>
      <c r="C4169" s="50">
        <v>830</v>
      </c>
      <c r="D4169" t="s">
        <v>286</v>
      </c>
      <c r="E4169" t="s">
        <v>297</v>
      </c>
      <c r="F4169" t="s">
        <v>290</v>
      </c>
      <c r="G4169" s="9">
        <v>0.35714120370370367</v>
      </c>
      <c r="H4169" t="s">
        <v>14</v>
      </c>
      <c r="I4169" s="13">
        <v>51.5</v>
      </c>
      <c r="J4169">
        <v>940</v>
      </c>
      <c r="K4169" s="10">
        <v>11.96</v>
      </c>
      <c r="L4169">
        <v>1</v>
      </c>
      <c r="M4169"/>
    </row>
    <row r="4170" spans="1:13" x14ac:dyDescent="0.25">
      <c r="A4170">
        <v>2021</v>
      </c>
      <c r="B4170" s="8">
        <v>44354</v>
      </c>
      <c r="C4170" s="50">
        <v>930</v>
      </c>
      <c r="D4170" t="s">
        <v>286</v>
      </c>
      <c r="E4170" t="s">
        <v>297</v>
      </c>
      <c r="F4170" t="s">
        <v>290</v>
      </c>
      <c r="G4170" t="s">
        <v>247</v>
      </c>
      <c r="M4170"/>
    </row>
    <row r="4171" spans="1:13" x14ac:dyDescent="0.25">
      <c r="A4171">
        <v>2021</v>
      </c>
      <c r="B4171" s="8">
        <v>44354</v>
      </c>
      <c r="C4171" s="50">
        <v>1030</v>
      </c>
      <c r="D4171" t="s">
        <v>79</v>
      </c>
      <c r="E4171" t="s">
        <v>297</v>
      </c>
      <c r="F4171" t="s">
        <v>290</v>
      </c>
      <c r="G4171" t="s">
        <v>247</v>
      </c>
      <c r="M4171" t="s">
        <v>241</v>
      </c>
    </row>
    <row r="4172" spans="1:13" x14ac:dyDescent="0.25">
      <c r="A4172">
        <v>2021</v>
      </c>
      <c r="B4172" s="8">
        <v>44354</v>
      </c>
      <c r="C4172" s="50">
        <v>1130</v>
      </c>
      <c r="D4172" t="s">
        <v>286</v>
      </c>
      <c r="E4172" t="s">
        <v>297</v>
      </c>
      <c r="F4172" t="s">
        <v>290</v>
      </c>
      <c r="G4172" s="9">
        <v>0.49084490740740744</v>
      </c>
      <c r="H4172" t="s">
        <v>14</v>
      </c>
      <c r="I4172" s="13">
        <v>50</v>
      </c>
      <c r="J4172">
        <v>3910</v>
      </c>
      <c r="K4172" s="10">
        <v>11.65</v>
      </c>
      <c r="L4172">
        <v>1</v>
      </c>
      <c r="M4172"/>
    </row>
    <row r="4173" spans="1:13" x14ac:dyDescent="0.25">
      <c r="A4173">
        <v>2021</v>
      </c>
      <c r="B4173" s="8">
        <v>44354</v>
      </c>
      <c r="C4173" s="50">
        <v>1230</v>
      </c>
      <c r="D4173" t="s">
        <v>286</v>
      </c>
      <c r="E4173" t="s">
        <v>297</v>
      </c>
      <c r="F4173" t="s">
        <v>290</v>
      </c>
      <c r="G4173" t="s">
        <v>247</v>
      </c>
      <c r="M4173"/>
    </row>
    <row r="4174" spans="1:13" x14ac:dyDescent="0.25">
      <c r="A4174">
        <v>2021</v>
      </c>
      <c r="B4174" s="8">
        <v>44354</v>
      </c>
      <c r="C4174" s="50">
        <v>1330</v>
      </c>
      <c r="D4174" t="s">
        <v>286</v>
      </c>
      <c r="E4174" t="s">
        <v>297</v>
      </c>
      <c r="F4174" t="s">
        <v>290</v>
      </c>
      <c r="G4174" t="s">
        <v>247</v>
      </c>
      <c r="M4174"/>
    </row>
    <row r="4175" spans="1:13" x14ac:dyDescent="0.25">
      <c r="A4175">
        <v>2021</v>
      </c>
      <c r="B4175" s="8">
        <v>44354</v>
      </c>
      <c r="C4175" s="50">
        <v>1430</v>
      </c>
      <c r="D4175" t="s">
        <v>286</v>
      </c>
      <c r="E4175" t="s">
        <v>297</v>
      </c>
      <c r="F4175" t="s">
        <v>290</v>
      </c>
      <c r="G4175" t="s">
        <v>247</v>
      </c>
      <c r="M4175"/>
    </row>
    <row r="4176" spans="1:13" x14ac:dyDescent="0.25">
      <c r="A4176">
        <v>2021</v>
      </c>
      <c r="B4176" s="8">
        <v>44354</v>
      </c>
      <c r="C4176" s="50">
        <v>1530</v>
      </c>
      <c r="D4176" t="s">
        <v>286</v>
      </c>
      <c r="E4176" t="s">
        <v>297</v>
      </c>
      <c r="F4176" t="s">
        <v>290</v>
      </c>
      <c r="G4176" t="s">
        <v>247</v>
      </c>
      <c r="M4176"/>
    </row>
    <row r="4177" spans="1:13" x14ac:dyDescent="0.25">
      <c r="A4177">
        <v>2021</v>
      </c>
      <c r="B4177" s="8">
        <v>44354</v>
      </c>
      <c r="C4177" s="50">
        <v>1630</v>
      </c>
      <c r="D4177" t="s">
        <v>286</v>
      </c>
      <c r="E4177" t="s">
        <v>297</v>
      </c>
      <c r="F4177" t="s">
        <v>290</v>
      </c>
      <c r="G4177" t="s">
        <v>247</v>
      </c>
      <c r="M4177"/>
    </row>
    <row r="4178" spans="1:13" x14ac:dyDescent="0.25">
      <c r="A4178">
        <v>2021</v>
      </c>
      <c r="B4178" s="8">
        <v>44354</v>
      </c>
      <c r="C4178" s="50">
        <v>1730</v>
      </c>
      <c r="D4178" t="s">
        <v>286</v>
      </c>
      <c r="E4178" t="s">
        <v>297</v>
      </c>
      <c r="F4178" t="s">
        <v>290</v>
      </c>
      <c r="G4178" t="s">
        <v>247</v>
      </c>
      <c r="M4178"/>
    </row>
    <row r="4179" spans="1:13" x14ac:dyDescent="0.25">
      <c r="A4179">
        <v>2021</v>
      </c>
      <c r="B4179" s="8">
        <v>44354</v>
      </c>
      <c r="C4179" s="50">
        <v>1830</v>
      </c>
      <c r="D4179" t="s">
        <v>286</v>
      </c>
      <c r="E4179" t="s">
        <v>297</v>
      </c>
      <c r="F4179" t="s">
        <v>290</v>
      </c>
      <c r="G4179" t="s">
        <v>247</v>
      </c>
      <c r="M4179"/>
    </row>
    <row r="4180" spans="1:13" x14ac:dyDescent="0.25">
      <c r="A4180">
        <v>2021</v>
      </c>
      <c r="B4180" s="8">
        <v>44354</v>
      </c>
      <c r="C4180" s="50">
        <v>1930</v>
      </c>
      <c r="D4180" t="s">
        <v>286</v>
      </c>
      <c r="E4180" t="s">
        <v>297</v>
      </c>
      <c r="F4180" t="s">
        <v>290</v>
      </c>
      <c r="G4180" t="s">
        <v>247</v>
      </c>
      <c r="M4180"/>
    </row>
    <row r="4181" spans="1:13" x14ac:dyDescent="0.25">
      <c r="A4181">
        <v>2021</v>
      </c>
      <c r="B4181" s="8">
        <v>44354</v>
      </c>
      <c r="C4181" s="50">
        <v>2030</v>
      </c>
      <c r="D4181" t="s">
        <v>286</v>
      </c>
      <c r="E4181" t="s">
        <v>297</v>
      </c>
      <c r="F4181" t="s">
        <v>290</v>
      </c>
      <c r="G4181" t="s">
        <v>247</v>
      </c>
      <c r="M4181"/>
    </row>
    <row r="4182" spans="1:13" x14ac:dyDescent="0.25">
      <c r="A4182">
        <v>2021</v>
      </c>
      <c r="B4182" s="8">
        <v>44354</v>
      </c>
      <c r="C4182" s="50">
        <v>2130</v>
      </c>
      <c r="D4182" t="s">
        <v>286</v>
      </c>
      <c r="E4182" t="s">
        <v>297</v>
      </c>
      <c r="F4182" t="s">
        <v>290</v>
      </c>
      <c r="G4182" t="s">
        <v>247</v>
      </c>
      <c r="M4182"/>
    </row>
    <row r="4183" spans="1:13" x14ac:dyDescent="0.25">
      <c r="A4183">
        <v>2021</v>
      </c>
      <c r="B4183" s="8">
        <v>44354</v>
      </c>
      <c r="C4183" s="50">
        <v>2230</v>
      </c>
      <c r="D4183" t="s">
        <v>286</v>
      </c>
      <c r="E4183" t="s">
        <v>297</v>
      </c>
      <c r="F4183" t="s">
        <v>290</v>
      </c>
      <c r="G4183" t="s">
        <v>247</v>
      </c>
      <c r="M4183"/>
    </row>
    <row r="4184" spans="1:13" x14ac:dyDescent="0.25">
      <c r="A4184">
        <v>2021</v>
      </c>
      <c r="B4184" s="8">
        <v>44354</v>
      </c>
      <c r="C4184" s="50">
        <v>2330</v>
      </c>
      <c r="D4184" t="s">
        <v>286</v>
      </c>
      <c r="E4184" t="s">
        <v>297</v>
      </c>
      <c r="F4184" t="s">
        <v>290</v>
      </c>
      <c r="G4184" t="s">
        <v>247</v>
      </c>
      <c r="M4184"/>
    </row>
    <row r="4185" spans="1:13" x14ac:dyDescent="0.25">
      <c r="A4185">
        <v>2021</v>
      </c>
      <c r="B4185" s="8">
        <v>44364</v>
      </c>
      <c r="C4185" s="50">
        <v>30</v>
      </c>
      <c r="D4185" t="s">
        <v>286</v>
      </c>
      <c r="E4185" t="s">
        <v>297</v>
      </c>
      <c r="F4185" t="s">
        <v>290</v>
      </c>
      <c r="G4185" t="s">
        <v>247</v>
      </c>
      <c r="M4185"/>
    </row>
    <row r="4186" spans="1:13" x14ac:dyDescent="0.25">
      <c r="A4186">
        <v>2021</v>
      </c>
      <c r="B4186" s="8">
        <v>44364</v>
      </c>
      <c r="C4186" s="50">
        <v>130</v>
      </c>
      <c r="D4186" t="s">
        <v>286</v>
      </c>
      <c r="E4186" t="s">
        <v>297</v>
      </c>
      <c r="F4186" t="s">
        <v>290</v>
      </c>
      <c r="G4186" s="9">
        <v>6.8460648148148159E-2</v>
      </c>
      <c r="H4186" t="s">
        <v>14</v>
      </c>
      <c r="I4186" s="13">
        <v>51.2</v>
      </c>
      <c r="J4186">
        <v>1938</v>
      </c>
      <c r="K4186" s="10">
        <v>15.81</v>
      </c>
      <c r="L4186">
        <v>1</v>
      </c>
      <c r="M4186"/>
    </row>
    <row r="4187" spans="1:13" x14ac:dyDescent="0.25">
      <c r="A4187">
        <v>2021</v>
      </c>
      <c r="B4187" s="8">
        <v>44364</v>
      </c>
      <c r="C4187" s="50">
        <v>230</v>
      </c>
      <c r="D4187" t="s">
        <v>286</v>
      </c>
      <c r="E4187" t="s">
        <v>297</v>
      </c>
      <c r="F4187" t="s">
        <v>290</v>
      </c>
      <c r="G4187" t="s">
        <v>247</v>
      </c>
      <c r="M4187"/>
    </row>
    <row r="4188" spans="1:13" x14ac:dyDescent="0.25">
      <c r="A4188">
        <v>2021</v>
      </c>
      <c r="B4188" s="8">
        <v>44364</v>
      </c>
      <c r="C4188" s="50">
        <v>330</v>
      </c>
      <c r="D4188" t="s">
        <v>286</v>
      </c>
      <c r="E4188" t="s">
        <v>297</v>
      </c>
      <c r="F4188" t="s">
        <v>290</v>
      </c>
      <c r="G4188" t="s">
        <v>247</v>
      </c>
      <c r="M4188"/>
    </row>
    <row r="4189" spans="1:13" x14ac:dyDescent="0.25">
      <c r="A4189">
        <v>2021</v>
      </c>
      <c r="B4189" s="8">
        <v>44364</v>
      </c>
      <c r="C4189" s="50">
        <v>430</v>
      </c>
      <c r="D4189" t="s">
        <v>286</v>
      </c>
      <c r="E4189" t="s">
        <v>297</v>
      </c>
      <c r="F4189" t="s">
        <v>290</v>
      </c>
      <c r="G4189" t="s">
        <v>247</v>
      </c>
      <c r="M4189"/>
    </row>
    <row r="4190" spans="1:13" x14ac:dyDescent="0.25">
      <c r="A4190">
        <v>2021</v>
      </c>
      <c r="B4190" s="8">
        <v>44364</v>
      </c>
      <c r="C4190" s="50">
        <v>530</v>
      </c>
      <c r="D4190" t="s">
        <v>286</v>
      </c>
      <c r="E4190" t="s">
        <v>297</v>
      </c>
      <c r="F4190" t="s">
        <v>290</v>
      </c>
      <c r="G4190" t="s">
        <v>247</v>
      </c>
      <c r="M4190"/>
    </row>
    <row r="4191" spans="1:13" x14ac:dyDescent="0.25">
      <c r="A4191">
        <v>2021</v>
      </c>
      <c r="B4191" s="8">
        <v>44364</v>
      </c>
      <c r="C4191" s="50">
        <v>630</v>
      </c>
      <c r="D4191" t="s">
        <v>286</v>
      </c>
      <c r="E4191" t="s">
        <v>297</v>
      </c>
      <c r="F4191" t="s">
        <v>290</v>
      </c>
      <c r="G4191" t="s">
        <v>247</v>
      </c>
      <c r="M4191"/>
    </row>
    <row r="4192" spans="1:13" x14ac:dyDescent="0.25">
      <c r="A4192">
        <v>2021</v>
      </c>
      <c r="B4192" s="8">
        <v>44364</v>
      </c>
      <c r="C4192" s="50">
        <v>730</v>
      </c>
      <c r="D4192" t="s">
        <v>286</v>
      </c>
      <c r="E4192" t="s">
        <v>297</v>
      </c>
      <c r="F4192" t="s">
        <v>290</v>
      </c>
      <c r="G4192" t="s">
        <v>247</v>
      </c>
      <c r="M4192"/>
    </row>
    <row r="4193" spans="1:13" x14ac:dyDescent="0.25">
      <c r="A4193">
        <v>2021</v>
      </c>
      <c r="B4193" s="8">
        <v>44364</v>
      </c>
      <c r="C4193" s="50">
        <v>830</v>
      </c>
      <c r="D4193" t="s">
        <v>286</v>
      </c>
      <c r="E4193" t="s">
        <v>297</v>
      </c>
      <c r="F4193" t="s">
        <v>290</v>
      </c>
      <c r="G4193" t="s">
        <v>247</v>
      </c>
      <c r="M4193"/>
    </row>
    <row r="4194" spans="1:13" x14ac:dyDescent="0.25">
      <c r="A4194">
        <v>2021</v>
      </c>
      <c r="B4194" s="8">
        <v>44364</v>
      </c>
      <c r="C4194" s="50">
        <v>930</v>
      </c>
      <c r="D4194" t="s">
        <v>261</v>
      </c>
      <c r="E4194" t="s">
        <v>297</v>
      </c>
      <c r="F4194" t="s">
        <v>290</v>
      </c>
      <c r="G4194" t="s">
        <v>295</v>
      </c>
      <c r="M4194" t="s">
        <v>246</v>
      </c>
    </row>
    <row r="4195" spans="1:13" x14ac:dyDescent="0.25">
      <c r="A4195">
        <v>2021</v>
      </c>
      <c r="B4195" s="8">
        <v>44364</v>
      </c>
      <c r="C4195" s="50">
        <v>1030</v>
      </c>
      <c r="D4195" t="s">
        <v>286</v>
      </c>
      <c r="E4195" t="s">
        <v>297</v>
      </c>
      <c r="F4195" t="s">
        <v>290</v>
      </c>
      <c r="G4195" t="s">
        <v>247</v>
      </c>
      <c r="M4195"/>
    </row>
    <row r="4196" spans="1:13" x14ac:dyDescent="0.25">
      <c r="A4196">
        <v>2021</v>
      </c>
      <c r="B4196" s="8">
        <v>44364</v>
      </c>
      <c r="C4196" s="50">
        <v>1130</v>
      </c>
      <c r="D4196" t="s">
        <v>286</v>
      </c>
      <c r="E4196" t="s">
        <v>297</v>
      </c>
      <c r="F4196" t="s">
        <v>290</v>
      </c>
      <c r="G4196" t="s">
        <v>247</v>
      </c>
      <c r="M4196"/>
    </row>
    <row r="4197" spans="1:13" x14ac:dyDescent="0.25">
      <c r="A4197">
        <v>2021</v>
      </c>
      <c r="B4197" s="8">
        <v>44364</v>
      </c>
      <c r="C4197" s="50">
        <v>1230</v>
      </c>
      <c r="D4197" t="s">
        <v>286</v>
      </c>
      <c r="E4197" t="s">
        <v>297</v>
      </c>
      <c r="F4197" t="s">
        <v>290</v>
      </c>
      <c r="G4197" t="s">
        <v>247</v>
      </c>
      <c r="M4197"/>
    </row>
    <row r="4198" spans="1:13" x14ac:dyDescent="0.25">
      <c r="A4198">
        <v>2021</v>
      </c>
      <c r="B4198" s="8">
        <v>44364</v>
      </c>
      <c r="C4198" s="50">
        <v>1330</v>
      </c>
      <c r="D4198" t="s">
        <v>286</v>
      </c>
      <c r="E4198" t="s">
        <v>297</v>
      </c>
      <c r="F4198" t="s">
        <v>290</v>
      </c>
      <c r="G4198" t="s">
        <v>247</v>
      </c>
      <c r="M4198"/>
    </row>
    <row r="4199" spans="1:13" x14ac:dyDescent="0.25">
      <c r="A4199">
        <v>2021</v>
      </c>
      <c r="B4199" s="8">
        <v>44364</v>
      </c>
      <c r="C4199" s="50">
        <v>1430</v>
      </c>
      <c r="D4199" t="s">
        <v>286</v>
      </c>
      <c r="E4199" t="s">
        <v>297</v>
      </c>
      <c r="F4199" t="s">
        <v>290</v>
      </c>
      <c r="G4199" t="s">
        <v>247</v>
      </c>
      <c r="M4199"/>
    </row>
    <row r="4200" spans="1:13" x14ac:dyDescent="0.25">
      <c r="A4200">
        <v>2021</v>
      </c>
      <c r="B4200" s="8">
        <v>44364</v>
      </c>
      <c r="C4200" s="50">
        <v>1530</v>
      </c>
      <c r="D4200" t="s">
        <v>286</v>
      </c>
      <c r="E4200" t="s">
        <v>297</v>
      </c>
      <c r="F4200" t="s">
        <v>290</v>
      </c>
      <c r="G4200" t="s">
        <v>247</v>
      </c>
      <c r="M4200"/>
    </row>
    <row r="4201" spans="1:13" x14ac:dyDescent="0.25">
      <c r="A4201">
        <v>2021</v>
      </c>
      <c r="B4201" s="8">
        <v>44364</v>
      </c>
      <c r="C4201" s="50">
        <v>1630</v>
      </c>
      <c r="D4201" t="s">
        <v>286</v>
      </c>
      <c r="E4201" t="s">
        <v>297</v>
      </c>
      <c r="F4201" t="s">
        <v>290</v>
      </c>
      <c r="G4201" t="s">
        <v>247</v>
      </c>
      <c r="M4201"/>
    </row>
    <row r="4202" spans="1:13" x14ac:dyDescent="0.25">
      <c r="A4202">
        <v>2021</v>
      </c>
      <c r="B4202" s="8">
        <v>44364</v>
      </c>
      <c r="C4202" s="50">
        <v>1730</v>
      </c>
      <c r="D4202" t="s">
        <v>286</v>
      </c>
      <c r="E4202" t="s">
        <v>297</v>
      </c>
      <c r="F4202" t="s">
        <v>290</v>
      </c>
      <c r="G4202" t="s">
        <v>247</v>
      </c>
      <c r="M4202"/>
    </row>
    <row r="4203" spans="1:13" x14ac:dyDescent="0.25">
      <c r="A4203">
        <v>2021</v>
      </c>
      <c r="B4203" s="8">
        <v>44364</v>
      </c>
      <c r="C4203" s="50">
        <v>1830</v>
      </c>
      <c r="D4203" t="s">
        <v>286</v>
      </c>
      <c r="E4203" t="s">
        <v>297</v>
      </c>
      <c r="F4203" t="s">
        <v>290</v>
      </c>
      <c r="G4203" t="s">
        <v>247</v>
      </c>
      <c r="M4203"/>
    </row>
    <row r="4204" spans="1:13" x14ac:dyDescent="0.25">
      <c r="A4204">
        <v>2021</v>
      </c>
      <c r="B4204" s="8">
        <v>44364</v>
      </c>
      <c r="C4204" s="50">
        <v>1930</v>
      </c>
      <c r="D4204" t="s">
        <v>286</v>
      </c>
      <c r="E4204" t="s">
        <v>297</v>
      </c>
      <c r="F4204" t="s">
        <v>290</v>
      </c>
      <c r="G4204" s="9">
        <v>0.83256944444444436</v>
      </c>
      <c r="H4204" t="s">
        <v>13</v>
      </c>
      <c r="I4204" s="13">
        <v>74.900000000000006</v>
      </c>
      <c r="J4204">
        <v>6659</v>
      </c>
      <c r="K4204" s="10">
        <v>12.41</v>
      </c>
      <c r="L4204">
        <v>1</v>
      </c>
      <c r="M4204"/>
    </row>
    <row r="4205" spans="1:13" x14ac:dyDescent="0.25">
      <c r="A4205">
        <v>2021</v>
      </c>
      <c r="B4205" s="8">
        <v>44364</v>
      </c>
      <c r="C4205" s="50">
        <v>2030</v>
      </c>
      <c r="D4205" t="s">
        <v>261</v>
      </c>
      <c r="E4205" t="s">
        <v>297</v>
      </c>
      <c r="F4205" t="s">
        <v>290</v>
      </c>
      <c r="G4205" t="s">
        <v>295</v>
      </c>
      <c r="M4205" t="s">
        <v>245</v>
      </c>
    </row>
    <row r="4206" spans="1:13" x14ac:dyDescent="0.25">
      <c r="A4206">
        <v>2021</v>
      </c>
      <c r="B4206" s="8">
        <v>44364</v>
      </c>
      <c r="C4206" s="50">
        <v>2130</v>
      </c>
      <c r="D4206" t="s">
        <v>286</v>
      </c>
      <c r="E4206" t="s">
        <v>297</v>
      </c>
      <c r="F4206" t="s">
        <v>290</v>
      </c>
      <c r="G4206" t="s">
        <v>247</v>
      </c>
      <c r="M4206"/>
    </row>
    <row r="4207" spans="1:13" x14ac:dyDescent="0.25">
      <c r="A4207">
        <v>2021</v>
      </c>
      <c r="B4207" s="8">
        <v>44364</v>
      </c>
      <c r="C4207" s="50">
        <v>2230</v>
      </c>
      <c r="D4207" t="s">
        <v>286</v>
      </c>
      <c r="E4207" t="s">
        <v>297</v>
      </c>
      <c r="F4207" t="s">
        <v>290</v>
      </c>
      <c r="G4207" s="9">
        <v>0.95506944444444442</v>
      </c>
      <c r="H4207" t="s">
        <v>13</v>
      </c>
      <c r="I4207" s="13">
        <v>88.7</v>
      </c>
      <c r="J4207">
        <v>5684</v>
      </c>
      <c r="K4207" s="10">
        <v>9.81</v>
      </c>
      <c r="L4207">
        <v>1</v>
      </c>
      <c r="M4207"/>
    </row>
    <row r="4208" spans="1:13" x14ac:dyDescent="0.25">
      <c r="A4208">
        <v>2021</v>
      </c>
      <c r="B4208" s="8">
        <v>44364</v>
      </c>
      <c r="C4208" s="50">
        <v>2330</v>
      </c>
      <c r="D4208" t="s">
        <v>286</v>
      </c>
      <c r="E4208" t="s">
        <v>297</v>
      </c>
      <c r="F4208" t="s">
        <v>290</v>
      </c>
      <c r="G4208" s="9">
        <v>0.97945601851851849</v>
      </c>
      <c r="H4208" t="s">
        <v>13</v>
      </c>
      <c r="I4208" s="13">
        <v>85.8</v>
      </c>
      <c r="J4208">
        <v>83</v>
      </c>
      <c r="K4208" s="10">
        <v>15.58</v>
      </c>
      <c r="L4208">
        <v>1</v>
      </c>
      <c r="M4208"/>
    </row>
    <row r="4209" spans="7:13" x14ac:dyDescent="0.25">
      <c r="G4209"/>
      <c r="M4209"/>
    </row>
    <row r="4210" spans="7:13" x14ac:dyDescent="0.25">
      <c r="G4210"/>
      <c r="M4210"/>
    </row>
    <row r="4211" spans="7:13" x14ac:dyDescent="0.25">
      <c r="G4211"/>
      <c r="M4211"/>
    </row>
    <row r="4212" spans="7:13" x14ac:dyDescent="0.25">
      <c r="G4212"/>
      <c r="M4212"/>
    </row>
  </sheetData>
  <autoFilter ref="A1:N4208" xr:uid="{8D606A1C-B485-42A4-AC56-81FBA493E7CF}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CA2D-E8EA-4E1A-88AC-8E8B3C3B3985}">
  <dimension ref="A1:P162"/>
  <sheetViews>
    <sheetView tabSelected="1" topLeftCell="G1" zoomScale="90" zoomScaleNormal="90" workbookViewId="0">
      <selection activeCell="W2" sqref="W2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9.5703125" bestFit="1" customWidth="1"/>
    <col min="4" max="5" width="11.28515625" bestFit="1" customWidth="1"/>
    <col min="8" max="8" width="12.42578125" customWidth="1"/>
    <col min="9" max="9" width="12.140625" bestFit="1" customWidth="1"/>
  </cols>
  <sheetData>
    <row r="1" spans="1:16" x14ac:dyDescent="0.25">
      <c r="A1" s="62" t="s">
        <v>9</v>
      </c>
      <c r="B1" s="63">
        <v>1</v>
      </c>
    </row>
    <row r="3" spans="1:16" x14ac:dyDescent="0.25">
      <c r="A3" s="62" t="s">
        <v>452</v>
      </c>
      <c r="B3" s="62" t="s">
        <v>451</v>
      </c>
    </row>
    <row r="4" spans="1:16" x14ac:dyDescent="0.25">
      <c r="A4" s="62" t="s">
        <v>313</v>
      </c>
      <c r="B4" t="s">
        <v>14</v>
      </c>
      <c r="C4" t="s">
        <v>13</v>
      </c>
      <c r="D4" t="s">
        <v>314</v>
      </c>
      <c r="I4">
        <v>2021</v>
      </c>
      <c r="J4">
        <v>2021</v>
      </c>
      <c r="K4">
        <v>2021</v>
      </c>
      <c r="N4">
        <v>2021</v>
      </c>
      <c r="O4">
        <v>2020</v>
      </c>
      <c r="P4">
        <v>2019</v>
      </c>
    </row>
    <row r="5" spans="1:16" x14ac:dyDescent="0.25">
      <c r="A5" s="63" t="s">
        <v>315</v>
      </c>
      <c r="B5" s="15">
        <v>78</v>
      </c>
      <c r="C5" s="15">
        <v>174</v>
      </c>
      <c r="D5" s="15">
        <v>252</v>
      </c>
      <c r="H5" t="s">
        <v>313</v>
      </c>
      <c r="I5" t="s">
        <v>14</v>
      </c>
      <c r="J5" t="s">
        <v>13</v>
      </c>
      <c r="K5" t="s">
        <v>453</v>
      </c>
      <c r="L5" t="s">
        <v>454</v>
      </c>
      <c r="N5" t="s">
        <v>454</v>
      </c>
      <c r="O5" t="s">
        <v>454</v>
      </c>
      <c r="P5" t="s">
        <v>454</v>
      </c>
    </row>
    <row r="6" spans="1:16" x14ac:dyDescent="0.25">
      <c r="A6" s="64" t="s">
        <v>316</v>
      </c>
      <c r="B6" s="15"/>
      <c r="C6" s="15">
        <v>1</v>
      </c>
      <c r="D6" s="15">
        <v>1</v>
      </c>
      <c r="H6" s="65">
        <v>44228</v>
      </c>
      <c r="J6">
        <v>1</v>
      </c>
      <c r="K6">
        <v>1</v>
      </c>
      <c r="L6">
        <f>J6-I6</f>
        <v>1</v>
      </c>
      <c r="N6">
        <v>1</v>
      </c>
    </row>
    <row r="7" spans="1:16" x14ac:dyDescent="0.25">
      <c r="A7" s="64" t="s">
        <v>317</v>
      </c>
      <c r="B7" s="15">
        <v>1</v>
      </c>
      <c r="C7" s="15">
        <v>7</v>
      </c>
      <c r="D7" s="15">
        <v>8</v>
      </c>
      <c r="H7" s="65">
        <v>44229</v>
      </c>
      <c r="I7">
        <v>1</v>
      </c>
      <c r="J7">
        <v>7</v>
      </c>
      <c r="K7">
        <v>8</v>
      </c>
      <c r="L7">
        <f t="shared" ref="L7:L33" si="0">J7-I7</f>
        <v>6</v>
      </c>
      <c r="N7">
        <v>6</v>
      </c>
    </row>
    <row r="8" spans="1:16" x14ac:dyDescent="0.25">
      <c r="A8" s="64" t="s">
        <v>318</v>
      </c>
      <c r="B8" s="15">
        <v>1</v>
      </c>
      <c r="C8" s="15">
        <v>7</v>
      </c>
      <c r="D8" s="15">
        <v>8</v>
      </c>
      <c r="H8" s="65">
        <v>44230</v>
      </c>
      <c r="I8">
        <v>1</v>
      </c>
      <c r="J8">
        <v>7</v>
      </c>
      <c r="K8">
        <v>8</v>
      </c>
      <c r="L8">
        <f t="shared" si="0"/>
        <v>6</v>
      </c>
      <c r="N8">
        <v>6</v>
      </c>
    </row>
    <row r="9" spans="1:16" x14ac:dyDescent="0.25">
      <c r="A9" s="64" t="s">
        <v>319</v>
      </c>
      <c r="B9" s="15"/>
      <c r="C9" s="15">
        <v>4</v>
      </c>
      <c r="D9" s="15">
        <v>4</v>
      </c>
      <c r="H9" s="65">
        <v>44231</v>
      </c>
      <c r="J9">
        <v>4</v>
      </c>
      <c r="K9">
        <v>4</v>
      </c>
      <c r="L9">
        <f t="shared" si="0"/>
        <v>4</v>
      </c>
      <c r="N9">
        <v>4</v>
      </c>
    </row>
    <row r="10" spans="1:16" x14ac:dyDescent="0.25">
      <c r="A10" s="64" t="s">
        <v>320</v>
      </c>
      <c r="B10" s="15"/>
      <c r="C10" s="15">
        <v>4</v>
      </c>
      <c r="D10" s="15">
        <v>4</v>
      </c>
      <c r="H10" s="65">
        <v>44232</v>
      </c>
      <c r="J10">
        <v>4</v>
      </c>
      <c r="K10">
        <v>4</v>
      </c>
      <c r="L10">
        <f t="shared" si="0"/>
        <v>4</v>
      </c>
      <c r="N10">
        <v>4</v>
      </c>
    </row>
    <row r="11" spans="1:16" x14ac:dyDescent="0.25">
      <c r="A11" s="64" t="s">
        <v>321</v>
      </c>
      <c r="B11" s="15">
        <v>4</v>
      </c>
      <c r="C11" s="15">
        <v>2</v>
      </c>
      <c r="D11" s="15">
        <v>6</v>
      </c>
      <c r="H11" s="65">
        <v>44233</v>
      </c>
      <c r="I11">
        <v>4</v>
      </c>
      <c r="J11">
        <v>2</v>
      </c>
      <c r="K11">
        <v>6</v>
      </c>
      <c r="L11">
        <f t="shared" si="0"/>
        <v>-2</v>
      </c>
      <c r="N11">
        <v>-2</v>
      </c>
    </row>
    <row r="12" spans="1:16" x14ac:dyDescent="0.25">
      <c r="A12" s="64" t="s">
        <v>322</v>
      </c>
      <c r="B12" s="15">
        <v>3</v>
      </c>
      <c r="C12" s="15">
        <v>12</v>
      </c>
      <c r="D12" s="15">
        <v>15</v>
      </c>
      <c r="H12" s="65">
        <v>44234</v>
      </c>
      <c r="I12">
        <v>3</v>
      </c>
      <c r="J12">
        <v>12</v>
      </c>
      <c r="K12">
        <v>15</v>
      </c>
      <c r="L12">
        <f t="shared" si="0"/>
        <v>9</v>
      </c>
      <c r="N12">
        <v>9</v>
      </c>
    </row>
    <row r="13" spans="1:16" x14ac:dyDescent="0.25">
      <c r="A13" s="64" t="s">
        <v>323</v>
      </c>
      <c r="B13" s="15">
        <v>3</v>
      </c>
      <c r="C13" s="15">
        <v>6</v>
      </c>
      <c r="D13" s="15">
        <v>9</v>
      </c>
      <c r="H13" s="65">
        <v>44235</v>
      </c>
      <c r="I13">
        <v>3</v>
      </c>
      <c r="J13">
        <v>6</v>
      </c>
      <c r="K13">
        <v>9</v>
      </c>
      <c r="L13">
        <f t="shared" si="0"/>
        <v>3</v>
      </c>
      <c r="N13">
        <v>3</v>
      </c>
    </row>
    <row r="14" spans="1:16" x14ac:dyDescent="0.25">
      <c r="A14" s="64" t="s">
        <v>324</v>
      </c>
      <c r="B14" s="15">
        <v>2</v>
      </c>
      <c r="C14" s="15">
        <v>3</v>
      </c>
      <c r="D14" s="15">
        <v>5</v>
      </c>
      <c r="H14" s="65">
        <v>44236</v>
      </c>
      <c r="I14">
        <v>2</v>
      </c>
      <c r="J14">
        <v>3</v>
      </c>
      <c r="K14">
        <v>5</v>
      </c>
      <c r="L14">
        <f t="shared" si="0"/>
        <v>1</v>
      </c>
      <c r="N14">
        <v>1</v>
      </c>
    </row>
    <row r="15" spans="1:16" x14ac:dyDescent="0.25">
      <c r="A15" s="64" t="s">
        <v>325</v>
      </c>
      <c r="B15" s="15">
        <v>1</v>
      </c>
      <c r="C15" s="15">
        <v>2</v>
      </c>
      <c r="D15" s="15">
        <v>3</v>
      </c>
      <c r="H15" s="65">
        <v>44237</v>
      </c>
      <c r="I15">
        <v>1</v>
      </c>
      <c r="J15">
        <v>2</v>
      </c>
      <c r="K15">
        <v>3</v>
      </c>
      <c r="L15">
        <f t="shared" si="0"/>
        <v>1</v>
      </c>
      <c r="N15">
        <v>1</v>
      </c>
    </row>
    <row r="16" spans="1:16" x14ac:dyDescent="0.25">
      <c r="A16" s="64" t="s">
        <v>326</v>
      </c>
      <c r="B16" s="15">
        <v>1</v>
      </c>
      <c r="C16" s="15">
        <v>4</v>
      </c>
      <c r="D16" s="15">
        <v>5</v>
      </c>
      <c r="H16" s="65">
        <v>44238</v>
      </c>
      <c r="I16">
        <v>1</v>
      </c>
      <c r="J16">
        <v>4</v>
      </c>
      <c r="K16">
        <v>5</v>
      </c>
      <c r="L16">
        <f t="shared" si="0"/>
        <v>3</v>
      </c>
      <c r="N16">
        <v>3</v>
      </c>
    </row>
    <row r="17" spans="1:15" x14ac:dyDescent="0.25">
      <c r="A17" s="64" t="s">
        <v>327</v>
      </c>
      <c r="B17" s="15"/>
      <c r="C17" s="15">
        <v>6</v>
      </c>
      <c r="D17" s="15">
        <v>6</v>
      </c>
      <c r="H17" s="65">
        <v>44239</v>
      </c>
      <c r="J17">
        <v>6</v>
      </c>
      <c r="K17">
        <v>6</v>
      </c>
      <c r="L17">
        <f t="shared" si="0"/>
        <v>6</v>
      </c>
      <c r="N17">
        <v>6</v>
      </c>
    </row>
    <row r="18" spans="1:15" x14ac:dyDescent="0.25">
      <c r="A18" s="64" t="s">
        <v>328</v>
      </c>
      <c r="B18" s="15">
        <v>1</v>
      </c>
      <c r="C18" s="15">
        <v>3</v>
      </c>
      <c r="D18" s="15">
        <v>4</v>
      </c>
      <c r="H18" s="65">
        <v>44240</v>
      </c>
      <c r="I18">
        <v>1</v>
      </c>
      <c r="J18">
        <v>3</v>
      </c>
      <c r="K18">
        <v>4</v>
      </c>
      <c r="L18">
        <f t="shared" si="0"/>
        <v>2</v>
      </c>
      <c r="N18">
        <v>2</v>
      </c>
    </row>
    <row r="19" spans="1:15" x14ac:dyDescent="0.25">
      <c r="A19" s="64" t="s">
        <v>329</v>
      </c>
      <c r="B19" s="15"/>
      <c r="C19" s="15">
        <v>5</v>
      </c>
      <c r="D19" s="15">
        <v>5</v>
      </c>
      <c r="H19" s="65">
        <v>44241</v>
      </c>
      <c r="J19">
        <v>5</v>
      </c>
      <c r="K19">
        <v>5</v>
      </c>
      <c r="L19">
        <f t="shared" si="0"/>
        <v>5</v>
      </c>
      <c r="N19">
        <v>5</v>
      </c>
      <c r="O19">
        <v>-1</v>
      </c>
    </row>
    <row r="20" spans="1:15" x14ac:dyDescent="0.25">
      <c r="A20" s="64" t="s">
        <v>330</v>
      </c>
      <c r="B20" s="15">
        <v>5</v>
      </c>
      <c r="C20" s="15">
        <v>3</v>
      </c>
      <c r="D20" s="15">
        <v>8</v>
      </c>
      <c r="H20" s="65">
        <v>44242</v>
      </c>
      <c r="I20">
        <v>5</v>
      </c>
      <c r="J20">
        <v>3</v>
      </c>
      <c r="K20">
        <v>8</v>
      </c>
      <c r="L20">
        <f t="shared" si="0"/>
        <v>-2</v>
      </c>
      <c r="N20">
        <v>-2</v>
      </c>
      <c r="O20">
        <v>4</v>
      </c>
    </row>
    <row r="21" spans="1:15" x14ac:dyDescent="0.25">
      <c r="A21" s="64" t="s">
        <v>331</v>
      </c>
      <c r="B21" s="15">
        <v>6</v>
      </c>
      <c r="C21" s="15">
        <v>6</v>
      </c>
      <c r="D21" s="15">
        <v>12</v>
      </c>
      <c r="H21" s="65">
        <v>44243</v>
      </c>
      <c r="I21">
        <v>6</v>
      </c>
      <c r="J21">
        <v>6</v>
      </c>
      <c r="K21">
        <v>12</v>
      </c>
      <c r="L21">
        <f t="shared" si="0"/>
        <v>0</v>
      </c>
      <c r="N21">
        <v>0</v>
      </c>
      <c r="O21">
        <v>3</v>
      </c>
    </row>
    <row r="22" spans="1:15" x14ac:dyDescent="0.25">
      <c r="A22" s="64" t="s">
        <v>332</v>
      </c>
      <c r="B22" s="15">
        <v>9</v>
      </c>
      <c r="C22" s="15">
        <v>12</v>
      </c>
      <c r="D22" s="15">
        <v>21</v>
      </c>
      <c r="H22" s="65">
        <v>44244</v>
      </c>
      <c r="I22">
        <v>9</v>
      </c>
      <c r="J22">
        <v>12</v>
      </c>
      <c r="K22">
        <v>21</v>
      </c>
      <c r="L22">
        <f t="shared" si="0"/>
        <v>3</v>
      </c>
      <c r="N22">
        <v>3</v>
      </c>
      <c r="O22">
        <v>3</v>
      </c>
    </row>
    <row r="23" spans="1:15" x14ac:dyDescent="0.25">
      <c r="A23" s="64" t="s">
        <v>333</v>
      </c>
      <c r="B23" s="15">
        <v>9</v>
      </c>
      <c r="C23" s="15">
        <v>9</v>
      </c>
      <c r="D23" s="15">
        <v>18</v>
      </c>
      <c r="H23" s="65">
        <v>44245</v>
      </c>
      <c r="I23">
        <v>9</v>
      </c>
      <c r="J23">
        <v>9</v>
      </c>
      <c r="K23">
        <v>18</v>
      </c>
      <c r="L23">
        <f t="shared" si="0"/>
        <v>0</v>
      </c>
      <c r="N23">
        <v>0</v>
      </c>
      <c r="O23">
        <v>9</v>
      </c>
    </row>
    <row r="24" spans="1:15" x14ac:dyDescent="0.25">
      <c r="A24" s="64" t="s">
        <v>334</v>
      </c>
      <c r="B24" s="15">
        <v>3</v>
      </c>
      <c r="C24" s="15">
        <v>5</v>
      </c>
      <c r="D24" s="15">
        <v>8</v>
      </c>
      <c r="H24" s="65">
        <v>44246</v>
      </c>
      <c r="I24">
        <v>3</v>
      </c>
      <c r="J24">
        <v>5</v>
      </c>
      <c r="K24">
        <v>8</v>
      </c>
      <c r="L24">
        <f t="shared" si="0"/>
        <v>2</v>
      </c>
      <c r="N24">
        <v>2</v>
      </c>
      <c r="O24">
        <v>1</v>
      </c>
    </row>
    <row r="25" spans="1:15" x14ac:dyDescent="0.25">
      <c r="A25" s="64" t="s">
        <v>335</v>
      </c>
      <c r="B25" s="15">
        <v>3</v>
      </c>
      <c r="C25" s="15">
        <v>11</v>
      </c>
      <c r="D25" s="15">
        <v>14</v>
      </c>
      <c r="H25" s="65">
        <v>44247</v>
      </c>
      <c r="I25">
        <v>3</v>
      </c>
      <c r="J25">
        <v>11</v>
      </c>
      <c r="K25">
        <v>14</v>
      </c>
      <c r="L25">
        <f t="shared" si="0"/>
        <v>8</v>
      </c>
      <c r="N25">
        <v>8</v>
      </c>
      <c r="O25">
        <v>7</v>
      </c>
    </row>
    <row r="26" spans="1:15" x14ac:dyDescent="0.25">
      <c r="A26" s="64" t="s">
        <v>336</v>
      </c>
      <c r="B26" s="15"/>
      <c r="C26" s="15">
        <v>6</v>
      </c>
      <c r="D26" s="15">
        <v>6</v>
      </c>
      <c r="H26" s="65">
        <v>44248</v>
      </c>
      <c r="J26">
        <v>6</v>
      </c>
      <c r="K26">
        <v>6</v>
      </c>
      <c r="L26">
        <f t="shared" si="0"/>
        <v>6</v>
      </c>
      <c r="N26">
        <v>6</v>
      </c>
      <c r="O26">
        <v>7</v>
      </c>
    </row>
    <row r="27" spans="1:15" x14ac:dyDescent="0.25">
      <c r="A27" s="64" t="s">
        <v>337</v>
      </c>
      <c r="B27" s="15">
        <v>3</v>
      </c>
      <c r="C27" s="15">
        <v>8</v>
      </c>
      <c r="D27" s="15">
        <v>11</v>
      </c>
      <c r="H27" s="65">
        <v>44249</v>
      </c>
      <c r="I27">
        <v>3</v>
      </c>
      <c r="J27">
        <v>8</v>
      </c>
      <c r="K27">
        <v>11</v>
      </c>
      <c r="L27">
        <f t="shared" si="0"/>
        <v>5</v>
      </c>
      <c r="N27">
        <v>5</v>
      </c>
      <c r="O27">
        <v>16</v>
      </c>
    </row>
    <row r="28" spans="1:15" x14ac:dyDescent="0.25">
      <c r="A28" s="64" t="s">
        <v>338</v>
      </c>
      <c r="B28" s="15"/>
      <c r="C28" s="15">
        <v>4</v>
      </c>
      <c r="D28" s="15">
        <v>4</v>
      </c>
      <c r="H28" s="65">
        <v>44250</v>
      </c>
      <c r="J28">
        <v>4</v>
      </c>
      <c r="K28">
        <v>4</v>
      </c>
      <c r="L28">
        <f t="shared" si="0"/>
        <v>4</v>
      </c>
      <c r="N28">
        <v>4</v>
      </c>
      <c r="O28">
        <v>9</v>
      </c>
    </row>
    <row r="29" spans="1:15" x14ac:dyDescent="0.25">
      <c r="A29" s="64" t="s">
        <v>339</v>
      </c>
      <c r="B29" s="15">
        <v>3</v>
      </c>
      <c r="C29" s="15">
        <v>3</v>
      </c>
      <c r="D29" s="15">
        <v>6</v>
      </c>
      <c r="H29" s="65">
        <v>44251</v>
      </c>
      <c r="I29">
        <v>3</v>
      </c>
      <c r="J29">
        <v>3</v>
      </c>
      <c r="K29">
        <v>6</v>
      </c>
      <c r="L29">
        <f t="shared" si="0"/>
        <v>0</v>
      </c>
      <c r="N29">
        <v>0</v>
      </c>
      <c r="O29">
        <v>9</v>
      </c>
    </row>
    <row r="30" spans="1:15" x14ac:dyDescent="0.25">
      <c r="A30" s="64" t="s">
        <v>340</v>
      </c>
      <c r="B30" s="15">
        <v>6</v>
      </c>
      <c r="C30" s="15">
        <v>7</v>
      </c>
      <c r="D30" s="15">
        <v>13</v>
      </c>
      <c r="H30" s="65">
        <v>44252</v>
      </c>
      <c r="I30">
        <v>6</v>
      </c>
      <c r="J30">
        <v>7</v>
      </c>
      <c r="K30">
        <v>13</v>
      </c>
      <c r="L30">
        <f t="shared" si="0"/>
        <v>1</v>
      </c>
      <c r="N30">
        <v>1</v>
      </c>
      <c r="O30">
        <v>1</v>
      </c>
    </row>
    <row r="31" spans="1:15" x14ac:dyDescent="0.25">
      <c r="A31" s="64" t="s">
        <v>341</v>
      </c>
      <c r="B31" s="15">
        <v>5</v>
      </c>
      <c r="C31" s="15">
        <v>10</v>
      </c>
      <c r="D31" s="15">
        <v>15</v>
      </c>
      <c r="H31" s="65">
        <v>44253</v>
      </c>
      <c r="I31">
        <v>5</v>
      </c>
      <c r="J31">
        <v>10</v>
      </c>
      <c r="K31">
        <v>15</v>
      </c>
      <c r="L31">
        <f t="shared" si="0"/>
        <v>5</v>
      </c>
      <c r="N31">
        <v>5</v>
      </c>
      <c r="O31">
        <v>9</v>
      </c>
    </row>
    <row r="32" spans="1:15" x14ac:dyDescent="0.25">
      <c r="A32" s="64" t="s">
        <v>342</v>
      </c>
      <c r="B32" s="15">
        <v>2</v>
      </c>
      <c r="C32" s="15">
        <v>3</v>
      </c>
      <c r="D32" s="15">
        <v>5</v>
      </c>
      <c r="H32" s="65">
        <v>44254</v>
      </c>
      <c r="I32">
        <v>2</v>
      </c>
      <c r="J32">
        <v>3</v>
      </c>
      <c r="K32">
        <v>5</v>
      </c>
      <c r="L32">
        <f t="shared" si="0"/>
        <v>1</v>
      </c>
      <c r="N32">
        <v>1</v>
      </c>
      <c r="O32">
        <v>2</v>
      </c>
    </row>
    <row r="33" spans="1:16" x14ac:dyDescent="0.25">
      <c r="A33" s="64" t="s">
        <v>343</v>
      </c>
      <c r="B33" s="15">
        <v>7</v>
      </c>
      <c r="C33" s="15">
        <v>21</v>
      </c>
      <c r="D33" s="15">
        <v>28</v>
      </c>
      <c r="H33" s="65">
        <v>44255</v>
      </c>
      <c r="I33">
        <v>7</v>
      </c>
      <c r="J33">
        <v>21</v>
      </c>
      <c r="K33">
        <v>28</v>
      </c>
      <c r="L33">
        <f t="shared" si="0"/>
        <v>14</v>
      </c>
      <c r="N33">
        <v>14</v>
      </c>
      <c r="O33">
        <v>1</v>
      </c>
    </row>
    <row r="34" spans="1:16" x14ac:dyDescent="0.25">
      <c r="A34" s="63" t="s">
        <v>344</v>
      </c>
      <c r="B34" s="15">
        <v>65</v>
      </c>
      <c r="C34" s="15">
        <v>204</v>
      </c>
      <c r="D34" s="15">
        <v>269</v>
      </c>
      <c r="H34" s="65">
        <v>44256</v>
      </c>
      <c r="I34">
        <v>1</v>
      </c>
      <c r="J34">
        <v>2</v>
      </c>
      <c r="K34">
        <v>3</v>
      </c>
      <c r="L34">
        <f t="shared" ref="L34:L69" si="1">J34-I34</f>
        <v>1</v>
      </c>
      <c r="N34">
        <v>1</v>
      </c>
    </row>
    <row r="35" spans="1:16" x14ac:dyDescent="0.25">
      <c r="A35" s="64" t="s">
        <v>345</v>
      </c>
      <c r="B35" s="15">
        <v>1</v>
      </c>
      <c r="C35" s="15">
        <v>2</v>
      </c>
      <c r="D35" s="15">
        <v>3</v>
      </c>
      <c r="H35" s="65">
        <v>44257</v>
      </c>
      <c r="J35">
        <v>2</v>
      </c>
      <c r="K35">
        <v>2</v>
      </c>
      <c r="L35">
        <f t="shared" si="1"/>
        <v>2</v>
      </c>
      <c r="N35">
        <v>2</v>
      </c>
      <c r="O35">
        <v>-1</v>
      </c>
    </row>
    <row r="36" spans="1:16" x14ac:dyDescent="0.25">
      <c r="A36" s="64" t="s">
        <v>346</v>
      </c>
      <c r="B36" s="15"/>
      <c r="C36" s="15">
        <v>2</v>
      </c>
      <c r="D36" s="15">
        <v>2</v>
      </c>
      <c r="H36" s="65">
        <v>44258</v>
      </c>
      <c r="I36">
        <v>1</v>
      </c>
      <c r="J36">
        <v>1</v>
      </c>
      <c r="K36">
        <v>2</v>
      </c>
      <c r="L36">
        <f t="shared" si="1"/>
        <v>0</v>
      </c>
      <c r="N36">
        <v>0</v>
      </c>
      <c r="O36">
        <v>1</v>
      </c>
    </row>
    <row r="37" spans="1:16" x14ac:dyDescent="0.25">
      <c r="A37" s="64" t="s">
        <v>347</v>
      </c>
      <c r="B37" s="15">
        <v>1</v>
      </c>
      <c r="C37" s="15">
        <v>1</v>
      </c>
      <c r="D37" s="15">
        <v>2</v>
      </c>
      <c r="H37" s="65">
        <v>44259</v>
      </c>
      <c r="I37">
        <v>3</v>
      </c>
      <c r="J37">
        <v>3</v>
      </c>
      <c r="K37">
        <v>6</v>
      </c>
      <c r="L37">
        <f t="shared" si="1"/>
        <v>0</v>
      </c>
      <c r="N37">
        <v>0</v>
      </c>
      <c r="O37">
        <v>7</v>
      </c>
    </row>
    <row r="38" spans="1:16" x14ac:dyDescent="0.25">
      <c r="A38" s="64" t="s">
        <v>348</v>
      </c>
      <c r="B38" s="15">
        <v>3</v>
      </c>
      <c r="C38" s="15">
        <v>3</v>
      </c>
      <c r="D38" s="15">
        <v>6</v>
      </c>
      <c r="H38" s="65">
        <v>44260</v>
      </c>
      <c r="J38">
        <v>4</v>
      </c>
      <c r="K38">
        <v>4</v>
      </c>
      <c r="L38">
        <f t="shared" si="1"/>
        <v>4</v>
      </c>
      <c r="N38">
        <v>4</v>
      </c>
      <c r="O38">
        <v>8</v>
      </c>
      <c r="P38">
        <v>2</v>
      </c>
    </row>
    <row r="39" spans="1:16" x14ac:dyDescent="0.25">
      <c r="A39" s="64" t="s">
        <v>349</v>
      </c>
      <c r="B39" s="15"/>
      <c r="C39" s="15">
        <v>4</v>
      </c>
      <c r="D39" s="15">
        <v>4</v>
      </c>
      <c r="H39" s="65">
        <v>44261</v>
      </c>
      <c r="I39">
        <v>2</v>
      </c>
      <c r="J39">
        <v>2</v>
      </c>
      <c r="K39">
        <v>4</v>
      </c>
      <c r="L39">
        <f t="shared" si="1"/>
        <v>0</v>
      </c>
      <c r="N39">
        <v>0</v>
      </c>
      <c r="O39">
        <v>8</v>
      </c>
      <c r="P39">
        <v>2</v>
      </c>
    </row>
    <row r="40" spans="1:16" x14ac:dyDescent="0.25">
      <c r="A40" s="64" t="s">
        <v>350</v>
      </c>
      <c r="B40" s="15">
        <v>2</v>
      </c>
      <c r="C40" s="15">
        <v>2</v>
      </c>
      <c r="D40" s="15">
        <v>4</v>
      </c>
      <c r="H40" s="65">
        <v>44262</v>
      </c>
      <c r="I40">
        <v>1</v>
      </c>
      <c r="J40">
        <v>7</v>
      </c>
      <c r="K40">
        <v>8</v>
      </c>
      <c r="L40">
        <f t="shared" si="1"/>
        <v>6</v>
      </c>
      <c r="N40">
        <v>6</v>
      </c>
      <c r="O40">
        <v>8</v>
      </c>
      <c r="P40">
        <v>5</v>
      </c>
    </row>
    <row r="41" spans="1:16" x14ac:dyDescent="0.25">
      <c r="A41" s="64" t="s">
        <v>351</v>
      </c>
      <c r="B41" s="15">
        <v>1</v>
      </c>
      <c r="C41" s="15">
        <v>7</v>
      </c>
      <c r="D41" s="15">
        <v>8</v>
      </c>
      <c r="H41" s="65">
        <v>44263</v>
      </c>
      <c r="I41">
        <v>1</v>
      </c>
      <c r="J41">
        <v>4</v>
      </c>
      <c r="K41">
        <v>5</v>
      </c>
      <c r="L41">
        <f t="shared" si="1"/>
        <v>3</v>
      </c>
      <c r="N41">
        <v>3</v>
      </c>
      <c r="O41">
        <v>9</v>
      </c>
      <c r="P41">
        <v>6</v>
      </c>
    </row>
    <row r="42" spans="1:16" x14ac:dyDescent="0.25">
      <c r="A42" s="64" t="s">
        <v>352</v>
      </c>
      <c r="B42" s="15">
        <v>1</v>
      </c>
      <c r="C42" s="15">
        <v>4</v>
      </c>
      <c r="D42" s="15">
        <v>5</v>
      </c>
      <c r="H42" s="65">
        <v>44264</v>
      </c>
      <c r="I42">
        <v>2</v>
      </c>
      <c r="J42">
        <v>15</v>
      </c>
      <c r="K42">
        <v>17</v>
      </c>
      <c r="L42">
        <f t="shared" si="1"/>
        <v>13</v>
      </c>
      <c r="N42">
        <v>13</v>
      </c>
      <c r="O42">
        <v>9</v>
      </c>
      <c r="P42">
        <v>3</v>
      </c>
    </row>
    <row r="43" spans="1:16" x14ac:dyDescent="0.25">
      <c r="A43" s="64" t="s">
        <v>353</v>
      </c>
      <c r="B43" s="15">
        <v>2</v>
      </c>
      <c r="C43" s="15">
        <v>15</v>
      </c>
      <c r="D43" s="15">
        <v>17</v>
      </c>
      <c r="H43" s="65">
        <v>44265</v>
      </c>
      <c r="I43">
        <v>1</v>
      </c>
      <c r="J43">
        <v>1</v>
      </c>
      <c r="K43">
        <v>2</v>
      </c>
      <c r="L43">
        <f t="shared" si="1"/>
        <v>0</v>
      </c>
      <c r="N43">
        <v>0</v>
      </c>
      <c r="O43">
        <v>9</v>
      </c>
      <c r="P43">
        <v>13</v>
      </c>
    </row>
    <row r="44" spans="1:16" x14ac:dyDescent="0.25">
      <c r="A44" s="64" t="s">
        <v>354</v>
      </c>
      <c r="B44" s="15">
        <v>1</v>
      </c>
      <c r="C44" s="15">
        <v>1</v>
      </c>
      <c r="D44" s="15">
        <v>2</v>
      </c>
      <c r="H44" s="65">
        <v>44266</v>
      </c>
      <c r="I44">
        <v>3</v>
      </c>
      <c r="J44">
        <v>11</v>
      </c>
      <c r="K44">
        <v>14</v>
      </c>
      <c r="L44">
        <f t="shared" si="1"/>
        <v>8</v>
      </c>
      <c r="N44">
        <v>8</v>
      </c>
      <c r="O44">
        <v>5</v>
      </c>
      <c r="P44">
        <v>4</v>
      </c>
    </row>
    <row r="45" spans="1:16" x14ac:dyDescent="0.25">
      <c r="A45" s="64" t="s">
        <v>355</v>
      </c>
      <c r="B45" s="15">
        <v>3</v>
      </c>
      <c r="C45" s="15">
        <v>11</v>
      </c>
      <c r="D45" s="15">
        <v>14</v>
      </c>
      <c r="H45" s="65">
        <v>44267</v>
      </c>
      <c r="I45">
        <v>5</v>
      </c>
      <c r="J45">
        <v>5</v>
      </c>
      <c r="K45">
        <v>10</v>
      </c>
      <c r="L45">
        <f t="shared" si="1"/>
        <v>0</v>
      </c>
      <c r="N45">
        <v>0</v>
      </c>
      <c r="O45">
        <v>9</v>
      </c>
      <c r="P45">
        <v>5</v>
      </c>
    </row>
    <row r="46" spans="1:16" x14ac:dyDescent="0.25">
      <c r="A46" s="64" t="s">
        <v>356</v>
      </c>
      <c r="B46" s="15">
        <v>5</v>
      </c>
      <c r="C46" s="15">
        <v>5</v>
      </c>
      <c r="D46" s="15">
        <v>10</v>
      </c>
      <c r="H46" s="65">
        <v>44268</v>
      </c>
      <c r="J46">
        <v>9</v>
      </c>
      <c r="K46">
        <v>9</v>
      </c>
      <c r="L46">
        <f t="shared" si="1"/>
        <v>9</v>
      </c>
      <c r="N46">
        <v>9</v>
      </c>
      <c r="O46">
        <v>21</v>
      </c>
      <c r="P46">
        <v>3</v>
      </c>
    </row>
    <row r="47" spans="1:16" x14ac:dyDescent="0.25">
      <c r="A47" s="64" t="s">
        <v>357</v>
      </c>
      <c r="B47" s="15"/>
      <c r="C47" s="15">
        <v>9</v>
      </c>
      <c r="D47" s="15">
        <v>9</v>
      </c>
      <c r="H47" s="65">
        <v>44269</v>
      </c>
      <c r="I47">
        <v>2</v>
      </c>
      <c r="J47">
        <v>1</v>
      </c>
      <c r="K47">
        <v>3</v>
      </c>
      <c r="L47">
        <f t="shared" si="1"/>
        <v>-1</v>
      </c>
      <c r="N47">
        <v>-1</v>
      </c>
      <c r="O47">
        <v>6</v>
      </c>
      <c r="P47">
        <v>8</v>
      </c>
    </row>
    <row r="48" spans="1:16" x14ac:dyDescent="0.25">
      <c r="A48" s="64" t="s">
        <v>358</v>
      </c>
      <c r="B48" s="15">
        <v>2</v>
      </c>
      <c r="C48" s="15">
        <v>1</v>
      </c>
      <c r="D48" s="15">
        <v>3</v>
      </c>
      <c r="H48" s="65">
        <v>44270</v>
      </c>
      <c r="I48">
        <v>2</v>
      </c>
      <c r="J48">
        <v>4</v>
      </c>
      <c r="K48">
        <v>6</v>
      </c>
      <c r="L48">
        <f t="shared" si="1"/>
        <v>2</v>
      </c>
      <c r="N48">
        <v>2</v>
      </c>
      <c r="O48">
        <v>0</v>
      </c>
      <c r="P48">
        <v>10</v>
      </c>
    </row>
    <row r="49" spans="1:16" x14ac:dyDescent="0.25">
      <c r="A49" s="64" t="s">
        <v>359</v>
      </c>
      <c r="B49" s="15">
        <v>2</v>
      </c>
      <c r="C49" s="15">
        <v>4</v>
      </c>
      <c r="D49" s="15">
        <v>6</v>
      </c>
      <c r="H49" s="65">
        <v>44271</v>
      </c>
      <c r="J49">
        <v>4</v>
      </c>
      <c r="K49">
        <v>4</v>
      </c>
      <c r="L49">
        <f t="shared" si="1"/>
        <v>4</v>
      </c>
      <c r="N49">
        <v>4</v>
      </c>
      <c r="O49">
        <v>0</v>
      </c>
      <c r="P49">
        <v>-1</v>
      </c>
    </row>
    <row r="50" spans="1:16" x14ac:dyDescent="0.25">
      <c r="A50" s="64" t="s">
        <v>360</v>
      </c>
      <c r="B50" s="15"/>
      <c r="C50" s="15">
        <v>4</v>
      </c>
      <c r="D50" s="15">
        <v>4</v>
      </c>
      <c r="H50" s="65">
        <v>44272</v>
      </c>
      <c r="I50">
        <v>1</v>
      </c>
      <c r="K50">
        <v>1</v>
      </c>
      <c r="L50">
        <f t="shared" si="1"/>
        <v>-1</v>
      </c>
      <c r="N50">
        <v>-1</v>
      </c>
      <c r="O50">
        <v>7</v>
      </c>
      <c r="P50">
        <v>1</v>
      </c>
    </row>
    <row r="51" spans="1:16" x14ac:dyDescent="0.25">
      <c r="A51" s="64" t="s">
        <v>361</v>
      </c>
      <c r="B51" s="15">
        <v>1</v>
      </c>
      <c r="C51" s="15"/>
      <c r="D51" s="15">
        <v>1</v>
      </c>
      <c r="H51" s="65">
        <v>44273</v>
      </c>
      <c r="J51">
        <v>2</v>
      </c>
      <c r="K51">
        <v>2</v>
      </c>
      <c r="L51">
        <f t="shared" si="1"/>
        <v>2</v>
      </c>
      <c r="N51">
        <v>2</v>
      </c>
      <c r="O51">
        <v>6</v>
      </c>
      <c r="P51">
        <v>6</v>
      </c>
    </row>
    <row r="52" spans="1:16" x14ac:dyDescent="0.25">
      <c r="A52" s="64" t="s">
        <v>362</v>
      </c>
      <c r="B52" s="15"/>
      <c r="C52" s="15">
        <v>2</v>
      </c>
      <c r="D52" s="15">
        <v>2</v>
      </c>
      <c r="H52" s="65">
        <v>44274</v>
      </c>
      <c r="I52">
        <v>4</v>
      </c>
      <c r="J52">
        <v>9</v>
      </c>
      <c r="K52">
        <v>13</v>
      </c>
      <c r="L52">
        <f t="shared" si="1"/>
        <v>5</v>
      </c>
      <c r="N52">
        <v>5</v>
      </c>
      <c r="O52">
        <v>5</v>
      </c>
      <c r="P52">
        <v>-1</v>
      </c>
    </row>
    <row r="53" spans="1:16" x14ac:dyDescent="0.25">
      <c r="A53" s="64" t="s">
        <v>363</v>
      </c>
      <c r="B53" s="15">
        <v>4</v>
      </c>
      <c r="C53" s="15">
        <v>9</v>
      </c>
      <c r="D53" s="15">
        <v>13</v>
      </c>
      <c r="H53" s="65">
        <v>44275</v>
      </c>
      <c r="I53">
        <v>1</v>
      </c>
      <c r="J53">
        <v>5</v>
      </c>
      <c r="K53">
        <v>6</v>
      </c>
      <c r="L53">
        <f t="shared" si="1"/>
        <v>4</v>
      </c>
      <c r="N53">
        <v>4</v>
      </c>
      <c r="O53">
        <v>9</v>
      </c>
      <c r="P53">
        <v>10</v>
      </c>
    </row>
    <row r="54" spans="1:16" x14ac:dyDescent="0.25">
      <c r="A54" s="64" t="s">
        <v>364</v>
      </c>
      <c r="B54" s="15">
        <v>1</v>
      </c>
      <c r="C54" s="15">
        <v>5</v>
      </c>
      <c r="D54" s="15">
        <v>6</v>
      </c>
      <c r="H54" s="65">
        <v>44276</v>
      </c>
      <c r="J54">
        <v>3</v>
      </c>
      <c r="K54">
        <v>3</v>
      </c>
      <c r="L54">
        <f t="shared" si="1"/>
        <v>3</v>
      </c>
      <c r="N54">
        <v>3</v>
      </c>
      <c r="O54">
        <v>9</v>
      </c>
      <c r="P54">
        <v>8</v>
      </c>
    </row>
    <row r="55" spans="1:16" x14ac:dyDescent="0.25">
      <c r="A55" s="64" t="s">
        <v>365</v>
      </c>
      <c r="B55" s="15"/>
      <c r="C55" s="15">
        <v>3</v>
      </c>
      <c r="D55" s="15">
        <v>3</v>
      </c>
      <c r="H55" s="65">
        <v>44277</v>
      </c>
      <c r="J55">
        <v>3</v>
      </c>
      <c r="K55">
        <v>3</v>
      </c>
      <c r="L55">
        <f t="shared" si="1"/>
        <v>3</v>
      </c>
      <c r="N55">
        <v>3</v>
      </c>
      <c r="P55">
        <v>10</v>
      </c>
    </row>
    <row r="56" spans="1:16" x14ac:dyDescent="0.25">
      <c r="A56" s="64" t="s">
        <v>366</v>
      </c>
      <c r="B56" s="15"/>
      <c r="C56" s="15">
        <v>3</v>
      </c>
      <c r="D56" s="15">
        <v>3</v>
      </c>
      <c r="H56" s="65">
        <v>44278</v>
      </c>
      <c r="J56">
        <v>13</v>
      </c>
      <c r="K56">
        <v>13</v>
      </c>
      <c r="L56">
        <f t="shared" si="1"/>
        <v>13</v>
      </c>
      <c r="N56">
        <v>13</v>
      </c>
      <c r="O56">
        <v>12</v>
      </c>
      <c r="P56">
        <v>8</v>
      </c>
    </row>
    <row r="57" spans="1:16" x14ac:dyDescent="0.25">
      <c r="A57" s="64" t="s">
        <v>367</v>
      </c>
      <c r="B57" s="15"/>
      <c r="C57" s="15">
        <v>13</v>
      </c>
      <c r="D57" s="15">
        <v>13</v>
      </c>
      <c r="H57" s="65">
        <v>44279</v>
      </c>
      <c r="J57">
        <v>2</v>
      </c>
      <c r="K57">
        <v>2</v>
      </c>
      <c r="L57">
        <f t="shared" si="1"/>
        <v>2</v>
      </c>
      <c r="N57">
        <v>2</v>
      </c>
      <c r="O57">
        <v>3</v>
      </c>
      <c r="P57">
        <v>7</v>
      </c>
    </row>
    <row r="58" spans="1:16" x14ac:dyDescent="0.25">
      <c r="A58" s="64" t="s">
        <v>368</v>
      </c>
      <c r="B58" s="15"/>
      <c r="C58" s="15">
        <v>2</v>
      </c>
      <c r="D58" s="15">
        <v>2</v>
      </c>
      <c r="H58" s="65">
        <v>44280</v>
      </c>
      <c r="I58">
        <v>6</v>
      </c>
      <c r="J58">
        <v>11</v>
      </c>
      <c r="K58">
        <v>17</v>
      </c>
      <c r="L58">
        <f t="shared" si="1"/>
        <v>5</v>
      </c>
      <c r="N58">
        <v>5</v>
      </c>
      <c r="O58">
        <v>2</v>
      </c>
      <c r="P58">
        <v>7</v>
      </c>
    </row>
    <row r="59" spans="1:16" x14ac:dyDescent="0.25">
      <c r="A59" s="64" t="s">
        <v>369</v>
      </c>
      <c r="B59" s="15">
        <v>6</v>
      </c>
      <c r="C59" s="15">
        <v>11</v>
      </c>
      <c r="D59" s="15">
        <v>17</v>
      </c>
      <c r="H59" s="65">
        <v>44281</v>
      </c>
      <c r="I59">
        <v>4</v>
      </c>
      <c r="J59">
        <v>4</v>
      </c>
      <c r="K59">
        <v>8</v>
      </c>
      <c r="L59">
        <f t="shared" si="1"/>
        <v>0</v>
      </c>
      <c r="N59">
        <v>0</v>
      </c>
      <c r="O59">
        <v>6</v>
      </c>
      <c r="P59">
        <v>8</v>
      </c>
    </row>
    <row r="60" spans="1:16" x14ac:dyDescent="0.25">
      <c r="A60" s="64" t="s">
        <v>370</v>
      </c>
      <c r="B60" s="15">
        <v>4</v>
      </c>
      <c r="C60" s="15">
        <v>4</v>
      </c>
      <c r="D60" s="15">
        <v>8</v>
      </c>
      <c r="H60" s="65">
        <v>44282</v>
      </c>
      <c r="I60">
        <v>4</v>
      </c>
      <c r="J60">
        <v>15</v>
      </c>
      <c r="K60">
        <v>19</v>
      </c>
      <c r="L60">
        <f t="shared" si="1"/>
        <v>11</v>
      </c>
      <c r="N60">
        <v>11</v>
      </c>
      <c r="P60">
        <v>9</v>
      </c>
    </row>
    <row r="61" spans="1:16" x14ac:dyDescent="0.25">
      <c r="A61" s="64" t="s">
        <v>371</v>
      </c>
      <c r="B61" s="15">
        <v>4</v>
      </c>
      <c r="C61" s="15">
        <v>15</v>
      </c>
      <c r="D61" s="15">
        <v>19</v>
      </c>
      <c r="H61" s="65">
        <v>44283</v>
      </c>
      <c r="I61">
        <v>6</v>
      </c>
      <c r="J61">
        <v>15</v>
      </c>
      <c r="K61">
        <v>21</v>
      </c>
      <c r="L61">
        <f t="shared" si="1"/>
        <v>9</v>
      </c>
      <c r="N61">
        <v>9</v>
      </c>
      <c r="P61">
        <v>8</v>
      </c>
    </row>
    <row r="62" spans="1:16" x14ac:dyDescent="0.25">
      <c r="A62" s="64" t="s">
        <v>372</v>
      </c>
      <c r="B62" s="15">
        <v>6</v>
      </c>
      <c r="C62" s="15">
        <v>15</v>
      </c>
      <c r="D62" s="15">
        <v>21</v>
      </c>
      <c r="H62" s="65">
        <v>44284</v>
      </c>
      <c r="I62">
        <v>10</v>
      </c>
      <c r="J62">
        <v>19</v>
      </c>
      <c r="K62">
        <v>29</v>
      </c>
      <c r="L62">
        <f t="shared" si="1"/>
        <v>9</v>
      </c>
      <c r="N62">
        <v>9</v>
      </c>
      <c r="P62">
        <v>5</v>
      </c>
    </row>
    <row r="63" spans="1:16" x14ac:dyDescent="0.25">
      <c r="A63" s="64" t="s">
        <v>373</v>
      </c>
      <c r="B63" s="15">
        <v>10</v>
      </c>
      <c r="C63" s="15">
        <v>19</v>
      </c>
      <c r="D63" s="15">
        <v>29</v>
      </c>
      <c r="H63" s="65">
        <v>44285</v>
      </c>
      <c r="I63">
        <v>2</v>
      </c>
      <c r="J63">
        <v>19</v>
      </c>
      <c r="K63">
        <v>21</v>
      </c>
      <c r="L63">
        <f t="shared" si="1"/>
        <v>17</v>
      </c>
      <c r="N63">
        <v>17</v>
      </c>
      <c r="P63">
        <v>24</v>
      </c>
    </row>
    <row r="64" spans="1:16" x14ac:dyDescent="0.25">
      <c r="A64" s="64" t="s">
        <v>374</v>
      </c>
      <c r="B64" s="15">
        <v>2</v>
      </c>
      <c r="C64" s="15">
        <v>19</v>
      </c>
      <c r="D64" s="15">
        <v>21</v>
      </c>
      <c r="H64" s="65">
        <v>44286</v>
      </c>
      <c r="I64">
        <v>3</v>
      </c>
      <c r="J64">
        <v>9</v>
      </c>
      <c r="K64">
        <v>12</v>
      </c>
      <c r="L64">
        <f t="shared" si="1"/>
        <v>6</v>
      </c>
      <c r="N64">
        <v>6</v>
      </c>
      <c r="P64">
        <v>8</v>
      </c>
    </row>
    <row r="65" spans="1:16" x14ac:dyDescent="0.25">
      <c r="A65" s="64" t="s">
        <v>375</v>
      </c>
      <c r="B65" s="15">
        <v>3</v>
      </c>
      <c r="C65" s="15">
        <v>9</v>
      </c>
      <c r="D65" s="15">
        <v>12</v>
      </c>
      <c r="H65" s="65">
        <v>44287</v>
      </c>
      <c r="I65">
        <v>4</v>
      </c>
      <c r="J65">
        <v>13</v>
      </c>
      <c r="K65">
        <v>17</v>
      </c>
      <c r="L65">
        <f t="shared" si="1"/>
        <v>9</v>
      </c>
      <c r="N65">
        <v>9</v>
      </c>
      <c r="P65">
        <v>11</v>
      </c>
    </row>
    <row r="66" spans="1:16" x14ac:dyDescent="0.25">
      <c r="A66" s="63" t="s">
        <v>376</v>
      </c>
      <c r="B66" s="15">
        <v>187</v>
      </c>
      <c r="C66" s="15">
        <v>288</v>
      </c>
      <c r="D66" s="15">
        <v>475</v>
      </c>
      <c r="H66" s="65">
        <v>44288</v>
      </c>
      <c r="I66">
        <v>4</v>
      </c>
      <c r="J66">
        <v>11</v>
      </c>
      <c r="K66">
        <v>15</v>
      </c>
      <c r="L66">
        <f t="shared" si="1"/>
        <v>7</v>
      </c>
      <c r="N66">
        <v>7</v>
      </c>
      <c r="P66">
        <v>5</v>
      </c>
    </row>
    <row r="67" spans="1:16" x14ac:dyDescent="0.25">
      <c r="A67" s="64" t="s">
        <v>377</v>
      </c>
      <c r="B67" s="15">
        <v>4</v>
      </c>
      <c r="C67" s="15">
        <v>13</v>
      </c>
      <c r="D67" s="15">
        <v>17</v>
      </c>
      <c r="H67" s="65">
        <v>44289</v>
      </c>
      <c r="I67">
        <v>8</v>
      </c>
      <c r="J67">
        <v>7</v>
      </c>
      <c r="K67">
        <v>15</v>
      </c>
      <c r="L67">
        <f t="shared" si="1"/>
        <v>-1</v>
      </c>
      <c r="N67">
        <v>-1</v>
      </c>
      <c r="P67">
        <v>1</v>
      </c>
    </row>
    <row r="68" spans="1:16" x14ac:dyDescent="0.25">
      <c r="A68" s="64" t="s">
        <v>378</v>
      </c>
      <c r="B68" s="15">
        <v>4</v>
      </c>
      <c r="C68" s="15">
        <v>11</v>
      </c>
      <c r="D68" s="15">
        <v>15</v>
      </c>
      <c r="H68" s="65">
        <v>44290</v>
      </c>
      <c r="I68">
        <v>5</v>
      </c>
      <c r="J68">
        <v>5</v>
      </c>
      <c r="K68">
        <v>10</v>
      </c>
      <c r="L68">
        <f t="shared" si="1"/>
        <v>0</v>
      </c>
      <c r="N68">
        <v>0</v>
      </c>
      <c r="P68">
        <v>9</v>
      </c>
    </row>
    <row r="69" spans="1:16" x14ac:dyDescent="0.25">
      <c r="A69" s="64" t="s">
        <v>379</v>
      </c>
      <c r="B69" s="15">
        <v>8</v>
      </c>
      <c r="C69" s="15">
        <v>7</v>
      </c>
      <c r="D69" s="15">
        <v>15</v>
      </c>
      <c r="H69" s="65">
        <v>44291</v>
      </c>
      <c r="I69">
        <v>5</v>
      </c>
      <c r="J69">
        <v>5</v>
      </c>
      <c r="K69">
        <v>10</v>
      </c>
      <c r="L69">
        <f t="shared" si="1"/>
        <v>0</v>
      </c>
      <c r="N69">
        <v>0</v>
      </c>
      <c r="P69">
        <v>1</v>
      </c>
    </row>
    <row r="70" spans="1:16" x14ac:dyDescent="0.25">
      <c r="A70" s="64" t="s">
        <v>380</v>
      </c>
      <c r="B70" s="15">
        <v>5</v>
      </c>
      <c r="C70" s="15">
        <v>5</v>
      </c>
      <c r="D70" s="15">
        <v>10</v>
      </c>
      <c r="H70" s="65">
        <v>44292</v>
      </c>
      <c r="I70">
        <v>6</v>
      </c>
      <c r="J70">
        <v>10</v>
      </c>
      <c r="K70">
        <v>16</v>
      </c>
      <c r="L70">
        <f t="shared" ref="L70:L133" si="2">J70-I70</f>
        <v>4</v>
      </c>
      <c r="N70">
        <v>4</v>
      </c>
      <c r="P70">
        <v>1</v>
      </c>
    </row>
    <row r="71" spans="1:16" x14ac:dyDescent="0.25">
      <c r="A71" s="64" t="s">
        <v>381</v>
      </c>
      <c r="B71" s="15">
        <v>5</v>
      </c>
      <c r="C71" s="15">
        <v>5</v>
      </c>
      <c r="D71" s="15">
        <v>10</v>
      </c>
      <c r="H71" s="65">
        <v>44293</v>
      </c>
      <c r="I71">
        <v>2</v>
      </c>
      <c r="J71">
        <v>10</v>
      </c>
      <c r="K71">
        <v>12</v>
      </c>
      <c r="L71">
        <f t="shared" si="2"/>
        <v>8</v>
      </c>
      <c r="N71">
        <v>8</v>
      </c>
      <c r="P71">
        <v>11</v>
      </c>
    </row>
    <row r="72" spans="1:16" x14ac:dyDescent="0.25">
      <c r="A72" s="64" t="s">
        <v>382</v>
      </c>
      <c r="B72" s="15">
        <v>6</v>
      </c>
      <c r="C72" s="15">
        <v>10</v>
      </c>
      <c r="D72" s="15">
        <v>16</v>
      </c>
      <c r="H72" s="65">
        <v>44294</v>
      </c>
      <c r="I72">
        <v>7</v>
      </c>
      <c r="J72">
        <v>16</v>
      </c>
      <c r="K72">
        <v>23</v>
      </c>
      <c r="L72">
        <f t="shared" si="2"/>
        <v>9</v>
      </c>
      <c r="N72">
        <v>9</v>
      </c>
      <c r="P72">
        <v>3</v>
      </c>
    </row>
    <row r="73" spans="1:16" x14ac:dyDescent="0.25">
      <c r="A73" s="64" t="s">
        <v>383</v>
      </c>
      <c r="B73" s="15">
        <v>2</v>
      </c>
      <c r="C73" s="15">
        <v>10</v>
      </c>
      <c r="D73" s="15">
        <v>12</v>
      </c>
      <c r="H73" s="65">
        <v>44295</v>
      </c>
      <c r="I73">
        <v>1</v>
      </c>
      <c r="J73">
        <v>6</v>
      </c>
      <c r="K73">
        <v>7</v>
      </c>
      <c r="L73">
        <f t="shared" si="2"/>
        <v>5</v>
      </c>
      <c r="N73">
        <v>5</v>
      </c>
      <c r="P73">
        <v>3</v>
      </c>
    </row>
    <row r="74" spans="1:16" x14ac:dyDescent="0.25">
      <c r="A74" s="64" t="s">
        <v>384</v>
      </c>
      <c r="B74" s="15">
        <v>7</v>
      </c>
      <c r="C74" s="15">
        <v>16</v>
      </c>
      <c r="D74" s="15">
        <v>23</v>
      </c>
      <c r="H74" s="65">
        <v>44296</v>
      </c>
      <c r="I74">
        <v>8</v>
      </c>
      <c r="J74">
        <v>4</v>
      </c>
      <c r="K74">
        <v>12</v>
      </c>
      <c r="L74">
        <f t="shared" si="2"/>
        <v>-4</v>
      </c>
      <c r="N74">
        <v>-4</v>
      </c>
      <c r="P74">
        <v>3</v>
      </c>
    </row>
    <row r="75" spans="1:16" x14ac:dyDescent="0.25">
      <c r="A75" s="64" t="s">
        <v>385</v>
      </c>
      <c r="B75" s="15">
        <v>1</v>
      </c>
      <c r="C75" s="15">
        <v>6</v>
      </c>
      <c r="D75" s="15">
        <v>7</v>
      </c>
      <c r="H75" s="65">
        <v>44297</v>
      </c>
      <c r="I75">
        <v>7</v>
      </c>
      <c r="J75">
        <v>5</v>
      </c>
      <c r="K75">
        <v>12</v>
      </c>
      <c r="L75">
        <f t="shared" si="2"/>
        <v>-2</v>
      </c>
      <c r="N75">
        <v>-2</v>
      </c>
      <c r="P75">
        <v>13</v>
      </c>
    </row>
    <row r="76" spans="1:16" x14ac:dyDescent="0.25">
      <c r="A76" s="64" t="s">
        <v>386</v>
      </c>
      <c r="B76" s="15">
        <v>8</v>
      </c>
      <c r="C76" s="15">
        <v>4</v>
      </c>
      <c r="D76" s="15">
        <v>12</v>
      </c>
      <c r="H76" s="65">
        <v>44298</v>
      </c>
      <c r="I76">
        <v>7</v>
      </c>
      <c r="J76">
        <v>11</v>
      </c>
      <c r="K76">
        <v>18</v>
      </c>
      <c r="L76">
        <f t="shared" si="2"/>
        <v>4</v>
      </c>
      <c r="N76">
        <v>4</v>
      </c>
      <c r="P76">
        <v>4</v>
      </c>
    </row>
    <row r="77" spans="1:16" x14ac:dyDescent="0.25">
      <c r="A77" s="64" t="s">
        <v>387</v>
      </c>
      <c r="B77" s="15">
        <v>7</v>
      </c>
      <c r="C77" s="15">
        <v>5</v>
      </c>
      <c r="D77" s="15">
        <v>12</v>
      </c>
      <c r="H77" s="65">
        <v>44299</v>
      </c>
      <c r="I77">
        <v>11</v>
      </c>
      <c r="J77">
        <v>13</v>
      </c>
      <c r="K77">
        <v>24</v>
      </c>
      <c r="L77">
        <f t="shared" si="2"/>
        <v>2</v>
      </c>
      <c r="N77">
        <v>2</v>
      </c>
      <c r="P77">
        <v>2</v>
      </c>
    </row>
    <row r="78" spans="1:16" x14ac:dyDescent="0.25">
      <c r="A78" s="64" t="s">
        <v>388</v>
      </c>
      <c r="B78" s="15">
        <v>7</v>
      </c>
      <c r="C78" s="15">
        <v>11</v>
      </c>
      <c r="D78" s="15">
        <v>18</v>
      </c>
      <c r="H78" s="65">
        <v>44300</v>
      </c>
      <c r="I78">
        <v>13</v>
      </c>
      <c r="J78">
        <v>18</v>
      </c>
      <c r="K78">
        <v>31</v>
      </c>
      <c r="L78">
        <f t="shared" si="2"/>
        <v>5</v>
      </c>
      <c r="N78">
        <v>5</v>
      </c>
      <c r="P78">
        <v>8</v>
      </c>
    </row>
    <row r="79" spans="1:16" x14ac:dyDescent="0.25">
      <c r="A79" s="64" t="s">
        <v>389</v>
      </c>
      <c r="B79" s="15">
        <v>11</v>
      </c>
      <c r="C79" s="15">
        <v>13</v>
      </c>
      <c r="D79" s="15">
        <v>24</v>
      </c>
      <c r="H79" s="65">
        <v>44301</v>
      </c>
      <c r="I79">
        <v>4</v>
      </c>
      <c r="J79">
        <v>13</v>
      </c>
      <c r="K79">
        <v>17</v>
      </c>
      <c r="L79">
        <f t="shared" si="2"/>
        <v>9</v>
      </c>
      <c r="N79">
        <v>9</v>
      </c>
      <c r="P79">
        <v>8</v>
      </c>
    </row>
    <row r="80" spans="1:16" x14ac:dyDescent="0.25">
      <c r="A80" s="64" t="s">
        <v>390</v>
      </c>
      <c r="B80" s="15">
        <v>13</v>
      </c>
      <c r="C80" s="15">
        <v>18</v>
      </c>
      <c r="D80" s="15">
        <v>31</v>
      </c>
      <c r="H80" s="65">
        <v>44302</v>
      </c>
      <c r="I80">
        <v>2</v>
      </c>
      <c r="J80">
        <v>10</v>
      </c>
      <c r="K80">
        <v>12</v>
      </c>
      <c r="L80">
        <f t="shared" si="2"/>
        <v>8</v>
      </c>
      <c r="N80">
        <v>8</v>
      </c>
      <c r="O80">
        <v>11</v>
      </c>
      <c r="P80">
        <v>4</v>
      </c>
    </row>
    <row r="81" spans="1:16" x14ac:dyDescent="0.25">
      <c r="A81" s="64" t="s">
        <v>391</v>
      </c>
      <c r="B81" s="15">
        <v>4</v>
      </c>
      <c r="C81" s="15">
        <v>13</v>
      </c>
      <c r="D81" s="15">
        <v>17</v>
      </c>
      <c r="H81" s="65">
        <v>44303</v>
      </c>
      <c r="I81">
        <v>5</v>
      </c>
      <c r="J81">
        <v>8</v>
      </c>
      <c r="K81">
        <v>13</v>
      </c>
      <c r="L81">
        <f t="shared" si="2"/>
        <v>3</v>
      </c>
      <c r="N81">
        <v>3</v>
      </c>
      <c r="O81">
        <v>2</v>
      </c>
      <c r="P81">
        <v>7</v>
      </c>
    </row>
    <row r="82" spans="1:16" x14ac:dyDescent="0.25">
      <c r="A82" s="64" t="s">
        <v>392</v>
      </c>
      <c r="B82" s="15">
        <v>2</v>
      </c>
      <c r="C82" s="15">
        <v>10</v>
      </c>
      <c r="D82" s="15">
        <v>12</v>
      </c>
      <c r="H82" s="65">
        <v>44304</v>
      </c>
      <c r="I82">
        <v>19</v>
      </c>
      <c r="J82">
        <v>27</v>
      </c>
      <c r="K82">
        <v>46</v>
      </c>
      <c r="L82">
        <f t="shared" si="2"/>
        <v>8</v>
      </c>
      <c r="N82">
        <v>8</v>
      </c>
      <c r="O82">
        <v>4</v>
      </c>
      <c r="P82">
        <v>9</v>
      </c>
    </row>
    <row r="83" spans="1:16" x14ac:dyDescent="0.25">
      <c r="A83" s="64" t="s">
        <v>393</v>
      </c>
      <c r="B83" s="15">
        <v>5</v>
      </c>
      <c r="C83" s="15">
        <v>8</v>
      </c>
      <c r="D83" s="15">
        <v>13</v>
      </c>
      <c r="H83" s="65">
        <v>44305</v>
      </c>
      <c r="I83">
        <v>10</v>
      </c>
      <c r="J83">
        <v>13</v>
      </c>
      <c r="K83">
        <v>23</v>
      </c>
      <c r="L83">
        <f t="shared" si="2"/>
        <v>3</v>
      </c>
      <c r="N83">
        <v>3</v>
      </c>
      <c r="P83">
        <v>5</v>
      </c>
    </row>
    <row r="84" spans="1:16" x14ac:dyDescent="0.25">
      <c r="A84" s="64" t="s">
        <v>394</v>
      </c>
      <c r="B84" s="15">
        <v>19</v>
      </c>
      <c r="C84" s="15">
        <v>27</v>
      </c>
      <c r="D84" s="15">
        <v>46</v>
      </c>
      <c r="H84" s="65">
        <v>44306</v>
      </c>
      <c r="I84">
        <v>14</v>
      </c>
      <c r="J84">
        <v>15</v>
      </c>
      <c r="K84">
        <v>29</v>
      </c>
      <c r="L84">
        <f t="shared" si="2"/>
        <v>1</v>
      </c>
      <c r="N84">
        <v>1</v>
      </c>
      <c r="O84">
        <v>4</v>
      </c>
      <c r="P84">
        <v>18</v>
      </c>
    </row>
    <row r="85" spans="1:16" x14ac:dyDescent="0.25">
      <c r="A85" s="64" t="s">
        <v>395</v>
      </c>
      <c r="B85" s="15">
        <v>10</v>
      </c>
      <c r="C85" s="15">
        <v>13</v>
      </c>
      <c r="D85" s="15">
        <v>23</v>
      </c>
      <c r="H85" s="65">
        <v>44307</v>
      </c>
      <c r="I85">
        <v>3</v>
      </c>
      <c r="J85">
        <v>11</v>
      </c>
      <c r="K85">
        <v>14</v>
      </c>
      <c r="L85">
        <f t="shared" si="2"/>
        <v>8</v>
      </c>
      <c r="N85">
        <v>8</v>
      </c>
      <c r="O85">
        <v>8</v>
      </c>
      <c r="P85">
        <v>12</v>
      </c>
    </row>
    <row r="86" spans="1:16" x14ac:dyDescent="0.25">
      <c r="A86" s="64" t="s">
        <v>396</v>
      </c>
      <c r="B86" s="15">
        <v>14</v>
      </c>
      <c r="C86" s="15">
        <v>15</v>
      </c>
      <c r="D86" s="15">
        <v>29</v>
      </c>
      <c r="H86" s="65">
        <v>44308</v>
      </c>
      <c r="I86">
        <v>1</v>
      </c>
      <c r="J86">
        <v>4</v>
      </c>
      <c r="K86">
        <v>5</v>
      </c>
      <c r="L86">
        <f t="shared" si="2"/>
        <v>3</v>
      </c>
      <c r="N86">
        <v>3</v>
      </c>
      <c r="O86">
        <v>7</v>
      </c>
      <c r="P86">
        <v>11</v>
      </c>
    </row>
    <row r="87" spans="1:16" x14ac:dyDescent="0.25">
      <c r="A87" s="64" t="s">
        <v>397</v>
      </c>
      <c r="B87" s="15">
        <v>3</v>
      </c>
      <c r="C87" s="15">
        <v>11</v>
      </c>
      <c r="D87" s="15">
        <v>14</v>
      </c>
      <c r="H87" s="65">
        <v>44309</v>
      </c>
      <c r="I87">
        <v>5</v>
      </c>
      <c r="J87">
        <v>12</v>
      </c>
      <c r="K87">
        <v>17</v>
      </c>
      <c r="L87">
        <f t="shared" si="2"/>
        <v>7</v>
      </c>
      <c r="N87">
        <v>7</v>
      </c>
      <c r="O87">
        <v>0</v>
      </c>
      <c r="P87">
        <v>5</v>
      </c>
    </row>
    <row r="88" spans="1:16" x14ac:dyDescent="0.25">
      <c r="A88" s="64" t="s">
        <v>398</v>
      </c>
      <c r="B88" s="15">
        <v>1</v>
      </c>
      <c r="C88" s="15">
        <v>4</v>
      </c>
      <c r="D88" s="15">
        <v>5</v>
      </c>
      <c r="H88" s="65">
        <v>44310</v>
      </c>
      <c r="I88">
        <v>5</v>
      </c>
      <c r="J88">
        <v>4</v>
      </c>
      <c r="K88">
        <v>9</v>
      </c>
      <c r="L88">
        <f t="shared" si="2"/>
        <v>-1</v>
      </c>
      <c r="N88">
        <v>-1</v>
      </c>
      <c r="O88">
        <v>1</v>
      </c>
      <c r="P88">
        <v>4</v>
      </c>
    </row>
    <row r="89" spans="1:16" x14ac:dyDescent="0.25">
      <c r="A89" s="64" t="s">
        <v>399</v>
      </c>
      <c r="B89" s="15">
        <v>5</v>
      </c>
      <c r="C89" s="15">
        <v>12</v>
      </c>
      <c r="D89" s="15">
        <v>17</v>
      </c>
      <c r="H89" s="65">
        <v>44311</v>
      </c>
      <c r="I89">
        <v>4</v>
      </c>
      <c r="J89">
        <v>7</v>
      </c>
      <c r="K89">
        <v>11</v>
      </c>
      <c r="L89">
        <f t="shared" si="2"/>
        <v>3</v>
      </c>
      <c r="N89">
        <v>3</v>
      </c>
      <c r="O89">
        <v>1</v>
      </c>
      <c r="P89">
        <v>0</v>
      </c>
    </row>
    <row r="90" spans="1:16" x14ac:dyDescent="0.25">
      <c r="A90" s="64" t="s">
        <v>400</v>
      </c>
      <c r="B90" s="15">
        <v>5</v>
      </c>
      <c r="C90" s="15">
        <v>4</v>
      </c>
      <c r="D90" s="15">
        <v>9</v>
      </c>
      <c r="H90" s="65">
        <v>44312</v>
      </c>
      <c r="I90">
        <v>6</v>
      </c>
      <c r="J90">
        <v>5</v>
      </c>
      <c r="K90">
        <v>11</v>
      </c>
      <c r="L90">
        <f t="shared" si="2"/>
        <v>-1</v>
      </c>
      <c r="N90">
        <v>-1</v>
      </c>
      <c r="O90">
        <v>1</v>
      </c>
      <c r="P90">
        <v>1</v>
      </c>
    </row>
    <row r="91" spans="1:16" x14ac:dyDescent="0.25">
      <c r="A91" s="64" t="s">
        <v>401</v>
      </c>
      <c r="B91" s="15">
        <v>4</v>
      </c>
      <c r="C91" s="15">
        <v>7</v>
      </c>
      <c r="D91" s="15">
        <v>11</v>
      </c>
      <c r="H91" s="65">
        <v>44313</v>
      </c>
      <c r="I91">
        <v>5</v>
      </c>
      <c r="J91">
        <v>9</v>
      </c>
      <c r="K91">
        <v>14</v>
      </c>
      <c r="L91">
        <f t="shared" si="2"/>
        <v>4</v>
      </c>
      <c r="N91">
        <v>4</v>
      </c>
      <c r="O91">
        <v>9</v>
      </c>
      <c r="P91">
        <v>5</v>
      </c>
    </row>
    <row r="92" spans="1:16" x14ac:dyDescent="0.25">
      <c r="A92" s="64" t="s">
        <v>402</v>
      </c>
      <c r="B92" s="15">
        <v>6</v>
      </c>
      <c r="C92" s="15">
        <v>5</v>
      </c>
      <c r="D92" s="15">
        <v>11</v>
      </c>
      <c r="H92" s="65">
        <v>44314</v>
      </c>
      <c r="I92">
        <v>7</v>
      </c>
      <c r="J92">
        <v>12</v>
      </c>
      <c r="K92">
        <v>19</v>
      </c>
      <c r="L92">
        <f t="shared" si="2"/>
        <v>5</v>
      </c>
      <c r="N92">
        <v>5</v>
      </c>
      <c r="O92">
        <v>4</v>
      </c>
      <c r="P92">
        <v>8</v>
      </c>
    </row>
    <row r="93" spans="1:16" x14ac:dyDescent="0.25">
      <c r="A93" s="64" t="s">
        <v>403</v>
      </c>
      <c r="B93" s="15">
        <v>5</v>
      </c>
      <c r="C93" s="15">
        <v>9</v>
      </c>
      <c r="D93" s="15">
        <v>14</v>
      </c>
      <c r="H93" s="65">
        <v>44315</v>
      </c>
      <c r="I93">
        <v>6</v>
      </c>
      <c r="J93">
        <v>3</v>
      </c>
      <c r="K93">
        <v>9</v>
      </c>
      <c r="L93">
        <f t="shared" si="2"/>
        <v>-3</v>
      </c>
      <c r="N93">
        <v>-3</v>
      </c>
      <c r="O93">
        <v>10</v>
      </c>
      <c r="P93">
        <v>6</v>
      </c>
    </row>
    <row r="94" spans="1:16" x14ac:dyDescent="0.25">
      <c r="A94" s="64" t="s">
        <v>404</v>
      </c>
      <c r="B94" s="15">
        <v>7</v>
      </c>
      <c r="C94" s="15">
        <v>12</v>
      </c>
      <c r="D94" s="15">
        <v>19</v>
      </c>
      <c r="H94" s="65">
        <v>44316</v>
      </c>
      <c r="I94">
        <v>3</v>
      </c>
      <c r="J94">
        <v>1</v>
      </c>
      <c r="K94">
        <v>4</v>
      </c>
      <c r="L94">
        <f t="shared" si="2"/>
        <v>-2</v>
      </c>
      <c r="N94">
        <v>-2</v>
      </c>
      <c r="O94">
        <v>2</v>
      </c>
      <c r="P94">
        <v>0</v>
      </c>
    </row>
    <row r="95" spans="1:16" x14ac:dyDescent="0.25">
      <c r="A95" s="64" t="s">
        <v>405</v>
      </c>
      <c r="B95" s="15">
        <v>6</v>
      </c>
      <c r="C95" s="15">
        <v>3</v>
      </c>
      <c r="D95" s="15">
        <v>9</v>
      </c>
      <c r="H95" s="65">
        <v>44317</v>
      </c>
      <c r="I95">
        <v>4</v>
      </c>
      <c r="J95">
        <v>3</v>
      </c>
      <c r="K95">
        <v>7</v>
      </c>
      <c r="L95">
        <f t="shared" si="2"/>
        <v>-1</v>
      </c>
      <c r="N95">
        <v>-1</v>
      </c>
      <c r="O95">
        <v>-6</v>
      </c>
      <c r="P95">
        <v>-4</v>
      </c>
    </row>
    <row r="96" spans="1:16" x14ac:dyDescent="0.25">
      <c r="A96" s="64" t="s">
        <v>406</v>
      </c>
      <c r="B96" s="15">
        <v>3</v>
      </c>
      <c r="C96" s="15">
        <v>1</v>
      </c>
      <c r="D96" s="15">
        <v>4</v>
      </c>
      <c r="H96" s="65">
        <v>44318</v>
      </c>
      <c r="I96">
        <v>1</v>
      </c>
      <c r="J96">
        <v>5</v>
      </c>
      <c r="K96">
        <v>6</v>
      </c>
      <c r="L96">
        <f t="shared" si="2"/>
        <v>4</v>
      </c>
      <c r="N96">
        <v>4</v>
      </c>
      <c r="O96">
        <v>2</v>
      </c>
      <c r="P96">
        <v>2</v>
      </c>
    </row>
    <row r="97" spans="1:16" x14ac:dyDescent="0.25">
      <c r="A97" s="63" t="s">
        <v>407</v>
      </c>
      <c r="B97" s="15">
        <v>69</v>
      </c>
      <c r="C97" s="15">
        <v>70</v>
      </c>
      <c r="D97" s="15">
        <v>139</v>
      </c>
      <c r="H97" s="65">
        <v>44319</v>
      </c>
      <c r="J97">
        <v>1</v>
      </c>
      <c r="K97">
        <v>1</v>
      </c>
      <c r="L97">
        <f t="shared" si="2"/>
        <v>1</v>
      </c>
      <c r="N97">
        <v>1</v>
      </c>
      <c r="P97">
        <v>8</v>
      </c>
    </row>
    <row r="98" spans="1:16" x14ac:dyDescent="0.25">
      <c r="A98" s="64" t="s">
        <v>408</v>
      </c>
      <c r="B98" s="15">
        <v>4</v>
      </c>
      <c r="C98" s="15">
        <v>3</v>
      </c>
      <c r="D98" s="15">
        <v>7</v>
      </c>
      <c r="H98" s="65">
        <v>44320</v>
      </c>
      <c r="I98">
        <v>3</v>
      </c>
      <c r="J98">
        <v>1</v>
      </c>
      <c r="K98">
        <v>4</v>
      </c>
      <c r="L98">
        <f t="shared" si="2"/>
        <v>-2</v>
      </c>
      <c r="N98">
        <v>-2</v>
      </c>
      <c r="P98">
        <v>9</v>
      </c>
    </row>
    <row r="99" spans="1:16" x14ac:dyDescent="0.25">
      <c r="A99" s="64" t="s">
        <v>409</v>
      </c>
      <c r="B99" s="15">
        <v>1</v>
      </c>
      <c r="C99" s="15">
        <v>5</v>
      </c>
      <c r="D99" s="15">
        <v>6</v>
      </c>
      <c r="H99" s="65">
        <v>44321</v>
      </c>
      <c r="I99">
        <v>2</v>
      </c>
      <c r="K99">
        <v>2</v>
      </c>
      <c r="L99">
        <f t="shared" si="2"/>
        <v>-2</v>
      </c>
      <c r="N99">
        <v>-2</v>
      </c>
      <c r="P99">
        <v>5</v>
      </c>
    </row>
    <row r="100" spans="1:16" x14ac:dyDescent="0.25">
      <c r="A100" s="64" t="s">
        <v>410</v>
      </c>
      <c r="B100" s="15"/>
      <c r="C100" s="15">
        <v>1</v>
      </c>
      <c r="D100" s="15">
        <v>1</v>
      </c>
      <c r="H100" s="65">
        <v>44322</v>
      </c>
      <c r="I100">
        <v>3</v>
      </c>
      <c r="J100">
        <v>4</v>
      </c>
      <c r="K100">
        <v>7</v>
      </c>
      <c r="L100">
        <f t="shared" si="2"/>
        <v>1</v>
      </c>
      <c r="N100">
        <v>1</v>
      </c>
      <c r="O100">
        <v>-4</v>
      </c>
      <c r="P100">
        <v>-4</v>
      </c>
    </row>
    <row r="101" spans="1:16" x14ac:dyDescent="0.25">
      <c r="A101" s="64" t="s">
        <v>411</v>
      </c>
      <c r="B101" s="15">
        <v>3</v>
      </c>
      <c r="C101" s="15">
        <v>1</v>
      </c>
      <c r="D101" s="15">
        <v>4</v>
      </c>
      <c r="H101" s="65">
        <v>44323</v>
      </c>
      <c r="O101">
        <v>6</v>
      </c>
      <c r="P101">
        <v>3</v>
      </c>
    </row>
    <row r="102" spans="1:16" x14ac:dyDescent="0.25">
      <c r="A102" s="64" t="s">
        <v>412</v>
      </c>
      <c r="B102" s="15">
        <v>2</v>
      </c>
      <c r="C102" s="15"/>
      <c r="D102" s="15">
        <v>2</v>
      </c>
      <c r="H102" s="65">
        <v>44324</v>
      </c>
      <c r="O102">
        <v>5</v>
      </c>
      <c r="P102">
        <v>0</v>
      </c>
    </row>
    <row r="103" spans="1:16" x14ac:dyDescent="0.25">
      <c r="A103" s="64" t="s">
        <v>413</v>
      </c>
      <c r="B103" s="15">
        <v>3</v>
      </c>
      <c r="C103" s="15">
        <v>4</v>
      </c>
      <c r="D103" s="15">
        <v>7</v>
      </c>
      <c r="H103" s="65">
        <v>44325</v>
      </c>
      <c r="P103">
        <v>10</v>
      </c>
    </row>
    <row r="104" spans="1:16" x14ac:dyDescent="0.25">
      <c r="A104" s="64" t="s">
        <v>414</v>
      </c>
      <c r="B104" s="15">
        <v>2</v>
      </c>
      <c r="C104" s="15">
        <v>2</v>
      </c>
      <c r="D104" s="15">
        <v>4</v>
      </c>
      <c r="H104" s="65">
        <v>44326</v>
      </c>
      <c r="I104">
        <v>2</v>
      </c>
      <c r="J104">
        <v>2</v>
      </c>
      <c r="K104">
        <v>4</v>
      </c>
      <c r="L104">
        <f t="shared" si="2"/>
        <v>0</v>
      </c>
      <c r="N104">
        <v>0</v>
      </c>
      <c r="P104">
        <v>4</v>
      </c>
    </row>
    <row r="105" spans="1:16" x14ac:dyDescent="0.25">
      <c r="A105" s="64" t="s">
        <v>415</v>
      </c>
      <c r="B105" s="15">
        <v>5</v>
      </c>
      <c r="C105" s="15">
        <v>2</v>
      </c>
      <c r="D105" s="15">
        <v>7</v>
      </c>
      <c r="H105" s="65">
        <v>44327</v>
      </c>
      <c r="I105">
        <v>5</v>
      </c>
      <c r="J105">
        <v>2</v>
      </c>
      <c r="K105">
        <v>7</v>
      </c>
      <c r="L105">
        <f t="shared" si="2"/>
        <v>-3</v>
      </c>
      <c r="N105">
        <v>-3</v>
      </c>
      <c r="P105">
        <v>8</v>
      </c>
    </row>
    <row r="106" spans="1:16" x14ac:dyDescent="0.25">
      <c r="A106" s="64" t="s">
        <v>416</v>
      </c>
      <c r="B106" s="15">
        <v>5</v>
      </c>
      <c r="C106" s="15">
        <v>2</v>
      </c>
      <c r="D106" s="15">
        <v>7</v>
      </c>
      <c r="H106" s="65">
        <v>44328</v>
      </c>
      <c r="I106">
        <v>5</v>
      </c>
      <c r="J106">
        <v>2</v>
      </c>
      <c r="K106">
        <v>7</v>
      </c>
      <c r="L106">
        <f t="shared" si="2"/>
        <v>-3</v>
      </c>
      <c r="N106">
        <v>-3</v>
      </c>
      <c r="O106">
        <v>3</v>
      </c>
      <c r="P106">
        <v>0</v>
      </c>
    </row>
    <row r="107" spans="1:16" x14ac:dyDescent="0.25">
      <c r="A107" s="64" t="s">
        <v>417</v>
      </c>
      <c r="B107" s="15">
        <v>6</v>
      </c>
      <c r="C107" s="15">
        <v>2</v>
      </c>
      <c r="D107" s="15">
        <v>8</v>
      </c>
      <c r="H107" s="65">
        <v>44329</v>
      </c>
      <c r="I107">
        <v>6</v>
      </c>
      <c r="J107">
        <v>2</v>
      </c>
      <c r="K107">
        <v>8</v>
      </c>
      <c r="L107">
        <f t="shared" si="2"/>
        <v>-4</v>
      </c>
      <c r="N107">
        <v>-4</v>
      </c>
      <c r="O107">
        <v>0</v>
      </c>
      <c r="P107">
        <v>3</v>
      </c>
    </row>
    <row r="108" spans="1:16" x14ac:dyDescent="0.25">
      <c r="A108" s="64" t="s">
        <v>418</v>
      </c>
      <c r="B108" s="15">
        <v>1</v>
      </c>
      <c r="C108" s="15">
        <v>1</v>
      </c>
      <c r="D108" s="15">
        <v>2</v>
      </c>
      <c r="H108" s="65">
        <v>44330</v>
      </c>
      <c r="I108">
        <v>1</v>
      </c>
      <c r="J108">
        <v>1</v>
      </c>
      <c r="K108">
        <v>2</v>
      </c>
      <c r="L108">
        <f t="shared" si="2"/>
        <v>0</v>
      </c>
      <c r="N108">
        <v>0</v>
      </c>
      <c r="O108">
        <v>3</v>
      </c>
      <c r="P108">
        <v>1</v>
      </c>
    </row>
    <row r="109" spans="1:16" x14ac:dyDescent="0.25">
      <c r="A109" s="64" t="s">
        <v>419</v>
      </c>
      <c r="B109" s="15">
        <v>6</v>
      </c>
      <c r="C109" s="15">
        <v>2</v>
      </c>
      <c r="D109" s="15">
        <v>8</v>
      </c>
      <c r="H109" s="65">
        <v>44331</v>
      </c>
      <c r="I109">
        <v>6</v>
      </c>
      <c r="J109">
        <v>2</v>
      </c>
      <c r="K109">
        <v>8</v>
      </c>
      <c r="L109">
        <f t="shared" si="2"/>
        <v>-4</v>
      </c>
      <c r="N109">
        <v>-4</v>
      </c>
      <c r="P109">
        <v>0</v>
      </c>
    </row>
    <row r="110" spans="1:16" x14ac:dyDescent="0.25">
      <c r="A110" s="64" t="s">
        <v>420</v>
      </c>
      <c r="B110" s="15">
        <v>4</v>
      </c>
      <c r="C110" s="15">
        <v>2</v>
      </c>
      <c r="D110" s="15">
        <v>6</v>
      </c>
      <c r="H110" s="65">
        <v>44332</v>
      </c>
      <c r="I110">
        <v>4</v>
      </c>
      <c r="J110">
        <v>2</v>
      </c>
      <c r="K110">
        <v>6</v>
      </c>
      <c r="L110">
        <f t="shared" si="2"/>
        <v>-2</v>
      </c>
      <c r="N110">
        <v>-2</v>
      </c>
      <c r="P110">
        <v>11</v>
      </c>
    </row>
    <row r="111" spans="1:16" x14ac:dyDescent="0.25">
      <c r="A111" s="64" t="s">
        <v>421</v>
      </c>
      <c r="B111" s="15">
        <v>1</v>
      </c>
      <c r="C111" s="15">
        <v>3</v>
      </c>
      <c r="D111" s="15">
        <v>4</v>
      </c>
      <c r="H111" s="65">
        <v>44333</v>
      </c>
      <c r="I111">
        <v>1</v>
      </c>
      <c r="J111">
        <v>3</v>
      </c>
      <c r="K111">
        <v>4</v>
      </c>
      <c r="L111">
        <f t="shared" si="2"/>
        <v>2</v>
      </c>
      <c r="N111">
        <v>2</v>
      </c>
      <c r="P111">
        <v>4</v>
      </c>
    </row>
    <row r="112" spans="1:16" x14ac:dyDescent="0.25">
      <c r="A112" s="64" t="s">
        <v>422</v>
      </c>
      <c r="B112" s="15">
        <v>7</v>
      </c>
      <c r="C112" s="15">
        <v>10</v>
      </c>
      <c r="D112" s="15">
        <v>17</v>
      </c>
      <c r="H112" s="65">
        <v>44334</v>
      </c>
      <c r="I112">
        <v>7</v>
      </c>
      <c r="J112">
        <v>10</v>
      </c>
      <c r="K112">
        <v>17</v>
      </c>
      <c r="L112">
        <f t="shared" si="2"/>
        <v>3</v>
      </c>
      <c r="N112">
        <v>3</v>
      </c>
      <c r="O112">
        <v>0</v>
      </c>
      <c r="P112">
        <v>2</v>
      </c>
    </row>
    <row r="113" spans="1:16" x14ac:dyDescent="0.25">
      <c r="A113" s="64" t="s">
        <v>423</v>
      </c>
      <c r="B113" s="15">
        <v>1</v>
      </c>
      <c r="C113" s="15">
        <v>1</v>
      </c>
      <c r="D113" s="15">
        <v>2</v>
      </c>
      <c r="H113" s="65">
        <v>44335</v>
      </c>
      <c r="I113">
        <v>1</v>
      </c>
      <c r="J113">
        <v>1</v>
      </c>
      <c r="K113">
        <v>2</v>
      </c>
      <c r="L113">
        <f t="shared" si="2"/>
        <v>0</v>
      </c>
      <c r="N113">
        <v>0</v>
      </c>
      <c r="O113">
        <v>1</v>
      </c>
      <c r="P113">
        <v>1</v>
      </c>
    </row>
    <row r="114" spans="1:16" x14ac:dyDescent="0.25">
      <c r="A114" s="64" t="s">
        <v>424</v>
      </c>
      <c r="B114" s="15"/>
      <c r="C114" s="15">
        <v>2</v>
      </c>
      <c r="D114" s="15">
        <v>2</v>
      </c>
      <c r="H114" s="65">
        <v>44336</v>
      </c>
      <c r="J114">
        <v>2</v>
      </c>
      <c r="K114">
        <v>2</v>
      </c>
      <c r="L114">
        <f t="shared" si="2"/>
        <v>2</v>
      </c>
      <c r="N114">
        <v>2</v>
      </c>
      <c r="O114">
        <v>-1</v>
      </c>
      <c r="P114">
        <v>2</v>
      </c>
    </row>
    <row r="115" spans="1:16" x14ac:dyDescent="0.25">
      <c r="A115" s="64" t="s">
        <v>425</v>
      </c>
      <c r="B115" s="15">
        <v>1</v>
      </c>
      <c r="C115" s="15">
        <v>5</v>
      </c>
      <c r="D115" s="15">
        <v>6</v>
      </c>
      <c r="H115" s="65">
        <v>44337</v>
      </c>
      <c r="I115">
        <v>1</v>
      </c>
      <c r="J115">
        <v>5</v>
      </c>
      <c r="K115">
        <v>6</v>
      </c>
      <c r="L115">
        <f t="shared" si="2"/>
        <v>4</v>
      </c>
      <c r="N115">
        <v>4</v>
      </c>
      <c r="P115">
        <v>0</v>
      </c>
    </row>
    <row r="116" spans="1:16" x14ac:dyDescent="0.25">
      <c r="A116" s="64" t="s">
        <v>426</v>
      </c>
      <c r="B116" s="15">
        <v>2</v>
      </c>
      <c r="C116" s="15">
        <v>2</v>
      </c>
      <c r="D116" s="15">
        <v>4</v>
      </c>
      <c r="H116" s="65">
        <v>44338</v>
      </c>
      <c r="P116">
        <v>6</v>
      </c>
    </row>
    <row r="117" spans="1:16" x14ac:dyDescent="0.25">
      <c r="A117" s="64" t="s">
        <v>427</v>
      </c>
      <c r="B117" s="15">
        <v>2</v>
      </c>
      <c r="C117" s="15">
        <v>6</v>
      </c>
      <c r="D117" s="15">
        <v>8</v>
      </c>
      <c r="H117" s="65">
        <v>44339</v>
      </c>
      <c r="I117">
        <v>2</v>
      </c>
      <c r="J117">
        <v>2</v>
      </c>
      <c r="K117">
        <v>4</v>
      </c>
      <c r="L117">
        <f t="shared" si="2"/>
        <v>0</v>
      </c>
      <c r="N117">
        <v>0</v>
      </c>
      <c r="P117">
        <v>-2</v>
      </c>
    </row>
    <row r="118" spans="1:16" x14ac:dyDescent="0.25">
      <c r="A118" s="64" t="s">
        <v>428</v>
      </c>
      <c r="B118" s="15">
        <v>3</v>
      </c>
      <c r="C118" s="15">
        <v>5</v>
      </c>
      <c r="D118" s="15">
        <v>8</v>
      </c>
      <c r="H118" s="65">
        <v>44340</v>
      </c>
      <c r="I118">
        <v>2</v>
      </c>
      <c r="J118">
        <v>6</v>
      </c>
      <c r="K118">
        <v>8</v>
      </c>
      <c r="L118">
        <f t="shared" si="2"/>
        <v>4</v>
      </c>
      <c r="N118">
        <v>4</v>
      </c>
      <c r="P118">
        <v>4</v>
      </c>
    </row>
    <row r="119" spans="1:16" x14ac:dyDescent="0.25">
      <c r="A119" s="64" t="s">
        <v>429</v>
      </c>
      <c r="B119" s="15">
        <v>5</v>
      </c>
      <c r="C119" s="15"/>
      <c r="D119" s="15">
        <v>5</v>
      </c>
      <c r="H119" s="65">
        <v>44341</v>
      </c>
      <c r="O119">
        <v>7</v>
      </c>
      <c r="P119">
        <v>1</v>
      </c>
    </row>
    <row r="120" spans="1:16" x14ac:dyDescent="0.25">
      <c r="A120" s="64" t="s">
        <v>430</v>
      </c>
      <c r="B120" s="15">
        <v>2</v>
      </c>
      <c r="C120" s="15">
        <v>4</v>
      </c>
      <c r="D120" s="15">
        <v>6</v>
      </c>
      <c r="H120" s="65">
        <v>44342</v>
      </c>
      <c r="I120">
        <v>3</v>
      </c>
      <c r="J120">
        <v>5</v>
      </c>
      <c r="K120">
        <v>8</v>
      </c>
      <c r="L120">
        <f t="shared" si="2"/>
        <v>2</v>
      </c>
      <c r="N120">
        <v>2</v>
      </c>
      <c r="O120">
        <v>0</v>
      </c>
      <c r="P120">
        <v>0</v>
      </c>
    </row>
    <row r="121" spans="1:16" x14ac:dyDescent="0.25">
      <c r="A121" s="64" t="s">
        <v>431</v>
      </c>
      <c r="B121" s="15">
        <v>1</v>
      </c>
      <c r="C121" s="15">
        <v>3</v>
      </c>
      <c r="D121" s="15">
        <v>4</v>
      </c>
      <c r="H121" s="65">
        <v>44343</v>
      </c>
      <c r="I121">
        <v>5</v>
      </c>
      <c r="K121">
        <v>5</v>
      </c>
      <c r="L121">
        <f t="shared" si="2"/>
        <v>-5</v>
      </c>
      <c r="N121">
        <v>-5</v>
      </c>
      <c r="P121">
        <v>-1</v>
      </c>
    </row>
    <row r="122" spans="1:16" x14ac:dyDescent="0.25">
      <c r="A122" s="64" t="s">
        <v>432</v>
      </c>
      <c r="B122" s="15"/>
      <c r="C122" s="15">
        <v>2</v>
      </c>
      <c r="D122" s="15">
        <v>2</v>
      </c>
      <c r="H122" s="65">
        <v>44344</v>
      </c>
      <c r="I122">
        <v>2</v>
      </c>
      <c r="J122">
        <v>4</v>
      </c>
      <c r="K122">
        <v>6</v>
      </c>
      <c r="L122">
        <f t="shared" si="2"/>
        <v>2</v>
      </c>
      <c r="N122">
        <v>2</v>
      </c>
      <c r="P122">
        <v>4</v>
      </c>
    </row>
    <row r="123" spans="1:16" x14ac:dyDescent="0.25">
      <c r="A123" s="64" t="s">
        <v>433</v>
      </c>
      <c r="B123" s="15">
        <v>2</v>
      </c>
      <c r="C123" s="15"/>
      <c r="D123" s="15">
        <v>2</v>
      </c>
      <c r="H123" s="65">
        <v>44345</v>
      </c>
      <c r="I123">
        <v>1</v>
      </c>
      <c r="J123">
        <v>3</v>
      </c>
      <c r="K123">
        <v>4</v>
      </c>
      <c r="L123">
        <f t="shared" si="2"/>
        <v>2</v>
      </c>
      <c r="N123">
        <v>2</v>
      </c>
      <c r="P123">
        <v>4</v>
      </c>
    </row>
    <row r="124" spans="1:16" x14ac:dyDescent="0.25">
      <c r="A124" s="63" t="s">
        <v>434</v>
      </c>
      <c r="B124" s="15">
        <v>28</v>
      </c>
      <c r="C124" s="15">
        <v>50</v>
      </c>
      <c r="D124" s="15">
        <v>78</v>
      </c>
      <c r="H124" s="65">
        <v>44346</v>
      </c>
      <c r="J124">
        <v>2</v>
      </c>
      <c r="K124">
        <v>2</v>
      </c>
      <c r="L124">
        <f t="shared" si="2"/>
        <v>2</v>
      </c>
      <c r="N124">
        <v>2</v>
      </c>
      <c r="O124">
        <v>-2</v>
      </c>
      <c r="P124">
        <v>0</v>
      </c>
    </row>
    <row r="125" spans="1:16" x14ac:dyDescent="0.25">
      <c r="A125" s="64" t="s">
        <v>435</v>
      </c>
      <c r="B125" s="15">
        <v>3</v>
      </c>
      <c r="C125" s="15">
        <v>1</v>
      </c>
      <c r="D125" s="15">
        <v>4</v>
      </c>
      <c r="H125" s="65">
        <v>44347</v>
      </c>
      <c r="I125">
        <v>2</v>
      </c>
      <c r="K125">
        <v>2</v>
      </c>
      <c r="L125">
        <f t="shared" si="2"/>
        <v>-2</v>
      </c>
      <c r="N125">
        <v>-2</v>
      </c>
      <c r="P125">
        <v>-3</v>
      </c>
    </row>
    <row r="126" spans="1:16" x14ac:dyDescent="0.25">
      <c r="A126" s="64" t="s">
        <v>436</v>
      </c>
      <c r="B126" s="15">
        <v>4</v>
      </c>
      <c r="C126" s="15"/>
      <c r="D126" s="15">
        <v>4</v>
      </c>
      <c r="H126" s="65">
        <v>44348</v>
      </c>
      <c r="I126">
        <v>3</v>
      </c>
      <c r="J126">
        <v>1</v>
      </c>
      <c r="K126">
        <v>4</v>
      </c>
      <c r="L126">
        <f t="shared" si="2"/>
        <v>-2</v>
      </c>
      <c r="N126">
        <v>-2</v>
      </c>
      <c r="O126">
        <v>-1</v>
      </c>
      <c r="P126">
        <v>-2</v>
      </c>
    </row>
    <row r="127" spans="1:16" x14ac:dyDescent="0.25">
      <c r="A127" s="64" t="s">
        <v>437</v>
      </c>
      <c r="B127" s="15">
        <v>1</v>
      </c>
      <c r="C127" s="15">
        <v>1</v>
      </c>
      <c r="D127" s="15">
        <v>2</v>
      </c>
      <c r="H127" s="65">
        <v>44349</v>
      </c>
      <c r="I127">
        <v>4</v>
      </c>
      <c r="K127">
        <v>4</v>
      </c>
      <c r="L127">
        <f t="shared" si="2"/>
        <v>-4</v>
      </c>
      <c r="N127">
        <v>-4</v>
      </c>
      <c r="O127">
        <v>-1</v>
      </c>
      <c r="P127">
        <v>3</v>
      </c>
    </row>
    <row r="128" spans="1:16" x14ac:dyDescent="0.25">
      <c r="A128" s="64" t="s">
        <v>438</v>
      </c>
      <c r="B128" s="15">
        <v>2</v>
      </c>
      <c r="C128" s="15">
        <v>1</v>
      </c>
      <c r="D128" s="15">
        <v>3</v>
      </c>
      <c r="H128" s="65">
        <v>44350</v>
      </c>
      <c r="P128">
        <v>2</v>
      </c>
    </row>
    <row r="129" spans="1:16" x14ac:dyDescent="0.25">
      <c r="A129" s="64" t="s">
        <v>439</v>
      </c>
      <c r="B129" s="15">
        <v>3</v>
      </c>
      <c r="C129" s="15">
        <v>10</v>
      </c>
      <c r="D129" s="15">
        <v>13</v>
      </c>
      <c r="H129" s="65">
        <v>44351</v>
      </c>
      <c r="P129">
        <v>2</v>
      </c>
    </row>
    <row r="130" spans="1:16" x14ac:dyDescent="0.25">
      <c r="A130" s="64" t="s">
        <v>440</v>
      </c>
      <c r="B130" s="15">
        <v>2</v>
      </c>
      <c r="C130" s="15">
        <v>4</v>
      </c>
      <c r="D130" s="15">
        <v>6</v>
      </c>
      <c r="H130" s="65">
        <v>44352</v>
      </c>
      <c r="I130">
        <v>1</v>
      </c>
      <c r="J130">
        <v>1</v>
      </c>
      <c r="K130">
        <v>2</v>
      </c>
      <c r="L130">
        <f t="shared" si="2"/>
        <v>0</v>
      </c>
      <c r="N130">
        <v>0</v>
      </c>
      <c r="O130">
        <v>5</v>
      </c>
      <c r="P130">
        <v>0</v>
      </c>
    </row>
    <row r="131" spans="1:16" x14ac:dyDescent="0.25">
      <c r="A131" s="64" t="s">
        <v>441</v>
      </c>
      <c r="B131" s="15">
        <v>1</v>
      </c>
      <c r="C131" s="15">
        <v>4</v>
      </c>
      <c r="D131" s="15">
        <v>5</v>
      </c>
      <c r="H131" s="65">
        <v>44353</v>
      </c>
      <c r="I131">
        <v>2</v>
      </c>
      <c r="J131">
        <v>1</v>
      </c>
      <c r="K131">
        <v>3</v>
      </c>
      <c r="L131">
        <f t="shared" si="2"/>
        <v>-1</v>
      </c>
      <c r="N131">
        <v>-1</v>
      </c>
      <c r="O131">
        <v>-1</v>
      </c>
      <c r="P131">
        <v>6</v>
      </c>
    </row>
    <row r="132" spans="1:16" x14ac:dyDescent="0.25">
      <c r="A132" s="64" t="s">
        <v>442</v>
      </c>
      <c r="B132" s="15">
        <v>2</v>
      </c>
      <c r="C132" s="15">
        <v>6</v>
      </c>
      <c r="D132" s="15">
        <v>8</v>
      </c>
      <c r="H132" s="65">
        <v>44354</v>
      </c>
      <c r="I132">
        <v>3</v>
      </c>
      <c r="J132">
        <v>10</v>
      </c>
      <c r="K132">
        <v>13</v>
      </c>
      <c r="L132">
        <f t="shared" si="2"/>
        <v>7</v>
      </c>
      <c r="N132">
        <v>7</v>
      </c>
      <c r="O132">
        <v>-3</v>
      </c>
      <c r="P132">
        <v>-1</v>
      </c>
    </row>
    <row r="133" spans="1:16" x14ac:dyDescent="0.25">
      <c r="A133" s="64" t="s">
        <v>443</v>
      </c>
      <c r="B133" s="15">
        <v>2</v>
      </c>
      <c r="C133" s="15"/>
      <c r="D133" s="15">
        <v>2</v>
      </c>
      <c r="H133" s="65">
        <v>44355</v>
      </c>
      <c r="I133">
        <v>2</v>
      </c>
      <c r="J133">
        <v>4</v>
      </c>
      <c r="K133">
        <v>6</v>
      </c>
      <c r="L133">
        <f t="shared" si="2"/>
        <v>2</v>
      </c>
      <c r="N133">
        <v>2</v>
      </c>
      <c r="P133">
        <v>1</v>
      </c>
    </row>
    <row r="134" spans="1:16" x14ac:dyDescent="0.25">
      <c r="A134" s="64" t="s">
        <v>444</v>
      </c>
      <c r="B134" s="15">
        <v>1</v>
      </c>
      <c r="C134" s="15">
        <v>2</v>
      </c>
      <c r="D134" s="15">
        <v>3</v>
      </c>
      <c r="H134" s="65">
        <v>44356</v>
      </c>
      <c r="P134">
        <v>1</v>
      </c>
    </row>
    <row r="135" spans="1:16" x14ac:dyDescent="0.25">
      <c r="A135" s="64" t="s">
        <v>445</v>
      </c>
      <c r="B135" s="15">
        <v>2</v>
      </c>
      <c r="C135" s="15">
        <v>8</v>
      </c>
      <c r="D135" s="15">
        <v>10</v>
      </c>
      <c r="H135" s="65">
        <v>44357</v>
      </c>
      <c r="I135">
        <v>1</v>
      </c>
      <c r="J135">
        <v>4</v>
      </c>
      <c r="K135">
        <v>5</v>
      </c>
      <c r="L135">
        <f t="shared" ref="L135:L147" si="3">J135-I135</f>
        <v>3</v>
      </c>
      <c r="N135">
        <v>3</v>
      </c>
      <c r="P135">
        <v>4</v>
      </c>
    </row>
    <row r="136" spans="1:16" x14ac:dyDescent="0.25">
      <c r="A136" s="64" t="s">
        <v>446</v>
      </c>
      <c r="B136" s="15"/>
      <c r="C136" s="15">
        <v>1</v>
      </c>
      <c r="D136" s="15">
        <v>1</v>
      </c>
      <c r="H136" s="65">
        <v>44358</v>
      </c>
      <c r="O136">
        <v>4</v>
      </c>
      <c r="P136">
        <v>1</v>
      </c>
    </row>
    <row r="137" spans="1:16" x14ac:dyDescent="0.25">
      <c r="A137" s="64" t="s">
        <v>447</v>
      </c>
      <c r="B137" s="15">
        <v>2</v>
      </c>
      <c r="C137" s="15">
        <v>4</v>
      </c>
      <c r="D137" s="15">
        <v>6</v>
      </c>
      <c r="H137" s="65">
        <v>44359</v>
      </c>
      <c r="O137">
        <v>1</v>
      </c>
      <c r="P137">
        <v>-1</v>
      </c>
    </row>
    <row r="138" spans="1:16" x14ac:dyDescent="0.25">
      <c r="A138" s="64" t="s">
        <v>448</v>
      </c>
      <c r="B138" s="15">
        <v>1</v>
      </c>
      <c r="C138" s="15">
        <v>4</v>
      </c>
      <c r="D138" s="15">
        <v>5</v>
      </c>
      <c r="H138" s="65">
        <v>44360</v>
      </c>
      <c r="I138">
        <v>2</v>
      </c>
      <c r="J138">
        <v>6</v>
      </c>
      <c r="K138">
        <v>8</v>
      </c>
      <c r="L138">
        <f t="shared" si="3"/>
        <v>4</v>
      </c>
      <c r="N138">
        <v>4</v>
      </c>
      <c r="P138">
        <v>11</v>
      </c>
    </row>
    <row r="139" spans="1:16" x14ac:dyDescent="0.25">
      <c r="A139" s="64" t="s">
        <v>449</v>
      </c>
      <c r="B139" s="15">
        <v>1</v>
      </c>
      <c r="C139" s="15">
        <v>2</v>
      </c>
      <c r="D139" s="15">
        <v>3</v>
      </c>
      <c r="H139" s="65">
        <v>44361</v>
      </c>
      <c r="P139">
        <v>4</v>
      </c>
    </row>
    <row r="140" spans="1:16" x14ac:dyDescent="0.25">
      <c r="A140" s="64" t="s">
        <v>450</v>
      </c>
      <c r="B140" s="15">
        <v>1</v>
      </c>
      <c r="C140" s="15">
        <v>2</v>
      </c>
      <c r="D140" s="15">
        <v>3</v>
      </c>
      <c r="H140" s="65">
        <v>44362</v>
      </c>
      <c r="I140">
        <v>2</v>
      </c>
      <c r="K140">
        <v>2</v>
      </c>
      <c r="L140">
        <f t="shared" si="3"/>
        <v>-2</v>
      </c>
      <c r="N140">
        <v>-2</v>
      </c>
      <c r="P140">
        <v>6</v>
      </c>
    </row>
    <row r="141" spans="1:16" x14ac:dyDescent="0.25">
      <c r="A141" s="63" t="s">
        <v>314</v>
      </c>
      <c r="B141" s="15">
        <v>427</v>
      </c>
      <c r="C141" s="15">
        <v>786</v>
      </c>
      <c r="D141" s="15">
        <v>1213</v>
      </c>
      <c r="H141" s="65">
        <v>44363</v>
      </c>
      <c r="I141">
        <v>1</v>
      </c>
      <c r="J141">
        <v>2</v>
      </c>
      <c r="K141">
        <v>3</v>
      </c>
      <c r="L141">
        <f t="shared" si="3"/>
        <v>1</v>
      </c>
      <c r="N141">
        <v>1</v>
      </c>
      <c r="P141">
        <v>1</v>
      </c>
    </row>
    <row r="142" spans="1:16" x14ac:dyDescent="0.25">
      <c r="H142" s="65">
        <v>44364</v>
      </c>
      <c r="I142">
        <v>2</v>
      </c>
      <c r="J142">
        <v>8</v>
      </c>
      <c r="K142">
        <v>10</v>
      </c>
      <c r="L142">
        <f t="shared" si="3"/>
        <v>6</v>
      </c>
      <c r="N142">
        <v>6</v>
      </c>
      <c r="O142">
        <v>1</v>
      </c>
      <c r="P142">
        <v>-1</v>
      </c>
    </row>
    <row r="143" spans="1:16" x14ac:dyDescent="0.25">
      <c r="H143" s="65">
        <v>44365</v>
      </c>
      <c r="J143">
        <v>1</v>
      </c>
      <c r="K143">
        <v>1</v>
      </c>
      <c r="L143">
        <f t="shared" si="3"/>
        <v>1</v>
      </c>
      <c r="N143">
        <v>1</v>
      </c>
      <c r="O143">
        <v>1</v>
      </c>
      <c r="P143">
        <v>2</v>
      </c>
    </row>
    <row r="144" spans="1:16" x14ac:dyDescent="0.25">
      <c r="H144" s="65">
        <v>44366</v>
      </c>
      <c r="I144">
        <v>2</v>
      </c>
      <c r="J144">
        <v>4</v>
      </c>
      <c r="K144">
        <v>6</v>
      </c>
      <c r="L144">
        <f t="shared" si="3"/>
        <v>2</v>
      </c>
      <c r="N144">
        <v>2</v>
      </c>
      <c r="P144">
        <v>0</v>
      </c>
    </row>
    <row r="145" spans="8:16" x14ac:dyDescent="0.25">
      <c r="H145" s="65">
        <v>44367</v>
      </c>
      <c r="I145">
        <v>1</v>
      </c>
      <c r="J145">
        <v>4</v>
      </c>
      <c r="K145">
        <v>5</v>
      </c>
      <c r="L145">
        <f t="shared" si="3"/>
        <v>3</v>
      </c>
      <c r="N145">
        <v>3</v>
      </c>
      <c r="P145">
        <v>1</v>
      </c>
    </row>
    <row r="146" spans="8:16" x14ac:dyDescent="0.25">
      <c r="H146" s="65">
        <v>44368</v>
      </c>
      <c r="I146">
        <v>1</v>
      </c>
      <c r="J146">
        <v>2</v>
      </c>
      <c r="K146">
        <v>3</v>
      </c>
      <c r="L146">
        <f t="shared" si="3"/>
        <v>1</v>
      </c>
      <c r="N146">
        <v>1</v>
      </c>
      <c r="P146">
        <v>4</v>
      </c>
    </row>
    <row r="147" spans="8:16" x14ac:dyDescent="0.25">
      <c r="H147" s="65">
        <v>44369</v>
      </c>
      <c r="I147">
        <v>1</v>
      </c>
      <c r="J147">
        <v>2</v>
      </c>
      <c r="K147">
        <v>3</v>
      </c>
      <c r="L147">
        <f t="shared" si="3"/>
        <v>1</v>
      </c>
      <c r="N147">
        <v>1</v>
      </c>
      <c r="P147">
        <v>12</v>
      </c>
    </row>
    <row r="148" spans="8:16" x14ac:dyDescent="0.25">
      <c r="H148" s="65">
        <v>44370</v>
      </c>
      <c r="P148">
        <v>0</v>
      </c>
    </row>
    <row r="149" spans="8:16" x14ac:dyDescent="0.25">
      <c r="H149" s="65">
        <v>44371</v>
      </c>
      <c r="O149">
        <v>6</v>
      </c>
      <c r="P149">
        <v>0</v>
      </c>
    </row>
    <row r="150" spans="8:16" x14ac:dyDescent="0.25">
      <c r="H150" s="65">
        <v>44372</v>
      </c>
    </row>
    <row r="151" spans="8:16" x14ac:dyDescent="0.25">
      <c r="H151" s="65">
        <v>44373</v>
      </c>
    </row>
    <row r="152" spans="8:16" x14ac:dyDescent="0.25">
      <c r="H152" s="65">
        <v>44374</v>
      </c>
    </row>
    <row r="153" spans="8:16" x14ac:dyDescent="0.25">
      <c r="H153" s="65">
        <v>44375</v>
      </c>
    </row>
    <row r="154" spans="8:16" x14ac:dyDescent="0.25">
      <c r="H154" s="65">
        <v>44376</v>
      </c>
    </row>
    <row r="155" spans="8:16" x14ac:dyDescent="0.25">
      <c r="H155" s="65">
        <v>44377</v>
      </c>
    </row>
    <row r="156" spans="8:16" x14ac:dyDescent="0.25">
      <c r="O156">
        <v>4</v>
      </c>
    </row>
    <row r="157" spans="8:16" x14ac:dyDescent="0.25">
      <c r="H157" s="8"/>
    </row>
    <row r="158" spans="8:16" x14ac:dyDescent="0.25">
      <c r="H158" s="8"/>
    </row>
    <row r="159" spans="8:16" x14ac:dyDescent="0.25">
      <c r="H159" s="8"/>
    </row>
    <row r="160" spans="8:16" x14ac:dyDescent="0.25">
      <c r="H160" s="8"/>
    </row>
    <row r="161" spans="8:8" x14ac:dyDescent="0.25">
      <c r="H161" s="8"/>
    </row>
    <row r="162" spans="8:8" x14ac:dyDescent="0.25">
      <c r="H162" s="8"/>
    </row>
  </sheetData>
  <pageMargins left="0.7" right="0.7" top="0.75" bottom="0.75" header="0.3" footer="0.3"/>
  <pageSetup orientation="portrait" horizontalDpi="4294967293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A639-44C3-4016-9AFC-439A163C1E4E}">
  <dimension ref="A1:E128"/>
  <sheetViews>
    <sheetView zoomScale="90" zoomScaleNormal="90" workbookViewId="0">
      <pane ySplit="1" topLeftCell="A2" activePane="bottomLeft" state="frozen"/>
      <selection pane="bottomLeft" activeCell="AD14" sqref="AD14"/>
    </sheetView>
  </sheetViews>
  <sheetFormatPr defaultRowHeight="15" x14ac:dyDescent="0.25"/>
  <cols>
    <col min="1" max="1" width="10.140625" style="69" customWidth="1"/>
    <col min="3" max="3" width="10.7109375" customWidth="1"/>
    <col min="4" max="4" width="10.140625" customWidth="1"/>
    <col min="5" max="5" width="29.28515625" customWidth="1"/>
  </cols>
  <sheetData>
    <row r="1" spans="1:5" ht="45" x14ac:dyDescent="0.25">
      <c r="A1" s="66" t="s">
        <v>455</v>
      </c>
      <c r="B1" s="67" t="s">
        <v>456</v>
      </c>
      <c r="C1" s="68" t="s">
        <v>457</v>
      </c>
      <c r="D1" s="68" t="s">
        <v>458</v>
      </c>
      <c r="E1" s="5" t="s">
        <v>459</v>
      </c>
    </row>
    <row r="2" spans="1:5" x14ac:dyDescent="0.25">
      <c r="A2" s="69">
        <v>44228</v>
      </c>
      <c r="B2">
        <v>24</v>
      </c>
      <c r="D2">
        <v>24</v>
      </c>
      <c r="E2" t="s">
        <v>460</v>
      </c>
    </row>
    <row r="3" spans="1:5" x14ac:dyDescent="0.25">
      <c r="A3" s="69">
        <v>44229</v>
      </c>
      <c r="B3">
        <v>24</v>
      </c>
      <c r="D3">
        <v>24</v>
      </c>
      <c r="E3" t="s">
        <v>460</v>
      </c>
    </row>
    <row r="4" spans="1:5" x14ac:dyDescent="0.25">
      <c r="A4" s="69">
        <v>44230</v>
      </c>
      <c r="B4">
        <v>24</v>
      </c>
      <c r="D4">
        <v>24</v>
      </c>
      <c r="E4" t="s">
        <v>460</v>
      </c>
    </row>
    <row r="5" spans="1:5" x14ac:dyDescent="0.25">
      <c r="A5" s="69">
        <v>44231</v>
      </c>
      <c r="B5">
        <v>24</v>
      </c>
      <c r="D5">
        <v>24</v>
      </c>
      <c r="E5" t="s">
        <v>460</v>
      </c>
    </row>
    <row r="6" spans="1:5" x14ac:dyDescent="0.25">
      <c r="A6" s="69">
        <v>44232</v>
      </c>
      <c r="B6">
        <v>24</v>
      </c>
      <c r="D6">
        <v>24</v>
      </c>
      <c r="E6" t="s">
        <v>460</v>
      </c>
    </row>
    <row r="7" spans="1:5" x14ac:dyDescent="0.25">
      <c r="A7" s="69">
        <v>44233</v>
      </c>
      <c r="B7">
        <v>24</v>
      </c>
      <c r="D7">
        <v>24</v>
      </c>
      <c r="E7" t="s">
        <v>460</v>
      </c>
    </row>
    <row r="8" spans="1:5" x14ac:dyDescent="0.25">
      <c r="A8" s="69">
        <v>44234</v>
      </c>
      <c r="B8">
        <v>24</v>
      </c>
      <c r="D8">
        <v>24</v>
      </c>
      <c r="E8" t="s">
        <v>460</v>
      </c>
    </row>
    <row r="9" spans="1:5" x14ac:dyDescent="0.25">
      <c r="A9" s="69">
        <v>44235</v>
      </c>
      <c r="B9">
        <v>24</v>
      </c>
      <c r="D9">
        <v>24</v>
      </c>
      <c r="E9" t="s">
        <v>460</v>
      </c>
    </row>
    <row r="10" spans="1:5" x14ac:dyDescent="0.25">
      <c r="A10" s="69">
        <v>44236</v>
      </c>
      <c r="B10">
        <v>24</v>
      </c>
      <c r="C10">
        <v>24</v>
      </c>
    </row>
    <row r="11" spans="1:5" x14ac:dyDescent="0.25">
      <c r="A11" s="69">
        <v>44237</v>
      </c>
      <c r="B11">
        <v>24</v>
      </c>
      <c r="C11">
        <v>24</v>
      </c>
    </row>
    <row r="12" spans="1:5" x14ac:dyDescent="0.25">
      <c r="A12" s="69">
        <v>44238</v>
      </c>
      <c r="B12">
        <v>24</v>
      </c>
      <c r="C12">
        <v>24</v>
      </c>
    </row>
    <row r="13" spans="1:5" x14ac:dyDescent="0.25">
      <c r="A13" s="69">
        <v>44239</v>
      </c>
      <c r="B13">
        <v>24</v>
      </c>
      <c r="C13">
        <v>24</v>
      </c>
    </row>
    <row r="14" spans="1:5" x14ac:dyDescent="0.25">
      <c r="A14" s="69">
        <v>44240</v>
      </c>
      <c r="B14">
        <v>24</v>
      </c>
      <c r="C14">
        <v>24</v>
      </c>
    </row>
    <row r="15" spans="1:5" x14ac:dyDescent="0.25">
      <c r="A15" s="69">
        <v>44241</v>
      </c>
      <c r="B15">
        <v>24</v>
      </c>
      <c r="C15">
        <v>24</v>
      </c>
    </row>
    <row r="16" spans="1:5" x14ac:dyDescent="0.25">
      <c r="A16" s="69">
        <v>44242</v>
      </c>
      <c r="B16">
        <v>24</v>
      </c>
      <c r="C16">
        <v>24</v>
      </c>
    </row>
    <row r="17" spans="1:5" x14ac:dyDescent="0.25">
      <c r="A17" s="69">
        <v>44243</v>
      </c>
      <c r="B17">
        <v>24</v>
      </c>
      <c r="C17">
        <v>24</v>
      </c>
    </row>
    <row r="18" spans="1:5" x14ac:dyDescent="0.25">
      <c r="A18" s="69">
        <v>44244</v>
      </c>
      <c r="B18">
        <v>24</v>
      </c>
      <c r="C18">
        <v>24</v>
      </c>
    </row>
    <row r="19" spans="1:5" x14ac:dyDescent="0.25">
      <c r="A19" s="69">
        <v>44245</v>
      </c>
      <c r="B19">
        <v>24</v>
      </c>
      <c r="D19">
        <v>24</v>
      </c>
      <c r="E19" t="s">
        <v>460</v>
      </c>
    </row>
    <row r="20" spans="1:5" x14ac:dyDescent="0.25">
      <c r="A20" s="69">
        <v>44246</v>
      </c>
      <c r="B20">
        <v>24</v>
      </c>
      <c r="C20">
        <v>24</v>
      </c>
    </row>
    <row r="21" spans="1:5" x14ac:dyDescent="0.25">
      <c r="A21" s="69">
        <v>44247</v>
      </c>
      <c r="B21">
        <v>24</v>
      </c>
      <c r="C21">
        <v>24</v>
      </c>
    </row>
    <row r="22" spans="1:5" x14ac:dyDescent="0.25">
      <c r="A22" s="69">
        <v>44248</v>
      </c>
      <c r="B22">
        <v>24</v>
      </c>
      <c r="C22">
        <v>24</v>
      </c>
    </row>
    <row r="23" spans="1:5" x14ac:dyDescent="0.25">
      <c r="A23" s="69">
        <v>44249</v>
      </c>
      <c r="B23">
        <v>24</v>
      </c>
      <c r="C23">
        <v>24</v>
      </c>
    </row>
    <row r="24" spans="1:5" x14ac:dyDescent="0.25">
      <c r="A24" s="69">
        <v>44250</v>
      </c>
      <c r="B24">
        <v>24</v>
      </c>
      <c r="C24">
        <v>24</v>
      </c>
    </row>
    <row r="25" spans="1:5" x14ac:dyDescent="0.25">
      <c r="A25" s="69">
        <v>44251</v>
      </c>
      <c r="B25">
        <v>24</v>
      </c>
      <c r="C25">
        <v>24</v>
      </c>
    </row>
    <row r="26" spans="1:5" x14ac:dyDescent="0.25">
      <c r="A26" s="69">
        <v>44252</v>
      </c>
      <c r="B26">
        <v>24</v>
      </c>
      <c r="C26">
        <v>24</v>
      </c>
    </row>
    <row r="27" spans="1:5" x14ac:dyDescent="0.25">
      <c r="A27" s="69">
        <v>44253</v>
      </c>
      <c r="B27">
        <v>24</v>
      </c>
      <c r="C27">
        <v>24</v>
      </c>
    </row>
    <row r="28" spans="1:5" x14ac:dyDescent="0.25">
      <c r="A28" s="69">
        <v>44254</v>
      </c>
      <c r="B28">
        <v>24</v>
      </c>
      <c r="C28">
        <v>24</v>
      </c>
    </row>
    <row r="29" spans="1:5" x14ac:dyDescent="0.25">
      <c r="A29" s="69">
        <v>44255</v>
      </c>
      <c r="B29">
        <v>24</v>
      </c>
      <c r="D29">
        <v>24</v>
      </c>
      <c r="E29" t="s">
        <v>460</v>
      </c>
    </row>
    <row r="30" spans="1:5" x14ac:dyDescent="0.25">
      <c r="A30" s="69">
        <v>44256</v>
      </c>
      <c r="B30">
        <v>24</v>
      </c>
      <c r="C30">
        <v>24</v>
      </c>
    </row>
    <row r="31" spans="1:5" x14ac:dyDescent="0.25">
      <c r="A31" s="69">
        <v>44257</v>
      </c>
      <c r="B31">
        <v>24</v>
      </c>
      <c r="C31">
        <v>24</v>
      </c>
    </row>
    <row r="32" spans="1:5" x14ac:dyDescent="0.25">
      <c r="A32" s="69">
        <v>44258</v>
      </c>
      <c r="B32">
        <v>24</v>
      </c>
      <c r="C32">
        <v>24</v>
      </c>
    </row>
    <row r="33" spans="1:5" x14ac:dyDescent="0.25">
      <c r="A33" s="69">
        <v>44259</v>
      </c>
      <c r="B33">
        <v>24</v>
      </c>
      <c r="C33">
        <v>24</v>
      </c>
    </row>
    <row r="34" spans="1:5" x14ac:dyDescent="0.25">
      <c r="A34" s="69">
        <v>44260</v>
      </c>
      <c r="B34">
        <v>24</v>
      </c>
      <c r="C34">
        <v>24</v>
      </c>
    </row>
    <row r="35" spans="1:5" x14ac:dyDescent="0.25">
      <c r="A35" s="69">
        <v>44261</v>
      </c>
      <c r="B35">
        <v>24</v>
      </c>
      <c r="C35">
        <v>24</v>
      </c>
    </row>
    <row r="36" spans="1:5" x14ac:dyDescent="0.25">
      <c r="A36" s="69">
        <v>44262</v>
      </c>
      <c r="B36">
        <v>24</v>
      </c>
      <c r="C36">
        <v>24</v>
      </c>
    </row>
    <row r="37" spans="1:5" x14ac:dyDescent="0.25">
      <c r="A37" s="69">
        <v>44263</v>
      </c>
      <c r="B37">
        <v>24</v>
      </c>
      <c r="C37">
        <v>24</v>
      </c>
    </row>
    <row r="38" spans="1:5" x14ac:dyDescent="0.25">
      <c r="A38" s="69">
        <v>44264</v>
      </c>
      <c r="B38">
        <v>24</v>
      </c>
      <c r="D38">
        <v>24</v>
      </c>
      <c r="E38" t="s">
        <v>460</v>
      </c>
    </row>
    <row r="39" spans="1:5" x14ac:dyDescent="0.25">
      <c r="A39" s="69">
        <v>44265</v>
      </c>
      <c r="B39">
        <v>24</v>
      </c>
      <c r="C39">
        <v>24</v>
      </c>
    </row>
    <row r="40" spans="1:5" x14ac:dyDescent="0.25">
      <c r="A40" s="69">
        <v>44266</v>
      </c>
      <c r="B40">
        <v>24</v>
      </c>
      <c r="C40">
        <v>24</v>
      </c>
    </row>
    <row r="41" spans="1:5" x14ac:dyDescent="0.25">
      <c r="A41" s="69">
        <v>44267</v>
      </c>
      <c r="B41">
        <v>24</v>
      </c>
      <c r="C41">
        <v>24</v>
      </c>
    </row>
    <row r="42" spans="1:5" x14ac:dyDescent="0.25">
      <c r="A42" s="69">
        <v>44268</v>
      </c>
      <c r="B42">
        <v>24</v>
      </c>
      <c r="C42">
        <v>24</v>
      </c>
    </row>
    <row r="43" spans="1:5" x14ac:dyDescent="0.25">
      <c r="A43" s="69">
        <v>44269</v>
      </c>
      <c r="B43">
        <v>23</v>
      </c>
      <c r="C43">
        <v>23</v>
      </c>
    </row>
    <row r="44" spans="1:5" x14ac:dyDescent="0.25">
      <c r="A44" s="69">
        <v>44270</v>
      </c>
      <c r="B44">
        <v>24</v>
      </c>
      <c r="C44">
        <v>24</v>
      </c>
    </row>
    <row r="45" spans="1:5" x14ac:dyDescent="0.25">
      <c r="A45" s="69">
        <v>44271</v>
      </c>
      <c r="B45">
        <v>24</v>
      </c>
      <c r="C45">
        <v>24</v>
      </c>
    </row>
    <row r="46" spans="1:5" x14ac:dyDescent="0.25">
      <c r="A46" s="69">
        <v>44272</v>
      </c>
      <c r="B46">
        <v>24</v>
      </c>
      <c r="C46">
        <v>24</v>
      </c>
    </row>
    <row r="47" spans="1:5" x14ac:dyDescent="0.25">
      <c r="A47" s="69">
        <v>44273</v>
      </c>
      <c r="B47">
        <v>24</v>
      </c>
      <c r="C47">
        <v>24</v>
      </c>
    </row>
    <row r="48" spans="1:5" x14ac:dyDescent="0.25">
      <c r="A48" s="69">
        <v>44274</v>
      </c>
      <c r="B48">
        <v>23</v>
      </c>
      <c r="D48">
        <v>23</v>
      </c>
      <c r="E48" t="s">
        <v>462</v>
      </c>
    </row>
    <row r="49" spans="1:5" x14ac:dyDescent="0.25">
      <c r="A49" s="69">
        <v>44275</v>
      </c>
      <c r="B49">
        <v>24</v>
      </c>
      <c r="C49">
        <v>24</v>
      </c>
    </row>
    <row r="50" spans="1:5" x14ac:dyDescent="0.25">
      <c r="A50" s="69">
        <v>44276</v>
      </c>
      <c r="B50">
        <v>24</v>
      </c>
      <c r="C50">
        <v>24</v>
      </c>
    </row>
    <row r="51" spans="1:5" x14ac:dyDescent="0.25">
      <c r="A51" s="69">
        <v>44277</v>
      </c>
      <c r="B51">
        <v>24</v>
      </c>
      <c r="C51">
        <v>24</v>
      </c>
    </row>
    <row r="52" spans="1:5" x14ac:dyDescent="0.25">
      <c r="A52" s="69">
        <v>44278</v>
      </c>
      <c r="B52">
        <v>24</v>
      </c>
      <c r="C52">
        <v>24</v>
      </c>
    </row>
    <row r="53" spans="1:5" x14ac:dyDescent="0.25">
      <c r="A53" s="69">
        <v>44279</v>
      </c>
      <c r="B53">
        <v>24</v>
      </c>
      <c r="C53">
        <v>24</v>
      </c>
    </row>
    <row r="54" spans="1:5" x14ac:dyDescent="0.25">
      <c r="A54" s="69">
        <v>44280</v>
      </c>
      <c r="B54">
        <v>24</v>
      </c>
      <c r="C54">
        <v>24</v>
      </c>
    </row>
    <row r="55" spans="1:5" x14ac:dyDescent="0.25">
      <c r="A55" s="69">
        <v>44281</v>
      </c>
      <c r="B55">
        <v>24</v>
      </c>
      <c r="C55">
        <v>24</v>
      </c>
    </row>
    <row r="56" spans="1:5" x14ac:dyDescent="0.25">
      <c r="A56" s="69">
        <v>44282</v>
      </c>
      <c r="B56">
        <v>23.9</v>
      </c>
      <c r="C56">
        <v>23.9</v>
      </c>
      <c r="E56" t="s">
        <v>463</v>
      </c>
    </row>
    <row r="57" spans="1:5" x14ac:dyDescent="0.25">
      <c r="A57" s="69">
        <v>44283</v>
      </c>
      <c r="B57">
        <v>24</v>
      </c>
      <c r="C57">
        <v>24</v>
      </c>
    </row>
    <row r="58" spans="1:5" x14ac:dyDescent="0.25">
      <c r="A58" s="69">
        <v>44284</v>
      </c>
      <c r="B58">
        <v>24</v>
      </c>
      <c r="D58">
        <v>24</v>
      </c>
      <c r="E58" t="s">
        <v>460</v>
      </c>
    </row>
    <row r="59" spans="1:5" x14ac:dyDescent="0.25">
      <c r="A59" s="69">
        <v>44285</v>
      </c>
      <c r="B59">
        <v>24</v>
      </c>
      <c r="C59">
        <v>24</v>
      </c>
    </row>
    <row r="60" spans="1:5" x14ac:dyDescent="0.25">
      <c r="A60" s="69">
        <v>44286</v>
      </c>
      <c r="B60">
        <v>24</v>
      </c>
      <c r="C60">
        <v>24</v>
      </c>
    </row>
    <row r="61" spans="1:5" x14ac:dyDescent="0.25">
      <c r="A61" s="69">
        <v>44287</v>
      </c>
      <c r="B61">
        <v>24</v>
      </c>
      <c r="C61">
        <v>24</v>
      </c>
    </row>
    <row r="62" spans="1:5" x14ac:dyDescent="0.25">
      <c r="A62" s="69">
        <v>44288</v>
      </c>
      <c r="B62">
        <v>24</v>
      </c>
      <c r="C62">
        <v>24</v>
      </c>
    </row>
    <row r="63" spans="1:5" x14ac:dyDescent="0.25">
      <c r="A63" s="69">
        <v>44289</v>
      </c>
      <c r="B63">
        <v>23.3</v>
      </c>
      <c r="C63">
        <v>23.3</v>
      </c>
      <c r="E63" t="s">
        <v>464</v>
      </c>
    </row>
    <row r="64" spans="1:5" x14ac:dyDescent="0.25">
      <c r="A64" s="69">
        <v>44290</v>
      </c>
      <c r="B64">
        <v>24</v>
      </c>
      <c r="C64">
        <v>24</v>
      </c>
    </row>
    <row r="65" spans="1:5" x14ac:dyDescent="0.25">
      <c r="A65" s="69">
        <v>44291</v>
      </c>
      <c r="B65">
        <v>24</v>
      </c>
      <c r="C65">
        <v>24</v>
      </c>
    </row>
    <row r="66" spans="1:5" x14ac:dyDescent="0.25">
      <c r="A66" s="69">
        <v>44292</v>
      </c>
      <c r="B66">
        <v>24</v>
      </c>
      <c r="C66">
        <v>24</v>
      </c>
    </row>
    <row r="67" spans="1:5" x14ac:dyDescent="0.25">
      <c r="A67" s="69">
        <v>44293</v>
      </c>
      <c r="B67">
        <v>24</v>
      </c>
      <c r="C67">
        <v>24</v>
      </c>
    </row>
    <row r="68" spans="1:5" x14ac:dyDescent="0.25">
      <c r="A68" s="69">
        <v>44294</v>
      </c>
      <c r="B68">
        <v>24</v>
      </c>
      <c r="D68">
        <v>24</v>
      </c>
      <c r="E68" t="s">
        <v>460</v>
      </c>
    </row>
    <row r="69" spans="1:5" x14ac:dyDescent="0.25">
      <c r="A69" s="69">
        <v>44295</v>
      </c>
      <c r="B69">
        <v>24</v>
      </c>
      <c r="C69">
        <v>24</v>
      </c>
    </row>
    <row r="70" spans="1:5" x14ac:dyDescent="0.25">
      <c r="A70" s="69">
        <v>44296</v>
      </c>
      <c r="B70">
        <v>24</v>
      </c>
      <c r="C70">
        <v>24</v>
      </c>
    </row>
    <row r="71" spans="1:5" x14ac:dyDescent="0.25">
      <c r="A71" s="69">
        <v>44297</v>
      </c>
      <c r="B71">
        <v>24</v>
      </c>
      <c r="C71">
        <v>24</v>
      </c>
    </row>
    <row r="72" spans="1:5" x14ac:dyDescent="0.25">
      <c r="A72" s="69">
        <v>44298</v>
      </c>
      <c r="B72">
        <v>24</v>
      </c>
      <c r="C72">
        <v>24</v>
      </c>
    </row>
    <row r="73" spans="1:5" x14ac:dyDescent="0.25">
      <c r="A73" s="69">
        <v>44299</v>
      </c>
      <c r="B73">
        <v>24</v>
      </c>
      <c r="C73">
        <v>24</v>
      </c>
    </row>
    <row r="74" spans="1:5" x14ac:dyDescent="0.25">
      <c r="A74" s="69">
        <v>44300</v>
      </c>
      <c r="B74">
        <v>24</v>
      </c>
      <c r="C74">
        <v>24</v>
      </c>
    </row>
    <row r="75" spans="1:5" x14ac:dyDescent="0.25">
      <c r="A75" s="69">
        <v>44301</v>
      </c>
      <c r="B75">
        <v>24</v>
      </c>
      <c r="C75">
        <v>24</v>
      </c>
    </row>
    <row r="76" spans="1:5" x14ac:dyDescent="0.25">
      <c r="A76" s="69">
        <v>44302</v>
      </c>
      <c r="B76">
        <v>24</v>
      </c>
      <c r="C76">
        <v>24</v>
      </c>
    </row>
    <row r="77" spans="1:5" x14ac:dyDescent="0.25">
      <c r="A77" s="69">
        <v>44303</v>
      </c>
      <c r="B77">
        <v>24</v>
      </c>
      <c r="C77">
        <v>24</v>
      </c>
    </row>
    <row r="78" spans="1:5" x14ac:dyDescent="0.25">
      <c r="A78" s="69">
        <v>44304</v>
      </c>
      <c r="B78">
        <v>24</v>
      </c>
      <c r="D78">
        <v>24</v>
      </c>
      <c r="E78" t="s">
        <v>460</v>
      </c>
    </row>
    <row r="79" spans="1:5" x14ac:dyDescent="0.25">
      <c r="A79" s="69">
        <v>44305</v>
      </c>
      <c r="B79">
        <v>24</v>
      </c>
      <c r="C79">
        <v>24</v>
      </c>
    </row>
    <row r="80" spans="1:5" x14ac:dyDescent="0.25">
      <c r="A80" s="69">
        <v>44306</v>
      </c>
      <c r="B80">
        <v>24</v>
      </c>
      <c r="C80">
        <v>24</v>
      </c>
    </row>
    <row r="81" spans="1:5" x14ac:dyDescent="0.25">
      <c r="A81" s="69">
        <v>44307</v>
      </c>
      <c r="B81">
        <v>24</v>
      </c>
      <c r="C81">
        <v>24</v>
      </c>
    </row>
    <row r="82" spans="1:5" x14ac:dyDescent="0.25">
      <c r="A82" s="69">
        <v>44308</v>
      </c>
      <c r="B82">
        <v>23.5</v>
      </c>
      <c r="C82">
        <v>23.5</v>
      </c>
      <c r="E82" t="s">
        <v>465</v>
      </c>
    </row>
    <row r="83" spans="1:5" x14ac:dyDescent="0.25">
      <c r="A83" s="69">
        <v>44309</v>
      </c>
      <c r="B83">
        <v>24</v>
      </c>
      <c r="C83">
        <v>24</v>
      </c>
    </row>
    <row r="84" spans="1:5" x14ac:dyDescent="0.25">
      <c r="A84" s="69">
        <v>44310</v>
      </c>
      <c r="B84">
        <v>24</v>
      </c>
      <c r="C84">
        <v>24</v>
      </c>
    </row>
    <row r="85" spans="1:5" x14ac:dyDescent="0.25">
      <c r="A85" s="69">
        <v>44311</v>
      </c>
      <c r="B85">
        <v>24</v>
      </c>
      <c r="C85">
        <v>24</v>
      </c>
    </row>
    <row r="86" spans="1:5" x14ac:dyDescent="0.25">
      <c r="A86" s="69">
        <v>44312</v>
      </c>
      <c r="B86">
        <v>24</v>
      </c>
      <c r="C86">
        <v>24</v>
      </c>
    </row>
    <row r="87" spans="1:5" x14ac:dyDescent="0.25">
      <c r="A87" s="69">
        <v>44313</v>
      </c>
      <c r="B87">
        <v>24</v>
      </c>
      <c r="C87">
        <v>24</v>
      </c>
    </row>
    <row r="88" spans="1:5" x14ac:dyDescent="0.25">
      <c r="A88" s="69">
        <v>44314</v>
      </c>
      <c r="B88">
        <v>24</v>
      </c>
      <c r="D88">
        <v>24</v>
      </c>
      <c r="E88" t="s">
        <v>460</v>
      </c>
    </row>
    <row r="89" spans="1:5" x14ac:dyDescent="0.25">
      <c r="A89" s="69">
        <v>44315</v>
      </c>
      <c r="B89">
        <v>24</v>
      </c>
      <c r="C89">
        <v>24</v>
      </c>
    </row>
    <row r="90" spans="1:5" x14ac:dyDescent="0.25">
      <c r="A90" s="69">
        <v>44316</v>
      </c>
      <c r="B90">
        <v>24</v>
      </c>
      <c r="C90">
        <v>24</v>
      </c>
    </row>
    <row r="91" spans="1:5" x14ac:dyDescent="0.25">
      <c r="A91" s="69">
        <v>44317</v>
      </c>
      <c r="B91">
        <v>24</v>
      </c>
      <c r="C91">
        <v>24</v>
      </c>
    </row>
    <row r="92" spans="1:5" x14ac:dyDescent="0.25">
      <c r="A92" s="69">
        <v>44318</v>
      </c>
      <c r="B92">
        <v>24</v>
      </c>
      <c r="C92">
        <v>24</v>
      </c>
    </row>
    <row r="93" spans="1:5" x14ac:dyDescent="0.25">
      <c r="A93" s="69">
        <v>44319</v>
      </c>
      <c r="B93">
        <v>21</v>
      </c>
      <c r="C93">
        <v>21</v>
      </c>
      <c r="E93" t="s">
        <v>466</v>
      </c>
    </row>
    <row r="94" spans="1:5" x14ac:dyDescent="0.25">
      <c r="A94" s="69">
        <v>44320</v>
      </c>
      <c r="B94">
        <v>18</v>
      </c>
      <c r="C94">
        <v>18</v>
      </c>
      <c r="E94" t="s">
        <v>467</v>
      </c>
    </row>
    <row r="95" spans="1:5" x14ac:dyDescent="0.25">
      <c r="A95" s="69">
        <v>44321</v>
      </c>
      <c r="B95">
        <v>23.5</v>
      </c>
      <c r="C95">
        <v>23.5</v>
      </c>
      <c r="E95" t="s">
        <v>468</v>
      </c>
    </row>
    <row r="96" spans="1:5" x14ac:dyDescent="0.25">
      <c r="A96" s="69">
        <v>44322</v>
      </c>
      <c r="B96">
        <v>23</v>
      </c>
      <c r="C96">
        <v>23</v>
      </c>
      <c r="E96" t="s">
        <v>461</v>
      </c>
    </row>
    <row r="97" spans="1:5" x14ac:dyDescent="0.25">
      <c r="A97" s="69">
        <v>44323</v>
      </c>
      <c r="B97">
        <v>24</v>
      </c>
      <c r="C97">
        <v>24</v>
      </c>
    </row>
    <row r="98" spans="1:5" x14ac:dyDescent="0.25">
      <c r="A98" s="69">
        <v>44324</v>
      </c>
      <c r="B98">
        <v>24</v>
      </c>
      <c r="C98">
        <v>24</v>
      </c>
    </row>
    <row r="99" spans="1:5" x14ac:dyDescent="0.25">
      <c r="A99" s="69">
        <v>44325</v>
      </c>
      <c r="B99">
        <v>24</v>
      </c>
      <c r="C99">
        <v>24</v>
      </c>
    </row>
    <row r="100" spans="1:5" x14ac:dyDescent="0.25">
      <c r="A100" s="69">
        <v>44326</v>
      </c>
      <c r="B100">
        <v>23.6</v>
      </c>
      <c r="C100">
        <v>23.6</v>
      </c>
      <c r="E100" t="s">
        <v>469</v>
      </c>
    </row>
    <row r="101" spans="1:5" x14ac:dyDescent="0.25">
      <c r="A101" s="69">
        <v>44327</v>
      </c>
      <c r="B101">
        <v>24</v>
      </c>
      <c r="C101">
        <v>24</v>
      </c>
    </row>
    <row r="102" spans="1:5" x14ac:dyDescent="0.25">
      <c r="A102" s="69">
        <v>44328</v>
      </c>
      <c r="B102">
        <v>24</v>
      </c>
      <c r="C102">
        <v>24</v>
      </c>
    </row>
    <row r="103" spans="1:5" x14ac:dyDescent="0.25">
      <c r="A103" s="69">
        <v>44329</v>
      </c>
      <c r="B103">
        <v>24</v>
      </c>
      <c r="C103">
        <v>24</v>
      </c>
    </row>
    <row r="104" spans="1:5" x14ac:dyDescent="0.25">
      <c r="A104" s="69">
        <v>44330</v>
      </c>
      <c r="B104">
        <v>24</v>
      </c>
      <c r="C104">
        <v>24</v>
      </c>
    </row>
    <row r="105" spans="1:5" x14ac:dyDescent="0.25">
      <c r="A105" s="69">
        <v>44331</v>
      </c>
      <c r="B105">
        <v>24</v>
      </c>
      <c r="C105">
        <v>24</v>
      </c>
    </row>
    <row r="106" spans="1:5" x14ac:dyDescent="0.25">
      <c r="A106" s="69">
        <v>44332</v>
      </c>
      <c r="B106">
        <v>21.5</v>
      </c>
      <c r="C106">
        <v>21.5</v>
      </c>
      <c r="E106" t="s">
        <v>470</v>
      </c>
    </row>
    <row r="107" spans="1:5" x14ac:dyDescent="0.25">
      <c r="A107" s="69">
        <v>44333</v>
      </c>
      <c r="B107">
        <v>24</v>
      </c>
      <c r="C107">
        <v>24</v>
      </c>
    </row>
    <row r="108" spans="1:5" x14ac:dyDescent="0.25">
      <c r="A108" s="69">
        <v>44334</v>
      </c>
      <c r="B108">
        <v>24</v>
      </c>
      <c r="D108">
        <v>24</v>
      </c>
      <c r="E108" t="s">
        <v>460</v>
      </c>
    </row>
    <row r="109" spans="1:5" x14ac:dyDescent="0.25">
      <c r="A109" s="69">
        <v>44335</v>
      </c>
      <c r="B109">
        <v>24</v>
      </c>
      <c r="C109">
        <v>24</v>
      </c>
    </row>
    <row r="110" spans="1:5" x14ac:dyDescent="0.25">
      <c r="A110" s="69">
        <v>44336</v>
      </c>
      <c r="B110">
        <v>24</v>
      </c>
      <c r="C110">
        <v>24</v>
      </c>
    </row>
    <row r="111" spans="1:5" x14ac:dyDescent="0.25">
      <c r="A111" s="69">
        <v>44337</v>
      </c>
      <c r="B111">
        <v>24</v>
      </c>
      <c r="C111">
        <v>24</v>
      </c>
    </row>
    <row r="112" spans="1:5" x14ac:dyDescent="0.25">
      <c r="A112" s="69">
        <v>44338</v>
      </c>
      <c r="B112">
        <v>24</v>
      </c>
      <c r="C112">
        <v>24</v>
      </c>
    </row>
    <row r="113" spans="1:5" x14ac:dyDescent="0.25">
      <c r="A113" s="69">
        <v>44339</v>
      </c>
      <c r="B113">
        <v>24</v>
      </c>
      <c r="C113">
        <v>24</v>
      </c>
    </row>
    <row r="114" spans="1:5" x14ac:dyDescent="0.25">
      <c r="A114" s="69">
        <v>44340</v>
      </c>
      <c r="B114">
        <v>24</v>
      </c>
      <c r="C114">
        <v>24</v>
      </c>
    </row>
    <row r="115" spans="1:5" x14ac:dyDescent="0.25">
      <c r="A115" s="69">
        <v>44341</v>
      </c>
      <c r="B115">
        <v>24</v>
      </c>
      <c r="C115">
        <v>24</v>
      </c>
    </row>
    <row r="116" spans="1:5" x14ac:dyDescent="0.25">
      <c r="A116" s="69">
        <v>44342</v>
      </c>
      <c r="B116">
        <v>24</v>
      </c>
      <c r="C116">
        <v>24</v>
      </c>
    </row>
    <row r="117" spans="1:5" x14ac:dyDescent="0.25">
      <c r="A117" s="69">
        <v>44343</v>
      </c>
      <c r="B117">
        <v>24</v>
      </c>
      <c r="C117">
        <v>24</v>
      </c>
    </row>
    <row r="118" spans="1:5" x14ac:dyDescent="0.25">
      <c r="A118" s="69">
        <v>44344</v>
      </c>
      <c r="B118">
        <v>24</v>
      </c>
      <c r="D118">
        <v>24</v>
      </c>
      <c r="E118" t="s">
        <v>460</v>
      </c>
    </row>
    <row r="119" spans="1:5" x14ac:dyDescent="0.25">
      <c r="A119" s="69">
        <v>44345</v>
      </c>
      <c r="B119">
        <v>24</v>
      </c>
      <c r="C119">
        <v>24</v>
      </c>
    </row>
    <row r="120" spans="1:5" x14ac:dyDescent="0.25">
      <c r="A120" s="69">
        <v>44346</v>
      </c>
      <c r="B120">
        <v>24</v>
      </c>
      <c r="C120">
        <v>24</v>
      </c>
    </row>
    <row r="121" spans="1:5" x14ac:dyDescent="0.25">
      <c r="A121" s="69">
        <v>44347</v>
      </c>
      <c r="B121">
        <v>24</v>
      </c>
      <c r="C121">
        <v>24</v>
      </c>
    </row>
    <row r="122" spans="1:5" x14ac:dyDescent="0.25">
      <c r="A122" s="69">
        <v>44348</v>
      </c>
      <c r="B122">
        <v>23.5</v>
      </c>
      <c r="C122">
        <v>23.5</v>
      </c>
      <c r="E122" t="s">
        <v>465</v>
      </c>
    </row>
    <row r="123" spans="1:5" x14ac:dyDescent="0.25">
      <c r="A123" s="69">
        <v>44349</v>
      </c>
      <c r="B123">
        <v>24</v>
      </c>
      <c r="C123">
        <v>24</v>
      </c>
    </row>
    <row r="124" spans="1:5" x14ac:dyDescent="0.25">
      <c r="A124" s="69">
        <v>44350</v>
      </c>
      <c r="B124">
        <v>22</v>
      </c>
      <c r="C124">
        <v>22</v>
      </c>
      <c r="E124" t="s">
        <v>471</v>
      </c>
    </row>
    <row r="125" spans="1:5" x14ac:dyDescent="0.25">
      <c r="A125" s="69">
        <v>44351</v>
      </c>
      <c r="B125">
        <v>4</v>
      </c>
      <c r="C125">
        <v>4</v>
      </c>
      <c r="E125" t="s">
        <v>472</v>
      </c>
    </row>
    <row r="126" spans="1:5" x14ac:dyDescent="0.25">
      <c r="A126" s="69">
        <v>44352</v>
      </c>
      <c r="B126">
        <v>16</v>
      </c>
      <c r="C126">
        <v>16</v>
      </c>
      <c r="E126" t="s">
        <v>473</v>
      </c>
    </row>
    <row r="127" spans="1:5" x14ac:dyDescent="0.25">
      <c r="A127" s="69">
        <v>44353</v>
      </c>
      <c r="B127">
        <v>16</v>
      </c>
      <c r="C127">
        <v>16</v>
      </c>
      <c r="E127" t="s">
        <v>473</v>
      </c>
    </row>
    <row r="128" spans="1:5" x14ac:dyDescent="0.25">
      <c r="A128" s="69">
        <v>44354</v>
      </c>
      <c r="B128">
        <v>24</v>
      </c>
      <c r="D128">
        <v>24</v>
      </c>
      <c r="E128" t="s">
        <v>460</v>
      </c>
    </row>
  </sheetData>
  <autoFilter ref="A1:E128" xr:uid="{C0F1A639-44C3-4016-9AFC-439A163C1E4E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1393-0E9F-47A8-AE64-96F03032FDA6}">
  <dimension ref="A1:N744"/>
  <sheetViews>
    <sheetView zoomScale="90" zoomScaleNormal="90" workbookViewId="0">
      <pane ySplit="1" topLeftCell="A104" activePane="bottomLeft" state="frozen"/>
      <selection pane="bottomLeft" activeCell="J113" sqref="J113"/>
    </sheetView>
  </sheetViews>
  <sheetFormatPr defaultRowHeight="15" x14ac:dyDescent="0.25"/>
  <cols>
    <col min="2" max="2" width="12" customWidth="1"/>
    <col min="3" max="3" width="9.140625" style="50" customWidth="1"/>
    <col min="4" max="4" width="14" customWidth="1"/>
    <col min="5" max="5" width="14.42578125" customWidth="1"/>
    <col min="8" max="8" width="12.140625" bestFit="1" customWidth="1"/>
    <col min="12" max="12" width="11.140625" bestFit="1" customWidth="1"/>
    <col min="13" max="13" width="38.5703125" customWidth="1"/>
  </cols>
  <sheetData>
    <row r="1" spans="1:14" x14ac:dyDescent="0.25">
      <c r="A1" s="1" t="s">
        <v>0</v>
      </c>
      <c r="B1" s="1" t="s">
        <v>1</v>
      </c>
      <c r="C1" s="49" t="s">
        <v>2</v>
      </c>
      <c r="D1" s="2" t="s">
        <v>298</v>
      </c>
      <c r="E1" s="3" t="s">
        <v>299</v>
      </c>
      <c r="F1" s="1" t="s">
        <v>3</v>
      </c>
      <c r="G1" s="4" t="s">
        <v>4</v>
      </c>
      <c r="H1" s="5" t="s">
        <v>5</v>
      </c>
      <c r="I1" s="6" t="s">
        <v>6</v>
      </c>
      <c r="J1" s="5" t="s">
        <v>7</v>
      </c>
      <c r="K1" s="7" t="s">
        <v>8</v>
      </c>
      <c r="L1" s="5" t="s">
        <v>9</v>
      </c>
      <c r="M1" s="5" t="s">
        <v>10</v>
      </c>
      <c r="N1" s="5" t="s">
        <v>11</v>
      </c>
    </row>
    <row r="2" spans="1:14" x14ac:dyDescent="0.25">
      <c r="A2">
        <v>2021</v>
      </c>
      <c r="B2" s="8">
        <v>44233</v>
      </c>
      <c r="C2" s="50">
        <v>0</v>
      </c>
      <c r="D2" t="s">
        <v>286</v>
      </c>
      <c r="E2" t="s">
        <v>289</v>
      </c>
      <c r="F2" t="s">
        <v>290</v>
      </c>
      <c r="G2" s="72">
        <v>9.4212962962962957E-3</v>
      </c>
      <c r="H2" s="73" t="s">
        <v>14</v>
      </c>
      <c r="I2" s="74">
        <v>42.7</v>
      </c>
      <c r="J2">
        <v>2408</v>
      </c>
      <c r="K2" s="10">
        <v>4.93</v>
      </c>
      <c r="L2">
        <v>1</v>
      </c>
      <c r="M2" t="s">
        <v>492</v>
      </c>
    </row>
    <row r="3" spans="1:14" x14ac:dyDescent="0.25">
      <c r="A3">
        <v>2021</v>
      </c>
      <c r="B3" s="8">
        <v>44233</v>
      </c>
      <c r="C3" s="50">
        <v>0</v>
      </c>
      <c r="D3" t="s">
        <v>286</v>
      </c>
      <c r="E3" t="s">
        <v>289</v>
      </c>
      <c r="F3" t="s">
        <v>291</v>
      </c>
      <c r="G3" s="75">
        <v>9.4212962962962957E-3</v>
      </c>
      <c r="H3" s="73" t="s">
        <v>14</v>
      </c>
      <c r="I3" s="74">
        <v>54.6</v>
      </c>
      <c r="J3">
        <v>2409</v>
      </c>
      <c r="K3" s="10">
        <v>5.5</v>
      </c>
      <c r="L3">
        <v>1</v>
      </c>
      <c r="M3" t="s">
        <v>21</v>
      </c>
    </row>
    <row r="4" spans="1:14" x14ac:dyDescent="0.25">
      <c r="A4">
        <v>2021</v>
      </c>
      <c r="B4" s="8">
        <v>44233</v>
      </c>
      <c r="C4" s="50">
        <v>600</v>
      </c>
      <c r="D4" t="s">
        <v>286</v>
      </c>
      <c r="E4" t="s">
        <v>289</v>
      </c>
      <c r="F4" t="s">
        <v>290</v>
      </c>
      <c r="G4" s="76">
        <v>0.25299768518518517</v>
      </c>
      <c r="H4" s="77" t="s">
        <v>14</v>
      </c>
      <c r="I4" s="78">
        <v>55.6</v>
      </c>
      <c r="J4">
        <v>756</v>
      </c>
      <c r="K4" s="10">
        <v>14.25</v>
      </c>
      <c r="L4">
        <v>1</v>
      </c>
      <c r="M4" s="77" t="s">
        <v>508</v>
      </c>
    </row>
    <row r="5" spans="1:14" x14ac:dyDescent="0.25">
      <c r="A5">
        <v>2021</v>
      </c>
      <c r="B5" s="8">
        <v>44233</v>
      </c>
      <c r="C5" s="50">
        <v>600</v>
      </c>
      <c r="D5" t="s">
        <v>286</v>
      </c>
      <c r="E5" t="s">
        <v>289</v>
      </c>
      <c r="F5" t="s">
        <v>291</v>
      </c>
      <c r="G5" s="11">
        <v>0.25299768518518517</v>
      </c>
      <c r="H5" t="s">
        <v>14</v>
      </c>
      <c r="I5" s="13">
        <v>55.7</v>
      </c>
      <c r="J5">
        <v>756</v>
      </c>
      <c r="K5" s="10">
        <v>14.2</v>
      </c>
      <c r="L5" s="20">
        <v>2</v>
      </c>
    </row>
    <row r="6" spans="1:14" x14ac:dyDescent="0.25">
      <c r="A6">
        <v>2021</v>
      </c>
      <c r="B6" s="8">
        <v>44233</v>
      </c>
      <c r="C6" s="50">
        <v>1800</v>
      </c>
      <c r="D6" t="s">
        <v>286</v>
      </c>
      <c r="E6" t="s">
        <v>289</v>
      </c>
      <c r="F6" t="s">
        <v>291</v>
      </c>
      <c r="G6" s="11" t="s">
        <v>301</v>
      </c>
      <c r="I6" s="13"/>
      <c r="K6" s="10"/>
      <c r="L6">
        <v>2</v>
      </c>
      <c r="M6" t="s">
        <v>16</v>
      </c>
    </row>
    <row r="7" spans="1:14" x14ac:dyDescent="0.25">
      <c r="A7">
        <v>2021</v>
      </c>
      <c r="B7" s="8">
        <v>44233</v>
      </c>
      <c r="C7" s="50">
        <v>2200</v>
      </c>
      <c r="D7" t="s">
        <v>286</v>
      </c>
      <c r="E7" t="s">
        <v>289</v>
      </c>
      <c r="F7" t="s">
        <v>290</v>
      </c>
      <c r="G7" s="79">
        <v>0.91895833333333332</v>
      </c>
      <c r="H7" s="80" t="s">
        <v>13</v>
      </c>
      <c r="I7" s="81">
        <v>57</v>
      </c>
      <c r="J7">
        <v>580</v>
      </c>
      <c r="K7" s="10">
        <v>3.32</v>
      </c>
      <c r="L7">
        <v>1</v>
      </c>
    </row>
    <row r="8" spans="1:14" x14ac:dyDescent="0.25">
      <c r="A8">
        <v>2021</v>
      </c>
      <c r="B8" s="8">
        <v>44233</v>
      </c>
      <c r="C8" s="50">
        <v>2200</v>
      </c>
      <c r="D8" t="s">
        <v>286</v>
      </c>
      <c r="E8" t="s">
        <v>289</v>
      </c>
      <c r="F8" t="s">
        <v>291</v>
      </c>
      <c r="G8" s="82">
        <v>0.91895833333333332</v>
      </c>
      <c r="H8" s="80" t="s">
        <v>13</v>
      </c>
      <c r="I8" s="81">
        <v>57.1</v>
      </c>
      <c r="J8">
        <v>580</v>
      </c>
      <c r="K8" s="10">
        <v>3.15</v>
      </c>
      <c r="L8">
        <v>1</v>
      </c>
    </row>
    <row r="9" spans="1:14" x14ac:dyDescent="0.25">
      <c r="A9">
        <v>2021</v>
      </c>
      <c r="B9" s="8">
        <v>44233</v>
      </c>
      <c r="C9" s="50">
        <v>2200</v>
      </c>
      <c r="D9" t="s">
        <v>286</v>
      </c>
      <c r="E9" t="s">
        <v>289</v>
      </c>
      <c r="F9" t="s">
        <v>291</v>
      </c>
      <c r="G9" s="75">
        <v>0.91898148148148151</v>
      </c>
      <c r="H9" s="73" t="s">
        <v>14</v>
      </c>
      <c r="I9" s="74">
        <v>56.6</v>
      </c>
      <c r="J9">
        <v>671</v>
      </c>
      <c r="K9" s="10">
        <v>9.2799999999999994</v>
      </c>
      <c r="L9">
        <v>1</v>
      </c>
    </row>
    <row r="10" spans="1:14" x14ac:dyDescent="0.25">
      <c r="A10">
        <v>2021</v>
      </c>
      <c r="B10" s="8">
        <v>44233</v>
      </c>
      <c r="C10" s="50">
        <v>2200</v>
      </c>
      <c r="D10" t="s">
        <v>286</v>
      </c>
      <c r="E10" t="s">
        <v>289</v>
      </c>
      <c r="F10" t="s">
        <v>290</v>
      </c>
      <c r="G10" s="72">
        <v>0.91930555555555549</v>
      </c>
      <c r="H10" s="73" t="s">
        <v>14</v>
      </c>
      <c r="I10" s="74">
        <v>54.6</v>
      </c>
      <c r="J10">
        <v>672</v>
      </c>
      <c r="K10" s="10">
        <v>9.17</v>
      </c>
      <c r="L10">
        <v>1</v>
      </c>
    </row>
    <row r="11" spans="1:14" x14ac:dyDescent="0.25">
      <c r="A11">
        <v>2021</v>
      </c>
      <c r="B11" s="8">
        <v>44254</v>
      </c>
      <c r="C11" s="50">
        <v>200</v>
      </c>
      <c r="D11" t="s">
        <v>286</v>
      </c>
      <c r="E11" t="s">
        <v>289</v>
      </c>
      <c r="F11" t="s">
        <v>290</v>
      </c>
      <c r="G11" s="84">
        <v>9.976851851851852E-2</v>
      </c>
      <c r="H11" s="85" t="s">
        <v>13</v>
      </c>
      <c r="I11" s="86">
        <v>88.6</v>
      </c>
      <c r="J11">
        <v>5381</v>
      </c>
      <c r="K11" s="10">
        <v>15.5</v>
      </c>
      <c r="L11">
        <v>1</v>
      </c>
    </row>
    <row r="12" spans="1:14" x14ac:dyDescent="0.25">
      <c r="A12">
        <v>2021</v>
      </c>
      <c r="B12" s="8">
        <v>44254</v>
      </c>
      <c r="C12" s="50">
        <v>200</v>
      </c>
      <c r="D12" t="s">
        <v>286</v>
      </c>
      <c r="E12" t="s">
        <v>289</v>
      </c>
      <c r="F12" t="s">
        <v>291</v>
      </c>
      <c r="G12" s="84">
        <v>9.976851851851852E-2</v>
      </c>
      <c r="H12" s="85" t="s">
        <v>13</v>
      </c>
      <c r="I12" s="86">
        <v>82</v>
      </c>
      <c r="J12">
        <v>5381</v>
      </c>
      <c r="K12" s="10">
        <v>15.53</v>
      </c>
      <c r="L12">
        <v>1</v>
      </c>
    </row>
    <row r="13" spans="1:14" x14ac:dyDescent="0.25">
      <c r="A13">
        <v>2021</v>
      </c>
      <c r="B13" s="8">
        <v>44254</v>
      </c>
      <c r="C13" s="50">
        <v>1800</v>
      </c>
      <c r="D13" t="s">
        <v>286</v>
      </c>
      <c r="E13" t="s">
        <v>289</v>
      </c>
      <c r="F13" t="s">
        <v>290</v>
      </c>
      <c r="G13" s="87">
        <v>0.76141203703703697</v>
      </c>
      <c r="H13" s="88" t="s">
        <v>14</v>
      </c>
      <c r="I13" s="89">
        <v>86</v>
      </c>
      <c r="J13">
        <v>3491</v>
      </c>
      <c r="K13" s="10">
        <v>86</v>
      </c>
      <c r="L13">
        <v>1</v>
      </c>
    </row>
    <row r="14" spans="1:14" x14ac:dyDescent="0.25">
      <c r="A14">
        <v>2021</v>
      </c>
      <c r="B14" s="8">
        <v>44254</v>
      </c>
      <c r="C14" s="50">
        <v>1800</v>
      </c>
      <c r="D14" t="s">
        <v>286</v>
      </c>
      <c r="E14" t="s">
        <v>289</v>
      </c>
      <c r="F14" t="s">
        <v>291</v>
      </c>
      <c r="G14" s="87">
        <v>0.76141203703703697</v>
      </c>
      <c r="H14" s="88" t="s">
        <v>14</v>
      </c>
      <c r="I14" s="89">
        <v>82.3</v>
      </c>
      <c r="J14">
        <v>3491</v>
      </c>
      <c r="K14" s="10">
        <v>6.29</v>
      </c>
      <c r="L14">
        <v>1</v>
      </c>
    </row>
    <row r="15" spans="1:14" x14ac:dyDescent="0.25">
      <c r="A15">
        <v>2021</v>
      </c>
      <c r="B15" s="8">
        <v>44254</v>
      </c>
      <c r="C15" s="50">
        <v>2000</v>
      </c>
      <c r="D15" t="s">
        <v>286</v>
      </c>
      <c r="E15" t="s">
        <v>289</v>
      </c>
      <c r="F15" t="s">
        <v>290</v>
      </c>
      <c r="G15" s="84">
        <v>0.83929398148148149</v>
      </c>
      <c r="H15" s="85" t="s">
        <v>13</v>
      </c>
      <c r="I15" s="86">
        <v>87</v>
      </c>
      <c r="J15">
        <v>1966</v>
      </c>
      <c r="K15" s="10">
        <v>15.61</v>
      </c>
      <c r="L15">
        <v>1</v>
      </c>
    </row>
    <row r="16" spans="1:14" x14ac:dyDescent="0.25">
      <c r="A16">
        <v>2021</v>
      </c>
      <c r="B16" s="8">
        <v>44254</v>
      </c>
      <c r="C16" s="50">
        <v>2000</v>
      </c>
      <c r="D16" t="s">
        <v>286</v>
      </c>
      <c r="E16" t="s">
        <v>289</v>
      </c>
      <c r="F16" t="s">
        <v>291</v>
      </c>
      <c r="G16" s="84">
        <v>0.83929398148148149</v>
      </c>
      <c r="H16" s="85" t="s">
        <v>13</v>
      </c>
      <c r="I16" s="86">
        <v>81.900000000000006</v>
      </c>
      <c r="J16">
        <v>1966</v>
      </c>
      <c r="K16" s="10">
        <v>15.5</v>
      </c>
      <c r="L16">
        <v>1</v>
      </c>
    </row>
    <row r="17" spans="1:13" x14ac:dyDescent="0.25">
      <c r="A17">
        <v>2021</v>
      </c>
      <c r="B17" s="8">
        <v>44254</v>
      </c>
      <c r="C17" s="50">
        <v>2100</v>
      </c>
      <c r="D17" t="s">
        <v>286</v>
      </c>
      <c r="E17" t="s">
        <v>289</v>
      </c>
      <c r="F17" t="s">
        <v>290</v>
      </c>
      <c r="G17" s="87">
        <v>0.87541666666666673</v>
      </c>
      <c r="H17" s="88" t="s">
        <v>14</v>
      </c>
      <c r="I17" s="89">
        <v>84.2</v>
      </c>
      <c r="J17">
        <v>132</v>
      </c>
      <c r="K17" s="10">
        <v>15.23</v>
      </c>
      <c r="L17">
        <v>1</v>
      </c>
    </row>
    <row r="18" spans="1:13" x14ac:dyDescent="0.25">
      <c r="A18">
        <v>2021</v>
      </c>
      <c r="B18" s="8">
        <v>44254</v>
      </c>
      <c r="C18" s="50">
        <v>2100</v>
      </c>
      <c r="D18" t="s">
        <v>286</v>
      </c>
      <c r="E18" t="s">
        <v>289</v>
      </c>
      <c r="F18" t="s">
        <v>291</v>
      </c>
      <c r="G18" s="87">
        <v>0.87541666666666673</v>
      </c>
      <c r="H18" s="88" t="s">
        <v>14</v>
      </c>
      <c r="I18" s="89">
        <v>80.7</v>
      </c>
      <c r="J18">
        <v>132</v>
      </c>
      <c r="K18" s="10">
        <v>15.21</v>
      </c>
      <c r="L18">
        <v>1</v>
      </c>
    </row>
    <row r="19" spans="1:13" x14ac:dyDescent="0.25">
      <c r="A19">
        <v>2021</v>
      </c>
      <c r="B19" s="8">
        <v>44254</v>
      </c>
      <c r="C19" s="50">
        <v>2200</v>
      </c>
      <c r="D19" t="s">
        <v>286</v>
      </c>
      <c r="E19" t="s">
        <v>289</v>
      </c>
      <c r="F19" t="s">
        <v>290</v>
      </c>
      <c r="G19" s="84">
        <v>0.96078703703703694</v>
      </c>
      <c r="H19" s="85" t="s">
        <v>13</v>
      </c>
      <c r="I19" s="86">
        <v>86.9</v>
      </c>
      <c r="J19">
        <v>748</v>
      </c>
      <c r="K19" s="10">
        <v>10.86</v>
      </c>
      <c r="L19">
        <v>1</v>
      </c>
    </row>
    <row r="20" spans="1:13" x14ac:dyDescent="0.25">
      <c r="A20">
        <v>2021</v>
      </c>
      <c r="B20" s="8">
        <v>44254</v>
      </c>
      <c r="C20" s="50">
        <v>2300</v>
      </c>
      <c r="D20" t="s">
        <v>286</v>
      </c>
      <c r="E20" t="s">
        <v>289</v>
      </c>
      <c r="F20" t="s">
        <v>291</v>
      </c>
      <c r="G20" s="84">
        <v>0.96087962962962958</v>
      </c>
      <c r="H20" s="85" t="s">
        <v>13</v>
      </c>
      <c r="I20" s="86">
        <v>90.3</v>
      </c>
      <c r="J20">
        <v>776</v>
      </c>
      <c r="K20" s="10">
        <v>13.93</v>
      </c>
      <c r="L20">
        <v>1</v>
      </c>
    </row>
    <row r="21" spans="1:13" x14ac:dyDescent="0.25">
      <c r="A21">
        <v>2021</v>
      </c>
      <c r="B21" s="8">
        <v>44275</v>
      </c>
      <c r="C21" s="50">
        <v>400</v>
      </c>
      <c r="D21" t="s">
        <v>286</v>
      </c>
      <c r="E21" t="s">
        <v>289</v>
      </c>
      <c r="F21" t="s">
        <v>290</v>
      </c>
      <c r="G21" s="72">
        <v>0.17006944444444447</v>
      </c>
      <c r="H21" s="73" t="s">
        <v>14</v>
      </c>
      <c r="I21" s="74">
        <v>74.900000000000006</v>
      </c>
      <c r="J21">
        <v>1098</v>
      </c>
      <c r="K21" s="10">
        <v>10.44</v>
      </c>
      <c r="L21">
        <v>1</v>
      </c>
      <c r="M21" t="s">
        <v>493</v>
      </c>
    </row>
    <row r="22" spans="1:13" x14ac:dyDescent="0.25">
      <c r="A22">
        <v>2021</v>
      </c>
      <c r="B22" s="8">
        <v>44275</v>
      </c>
      <c r="C22" s="50">
        <v>400</v>
      </c>
      <c r="D22" t="s">
        <v>286</v>
      </c>
      <c r="E22" t="s">
        <v>289</v>
      </c>
      <c r="F22" t="s">
        <v>291</v>
      </c>
      <c r="G22" s="72">
        <v>0.17006944444444447</v>
      </c>
      <c r="H22" s="73" t="s">
        <v>14</v>
      </c>
      <c r="I22" s="74">
        <v>69.2</v>
      </c>
      <c r="J22">
        <v>1098</v>
      </c>
      <c r="K22" s="10">
        <v>10.44</v>
      </c>
      <c r="L22">
        <v>1</v>
      </c>
      <c r="M22" s="22"/>
    </row>
    <row r="23" spans="1:13" x14ac:dyDescent="0.25">
      <c r="A23">
        <v>2021</v>
      </c>
      <c r="B23" s="8">
        <v>44275</v>
      </c>
      <c r="C23" s="50">
        <v>400</v>
      </c>
      <c r="D23" t="s">
        <v>286</v>
      </c>
      <c r="E23" t="s">
        <v>289</v>
      </c>
      <c r="F23" t="s">
        <v>291</v>
      </c>
      <c r="G23" s="79">
        <v>0.18182870370370371</v>
      </c>
      <c r="H23" s="80" t="s">
        <v>13</v>
      </c>
      <c r="I23" s="81">
        <v>85.4</v>
      </c>
      <c r="J23">
        <v>4636</v>
      </c>
      <c r="K23" s="10">
        <v>9.64</v>
      </c>
      <c r="L23">
        <v>1</v>
      </c>
    </row>
    <row r="24" spans="1:13" x14ac:dyDescent="0.25">
      <c r="A24">
        <v>2021</v>
      </c>
      <c r="B24" s="8">
        <v>44275</v>
      </c>
      <c r="C24" s="50">
        <v>400</v>
      </c>
      <c r="D24" t="s">
        <v>286</v>
      </c>
      <c r="E24" t="s">
        <v>289</v>
      </c>
      <c r="F24" t="s">
        <v>290</v>
      </c>
      <c r="G24" s="79">
        <v>0.18189814814814817</v>
      </c>
      <c r="H24" s="80" t="s">
        <v>13</v>
      </c>
      <c r="I24" s="81">
        <v>84.5</v>
      </c>
      <c r="J24">
        <v>4658</v>
      </c>
      <c r="K24" s="10">
        <v>9.4700000000000006</v>
      </c>
      <c r="L24">
        <v>1</v>
      </c>
    </row>
    <row r="25" spans="1:13" x14ac:dyDescent="0.25">
      <c r="A25">
        <v>2021</v>
      </c>
      <c r="B25" s="8">
        <v>44275</v>
      </c>
      <c r="C25" s="50">
        <v>500</v>
      </c>
      <c r="D25" t="s">
        <v>286</v>
      </c>
      <c r="E25" t="s">
        <v>289</v>
      </c>
      <c r="F25" t="s">
        <v>291</v>
      </c>
      <c r="G25" s="72">
        <v>0.2084027777777778</v>
      </c>
      <c r="H25" s="73" t="s">
        <v>13</v>
      </c>
      <c r="I25" s="74">
        <v>67.7</v>
      </c>
      <c r="J25">
        <v>19</v>
      </c>
      <c r="K25" s="10">
        <v>4.9400000000000004</v>
      </c>
      <c r="L25">
        <v>1</v>
      </c>
    </row>
    <row r="26" spans="1:13" x14ac:dyDescent="0.25">
      <c r="A26">
        <v>2021</v>
      </c>
      <c r="B26" s="8">
        <v>44275</v>
      </c>
      <c r="C26" s="50">
        <v>500</v>
      </c>
      <c r="D26" t="s">
        <v>286</v>
      </c>
      <c r="E26" t="s">
        <v>289</v>
      </c>
      <c r="F26" t="s">
        <v>290</v>
      </c>
      <c r="G26" s="72">
        <v>0.20843750000000003</v>
      </c>
      <c r="H26" s="73" t="s">
        <v>13</v>
      </c>
      <c r="I26" s="74">
        <v>62.7</v>
      </c>
      <c r="J26">
        <v>30</v>
      </c>
      <c r="K26" s="10">
        <v>5.93</v>
      </c>
      <c r="L26">
        <v>1</v>
      </c>
    </row>
    <row r="27" spans="1:13" x14ac:dyDescent="0.25">
      <c r="A27">
        <v>2021</v>
      </c>
      <c r="B27" s="8">
        <v>44275</v>
      </c>
      <c r="C27" s="50">
        <v>900</v>
      </c>
      <c r="D27" t="s">
        <v>286</v>
      </c>
      <c r="E27" t="s">
        <v>289</v>
      </c>
      <c r="F27" t="s">
        <v>290</v>
      </c>
      <c r="G27" s="9">
        <v>0.38393518518518516</v>
      </c>
      <c r="H27" t="s">
        <v>14</v>
      </c>
      <c r="I27" s="13">
        <v>50.4</v>
      </c>
      <c r="J27">
        <v>2844</v>
      </c>
      <c r="K27" s="10">
        <v>9.02</v>
      </c>
      <c r="L27">
        <v>2</v>
      </c>
      <c r="M27" t="s">
        <v>82</v>
      </c>
    </row>
    <row r="28" spans="1:13" x14ac:dyDescent="0.25">
      <c r="A28">
        <v>2021</v>
      </c>
      <c r="B28" s="8">
        <v>44275</v>
      </c>
      <c r="C28" s="50">
        <v>900</v>
      </c>
      <c r="D28" t="s">
        <v>286</v>
      </c>
      <c r="E28" t="s">
        <v>289</v>
      </c>
      <c r="F28" t="s">
        <v>291</v>
      </c>
      <c r="G28" s="91">
        <v>0.38394675925925931</v>
      </c>
      <c r="H28" s="45" t="s">
        <v>14</v>
      </c>
      <c r="I28" s="92">
        <v>52.8</v>
      </c>
      <c r="J28">
        <v>2846</v>
      </c>
      <c r="K28" s="10">
        <v>8.94</v>
      </c>
      <c r="L28">
        <v>1</v>
      </c>
      <c r="M28" s="45" t="s">
        <v>507</v>
      </c>
    </row>
    <row r="29" spans="1:13" x14ac:dyDescent="0.25">
      <c r="A29">
        <v>2021</v>
      </c>
      <c r="B29" s="8">
        <v>44275</v>
      </c>
      <c r="C29" s="50">
        <v>900</v>
      </c>
      <c r="D29" t="s">
        <v>286</v>
      </c>
      <c r="E29" t="s">
        <v>289</v>
      </c>
      <c r="F29" t="s">
        <v>290</v>
      </c>
      <c r="G29" s="76">
        <v>0.38923611111111112</v>
      </c>
      <c r="H29" s="77" t="s">
        <v>13</v>
      </c>
      <c r="I29" s="90">
        <v>33.799999999999997</v>
      </c>
      <c r="J29">
        <v>4379</v>
      </c>
      <c r="K29" s="10">
        <v>12.08</v>
      </c>
      <c r="L29">
        <v>1</v>
      </c>
      <c r="M29" s="77" t="s">
        <v>494</v>
      </c>
    </row>
    <row r="30" spans="1:13" x14ac:dyDescent="0.25">
      <c r="A30">
        <v>2021</v>
      </c>
      <c r="B30" s="8">
        <v>44275</v>
      </c>
      <c r="C30" s="50">
        <v>900</v>
      </c>
      <c r="D30" t="s">
        <v>286</v>
      </c>
      <c r="E30" t="s">
        <v>289</v>
      </c>
      <c r="F30" t="s">
        <v>291</v>
      </c>
      <c r="G30" s="91">
        <v>0.39460648148148153</v>
      </c>
      <c r="H30" s="45" t="s">
        <v>13</v>
      </c>
      <c r="I30" s="92">
        <v>51.7</v>
      </c>
      <c r="J30">
        <v>6026</v>
      </c>
      <c r="K30" s="10">
        <v>10.96</v>
      </c>
      <c r="L30">
        <v>1</v>
      </c>
      <c r="M30" s="45" t="s">
        <v>497</v>
      </c>
    </row>
    <row r="31" spans="1:13" x14ac:dyDescent="0.25">
      <c r="A31">
        <v>2021</v>
      </c>
      <c r="B31" s="8">
        <v>44275</v>
      </c>
      <c r="C31" s="50">
        <v>2000</v>
      </c>
      <c r="D31" t="s">
        <v>286</v>
      </c>
      <c r="E31" t="s">
        <v>289</v>
      </c>
      <c r="F31" t="s">
        <v>290</v>
      </c>
      <c r="G31" s="79">
        <v>0.85146990740740736</v>
      </c>
      <c r="H31" s="80" t="s">
        <v>13</v>
      </c>
      <c r="I31" s="81">
        <v>72</v>
      </c>
      <c r="J31">
        <v>5607</v>
      </c>
      <c r="K31" s="10">
        <v>15.56</v>
      </c>
      <c r="L31">
        <v>1</v>
      </c>
    </row>
    <row r="32" spans="1:13" x14ac:dyDescent="0.25">
      <c r="A32">
        <v>2021</v>
      </c>
      <c r="B32" s="8">
        <v>44275</v>
      </c>
      <c r="C32" s="50">
        <v>2000</v>
      </c>
      <c r="D32" t="s">
        <v>286</v>
      </c>
      <c r="E32" t="s">
        <v>289</v>
      </c>
      <c r="F32" t="s">
        <v>291</v>
      </c>
      <c r="G32" s="79">
        <v>0.85146990740740736</v>
      </c>
      <c r="H32" s="80" t="s">
        <v>13</v>
      </c>
      <c r="I32" s="81">
        <v>70.5</v>
      </c>
      <c r="J32">
        <v>5607</v>
      </c>
      <c r="K32" s="10">
        <v>15.55</v>
      </c>
      <c r="L32">
        <v>1</v>
      </c>
      <c r="M32" t="s">
        <v>185</v>
      </c>
    </row>
    <row r="33" spans="1:13" x14ac:dyDescent="0.25">
      <c r="A33">
        <v>2021</v>
      </c>
      <c r="B33" s="8">
        <v>44275</v>
      </c>
      <c r="C33" s="50">
        <v>2100</v>
      </c>
      <c r="D33" t="s">
        <v>286</v>
      </c>
      <c r="E33" t="s">
        <v>289</v>
      </c>
      <c r="F33" t="s">
        <v>291</v>
      </c>
      <c r="G33" s="72">
        <v>0.88167824074074075</v>
      </c>
      <c r="H33" s="73" t="s">
        <v>14</v>
      </c>
      <c r="I33" s="74">
        <v>73</v>
      </c>
      <c r="J33">
        <v>1914</v>
      </c>
      <c r="K33" s="10">
        <v>14.81</v>
      </c>
      <c r="L33">
        <v>1</v>
      </c>
    </row>
    <row r="34" spans="1:13" x14ac:dyDescent="0.25">
      <c r="A34">
        <v>2021</v>
      </c>
      <c r="B34" s="8">
        <v>44275</v>
      </c>
      <c r="C34" s="50">
        <v>2100</v>
      </c>
      <c r="D34" t="s">
        <v>286</v>
      </c>
      <c r="E34" t="s">
        <v>289</v>
      </c>
      <c r="F34" t="s">
        <v>290</v>
      </c>
      <c r="G34" s="72">
        <v>0.88168981481481479</v>
      </c>
      <c r="H34" s="73" t="s">
        <v>14</v>
      </c>
      <c r="I34" s="74">
        <v>48.2</v>
      </c>
      <c r="J34">
        <v>1919</v>
      </c>
      <c r="K34" s="10">
        <v>14.5</v>
      </c>
      <c r="L34">
        <v>1</v>
      </c>
    </row>
    <row r="35" spans="1:13" x14ac:dyDescent="0.25">
      <c r="A35">
        <v>2021</v>
      </c>
      <c r="B35" s="8">
        <v>44296</v>
      </c>
      <c r="C35" s="50">
        <v>100</v>
      </c>
      <c r="D35" t="s">
        <v>286</v>
      </c>
      <c r="E35" t="s">
        <v>289</v>
      </c>
      <c r="F35" t="s">
        <v>290</v>
      </c>
      <c r="G35" s="84">
        <v>5.9710648148148145E-2</v>
      </c>
      <c r="H35" s="85" t="s">
        <v>14</v>
      </c>
      <c r="I35" s="86">
        <v>65.599999999999994</v>
      </c>
      <c r="J35">
        <v>5842</v>
      </c>
      <c r="K35" s="10">
        <v>4.6399999999999997</v>
      </c>
      <c r="L35">
        <v>1</v>
      </c>
    </row>
    <row r="36" spans="1:13" x14ac:dyDescent="0.25">
      <c r="A36">
        <v>2021</v>
      </c>
      <c r="B36" s="8">
        <v>44296</v>
      </c>
      <c r="C36" s="50">
        <v>100</v>
      </c>
      <c r="D36" t="s">
        <v>286</v>
      </c>
      <c r="E36" t="s">
        <v>289</v>
      </c>
      <c r="F36" t="s">
        <v>291</v>
      </c>
      <c r="G36" s="84">
        <v>5.9733796296296299E-2</v>
      </c>
      <c r="H36" s="85" t="s">
        <v>14</v>
      </c>
      <c r="I36" s="86">
        <v>72.5</v>
      </c>
      <c r="J36">
        <v>5849</v>
      </c>
      <c r="K36" s="10">
        <v>4.3499999999999996</v>
      </c>
      <c r="L36">
        <v>1</v>
      </c>
    </row>
    <row r="37" spans="1:13" x14ac:dyDescent="0.25">
      <c r="A37">
        <v>2021</v>
      </c>
      <c r="B37" s="8">
        <v>44296</v>
      </c>
      <c r="C37" s="50">
        <v>200</v>
      </c>
      <c r="D37" t="s">
        <v>286</v>
      </c>
      <c r="E37" t="s">
        <v>289</v>
      </c>
      <c r="F37" t="s">
        <v>291</v>
      </c>
      <c r="G37" s="9">
        <v>9.0949074074074085E-2</v>
      </c>
      <c r="H37" t="s">
        <v>14</v>
      </c>
      <c r="I37" s="13">
        <v>51.3</v>
      </c>
      <c r="J37">
        <v>2534</v>
      </c>
      <c r="K37" s="10">
        <v>8.4700000000000006</v>
      </c>
      <c r="L37" s="43">
        <v>2</v>
      </c>
      <c r="M37" t="s">
        <v>186</v>
      </c>
    </row>
    <row r="38" spans="1:13" x14ac:dyDescent="0.25">
      <c r="A38">
        <v>2021</v>
      </c>
      <c r="B38" s="8">
        <v>44296</v>
      </c>
      <c r="C38" s="50">
        <v>200</v>
      </c>
      <c r="D38" t="s">
        <v>286</v>
      </c>
      <c r="E38" t="s">
        <v>289</v>
      </c>
      <c r="F38" t="s">
        <v>290</v>
      </c>
      <c r="G38" s="87">
        <v>0.1017361111111111</v>
      </c>
      <c r="H38" s="88" t="s">
        <v>14</v>
      </c>
      <c r="I38" s="89">
        <v>67.3</v>
      </c>
      <c r="J38">
        <v>6196</v>
      </c>
      <c r="K38" s="10">
        <v>4.8499999999999996</v>
      </c>
      <c r="L38">
        <v>1</v>
      </c>
    </row>
    <row r="39" spans="1:13" x14ac:dyDescent="0.25">
      <c r="A39">
        <v>2021</v>
      </c>
      <c r="B39" s="8">
        <v>44296</v>
      </c>
      <c r="C39" s="50">
        <v>200</v>
      </c>
      <c r="D39" t="s">
        <v>286</v>
      </c>
      <c r="E39" t="s">
        <v>289</v>
      </c>
      <c r="F39" t="s">
        <v>291</v>
      </c>
      <c r="G39" s="87">
        <v>0.10174768518518518</v>
      </c>
      <c r="H39" s="88" t="s">
        <v>14</v>
      </c>
      <c r="I39" s="89">
        <v>65.7</v>
      </c>
      <c r="J39">
        <v>6201</v>
      </c>
      <c r="K39" s="10">
        <v>5.19</v>
      </c>
      <c r="L39" s="43">
        <v>1</v>
      </c>
    </row>
    <row r="40" spans="1:13" x14ac:dyDescent="0.25">
      <c r="A40">
        <v>2021</v>
      </c>
      <c r="B40" s="8">
        <v>44296</v>
      </c>
      <c r="C40" s="50">
        <v>1400</v>
      </c>
      <c r="D40" t="s">
        <v>286</v>
      </c>
      <c r="E40" t="s">
        <v>289</v>
      </c>
      <c r="F40" t="s">
        <v>290</v>
      </c>
      <c r="G40" s="84">
        <v>0.59480324074074076</v>
      </c>
      <c r="H40" s="85" t="s">
        <v>14</v>
      </c>
      <c r="I40" s="86">
        <v>69.400000000000006</v>
      </c>
      <c r="J40">
        <v>3886</v>
      </c>
      <c r="K40" s="10">
        <v>14.21</v>
      </c>
      <c r="L40">
        <v>1</v>
      </c>
    </row>
    <row r="41" spans="1:13" x14ac:dyDescent="0.25">
      <c r="A41">
        <v>2021</v>
      </c>
      <c r="B41" s="8">
        <v>44296</v>
      </c>
      <c r="C41" s="50">
        <v>1400</v>
      </c>
      <c r="D41" t="s">
        <v>286</v>
      </c>
      <c r="E41" t="s">
        <v>289</v>
      </c>
      <c r="F41" t="s">
        <v>291</v>
      </c>
      <c r="G41" s="84">
        <v>0.59483796296296299</v>
      </c>
      <c r="H41" s="85" t="s">
        <v>14</v>
      </c>
      <c r="I41" s="86">
        <v>65.900000000000006</v>
      </c>
      <c r="J41">
        <v>3897</v>
      </c>
      <c r="K41" s="10">
        <v>14</v>
      </c>
      <c r="L41" s="43">
        <v>1</v>
      </c>
    </row>
    <row r="42" spans="1:13" x14ac:dyDescent="0.25">
      <c r="A42">
        <v>2021</v>
      </c>
      <c r="B42" s="8">
        <v>44296</v>
      </c>
      <c r="C42" s="50">
        <v>2000</v>
      </c>
      <c r="D42" t="s">
        <v>286</v>
      </c>
      <c r="E42" t="s">
        <v>289</v>
      </c>
      <c r="F42" t="s">
        <v>290</v>
      </c>
      <c r="G42" s="76">
        <v>0.84287037037037038</v>
      </c>
      <c r="H42" s="77" t="s">
        <v>14</v>
      </c>
      <c r="I42" s="78">
        <v>71.7</v>
      </c>
      <c r="J42">
        <v>3113</v>
      </c>
      <c r="K42" s="10">
        <v>8.74</v>
      </c>
      <c r="L42">
        <v>1</v>
      </c>
      <c r="M42" s="77" t="s">
        <v>498</v>
      </c>
    </row>
    <row r="43" spans="1:13" x14ac:dyDescent="0.25">
      <c r="A43">
        <v>2021</v>
      </c>
      <c r="B43" s="8">
        <v>44296</v>
      </c>
      <c r="C43" s="50">
        <v>2000</v>
      </c>
      <c r="D43" t="s">
        <v>286</v>
      </c>
      <c r="E43" t="s">
        <v>289</v>
      </c>
      <c r="F43" t="s">
        <v>291</v>
      </c>
      <c r="G43" s="9">
        <v>0.84288194444444453</v>
      </c>
      <c r="H43" t="s">
        <v>14</v>
      </c>
      <c r="I43" s="13">
        <v>62.4</v>
      </c>
      <c r="J43">
        <v>3116</v>
      </c>
      <c r="K43" s="10">
        <v>8.7899999999999991</v>
      </c>
      <c r="L43" s="43">
        <v>2</v>
      </c>
      <c r="M43" t="s">
        <v>195</v>
      </c>
    </row>
    <row r="44" spans="1:13" x14ac:dyDescent="0.25">
      <c r="A44">
        <v>2021</v>
      </c>
      <c r="B44" s="8">
        <v>44296</v>
      </c>
      <c r="C44" s="50">
        <v>2100</v>
      </c>
      <c r="D44" t="s">
        <v>286</v>
      </c>
      <c r="E44" t="s">
        <v>289</v>
      </c>
      <c r="F44" t="s">
        <v>290</v>
      </c>
      <c r="G44" s="87">
        <v>0.88265046296296301</v>
      </c>
      <c r="H44" s="88" t="s">
        <v>14</v>
      </c>
      <c r="I44" s="89">
        <v>72.900000000000006</v>
      </c>
      <c r="J44">
        <v>2575</v>
      </c>
      <c r="K44" s="10">
        <v>9.7899999999999991</v>
      </c>
      <c r="L44">
        <v>1</v>
      </c>
    </row>
    <row r="45" spans="1:13" x14ac:dyDescent="0.25">
      <c r="A45">
        <v>2021</v>
      </c>
      <c r="B45" s="8">
        <v>44296</v>
      </c>
      <c r="C45" s="50">
        <v>2100</v>
      </c>
      <c r="D45" t="s">
        <v>286</v>
      </c>
      <c r="E45" t="s">
        <v>289</v>
      </c>
      <c r="F45" t="s">
        <v>291</v>
      </c>
      <c r="G45" s="87">
        <v>0.88265046296296301</v>
      </c>
      <c r="H45" s="88" t="s">
        <v>14</v>
      </c>
      <c r="I45" s="89">
        <v>51.2</v>
      </c>
      <c r="J45">
        <v>2576</v>
      </c>
      <c r="K45" s="10">
        <v>9.91</v>
      </c>
      <c r="L45">
        <v>1</v>
      </c>
      <c r="M45" t="s">
        <v>188</v>
      </c>
    </row>
    <row r="46" spans="1:13" x14ac:dyDescent="0.25">
      <c r="A46">
        <v>2021</v>
      </c>
      <c r="B46" s="8">
        <v>44296</v>
      </c>
      <c r="C46" s="50">
        <v>2100</v>
      </c>
      <c r="D46" t="s">
        <v>286</v>
      </c>
      <c r="E46" t="s">
        <v>289</v>
      </c>
      <c r="F46" t="s">
        <v>290</v>
      </c>
      <c r="G46" s="84">
        <v>0.88577546296296295</v>
      </c>
      <c r="H46" s="85" t="s">
        <v>13</v>
      </c>
      <c r="I46" s="86">
        <v>61.4</v>
      </c>
      <c r="J46">
        <v>3624</v>
      </c>
      <c r="K46" s="10">
        <v>4.37</v>
      </c>
      <c r="L46">
        <v>1</v>
      </c>
    </row>
    <row r="47" spans="1:13" x14ac:dyDescent="0.25">
      <c r="A47">
        <v>2021</v>
      </c>
      <c r="B47" s="8">
        <v>44296</v>
      </c>
      <c r="C47" s="50">
        <v>2100</v>
      </c>
      <c r="D47" t="s">
        <v>286</v>
      </c>
      <c r="E47" t="s">
        <v>289</v>
      </c>
      <c r="F47" t="s">
        <v>291</v>
      </c>
      <c r="G47" s="84">
        <v>0.88577546296296295</v>
      </c>
      <c r="H47" s="85" t="s">
        <v>13</v>
      </c>
      <c r="I47" s="86">
        <v>55.1</v>
      </c>
      <c r="J47">
        <v>3624</v>
      </c>
      <c r="K47" s="10">
        <v>4.43</v>
      </c>
      <c r="L47">
        <v>1</v>
      </c>
    </row>
    <row r="48" spans="1:13" x14ac:dyDescent="0.25">
      <c r="A48">
        <v>2021</v>
      </c>
      <c r="B48" s="8">
        <v>44296</v>
      </c>
      <c r="C48" s="50">
        <v>2100</v>
      </c>
      <c r="D48" t="s">
        <v>286</v>
      </c>
      <c r="E48" t="s">
        <v>289</v>
      </c>
      <c r="F48" t="s">
        <v>290</v>
      </c>
      <c r="G48" s="76">
        <v>0.8881944444444444</v>
      </c>
      <c r="H48" s="77" t="s">
        <v>13</v>
      </c>
      <c r="I48" s="78">
        <v>46.1</v>
      </c>
      <c r="J48">
        <v>4430</v>
      </c>
      <c r="K48" s="10">
        <v>17.239999999999998</v>
      </c>
      <c r="L48">
        <v>1</v>
      </c>
      <c r="M48" s="77" t="s">
        <v>498</v>
      </c>
    </row>
    <row r="49" spans="1:13" x14ac:dyDescent="0.25">
      <c r="A49">
        <v>2021</v>
      </c>
      <c r="B49" s="8">
        <v>44296</v>
      </c>
      <c r="C49" s="50">
        <v>2100</v>
      </c>
      <c r="D49" t="s">
        <v>286</v>
      </c>
      <c r="E49" t="s">
        <v>289</v>
      </c>
      <c r="F49" t="s">
        <v>291</v>
      </c>
      <c r="G49" s="87">
        <v>0.89106481481481481</v>
      </c>
      <c r="H49" s="88" t="s">
        <v>14</v>
      </c>
      <c r="I49" s="89">
        <v>79.2</v>
      </c>
      <c r="J49">
        <v>5515</v>
      </c>
      <c r="K49" s="10">
        <v>18.850000000000001</v>
      </c>
      <c r="L49">
        <v>1</v>
      </c>
      <c r="M49" t="s">
        <v>193</v>
      </c>
    </row>
    <row r="50" spans="1:13" x14ac:dyDescent="0.25">
      <c r="A50">
        <v>2021</v>
      </c>
      <c r="B50" s="8">
        <v>44296</v>
      </c>
      <c r="C50" s="50">
        <v>2100</v>
      </c>
      <c r="D50" t="s">
        <v>286</v>
      </c>
      <c r="E50" t="s">
        <v>289</v>
      </c>
      <c r="F50" t="s">
        <v>290</v>
      </c>
      <c r="G50" s="87">
        <v>0.89152777777777781</v>
      </c>
      <c r="H50" s="88" t="s">
        <v>14</v>
      </c>
      <c r="I50" s="89">
        <v>74.099999999999994</v>
      </c>
      <c r="J50">
        <v>5514</v>
      </c>
      <c r="K50" s="10">
        <v>18.86</v>
      </c>
      <c r="L50">
        <v>1</v>
      </c>
    </row>
    <row r="51" spans="1:13" x14ac:dyDescent="0.25">
      <c r="A51">
        <v>2021</v>
      </c>
      <c r="B51" s="8">
        <v>44296</v>
      </c>
      <c r="C51" s="50">
        <v>2200</v>
      </c>
      <c r="D51" t="s">
        <v>286</v>
      </c>
      <c r="E51" t="s">
        <v>289</v>
      </c>
      <c r="F51" t="s">
        <v>290</v>
      </c>
      <c r="G51" s="84">
        <v>0.93103009259259262</v>
      </c>
      <c r="H51" s="85" t="s">
        <v>14</v>
      </c>
      <c r="I51" s="86">
        <v>73</v>
      </c>
      <c r="J51">
        <v>4450</v>
      </c>
      <c r="K51" s="10">
        <v>14.86</v>
      </c>
      <c r="L51">
        <v>1</v>
      </c>
    </row>
    <row r="52" spans="1:13" x14ac:dyDescent="0.25">
      <c r="A52">
        <v>2021</v>
      </c>
      <c r="B52" s="8">
        <v>44296</v>
      </c>
      <c r="C52" s="50">
        <v>2200</v>
      </c>
      <c r="D52" t="s">
        <v>286</v>
      </c>
      <c r="E52" t="s">
        <v>289</v>
      </c>
      <c r="F52" t="s">
        <v>291</v>
      </c>
      <c r="G52" s="93">
        <v>0.93103009259259262</v>
      </c>
      <c r="H52" s="85" t="s">
        <v>14</v>
      </c>
      <c r="I52" s="86">
        <v>60.8</v>
      </c>
      <c r="J52">
        <v>4452</v>
      </c>
      <c r="K52" s="10">
        <v>14.71</v>
      </c>
      <c r="L52">
        <v>1</v>
      </c>
      <c r="M52" t="s">
        <v>194</v>
      </c>
    </row>
    <row r="53" spans="1:13" x14ac:dyDescent="0.25">
      <c r="A53">
        <v>2021</v>
      </c>
      <c r="B53" s="8">
        <v>44296</v>
      </c>
      <c r="C53" s="50">
        <v>2200</v>
      </c>
      <c r="D53" t="s">
        <v>286</v>
      </c>
      <c r="E53" t="s">
        <v>289</v>
      </c>
      <c r="F53" t="s">
        <v>290</v>
      </c>
      <c r="G53" s="76">
        <v>0.93120370370370376</v>
      </c>
      <c r="H53" s="77" t="s">
        <v>14</v>
      </c>
      <c r="I53" s="78">
        <v>56.7</v>
      </c>
      <c r="J53">
        <v>4505</v>
      </c>
      <c r="K53" s="10">
        <v>11.8</v>
      </c>
      <c r="L53">
        <v>1</v>
      </c>
      <c r="M53" s="77" t="s">
        <v>498</v>
      </c>
    </row>
    <row r="54" spans="1:13" x14ac:dyDescent="0.25">
      <c r="A54">
        <v>2021</v>
      </c>
      <c r="B54" s="8">
        <v>44296</v>
      </c>
      <c r="C54" s="50">
        <v>2200</v>
      </c>
      <c r="D54" t="s">
        <v>286</v>
      </c>
      <c r="E54" t="s">
        <v>289</v>
      </c>
      <c r="F54" t="s">
        <v>290</v>
      </c>
      <c r="G54" s="76">
        <v>0.93136574074074074</v>
      </c>
      <c r="H54" s="77" t="s">
        <v>13</v>
      </c>
      <c r="I54" s="78">
        <v>46</v>
      </c>
      <c r="J54">
        <v>4559</v>
      </c>
      <c r="K54" s="10">
        <v>10.58</v>
      </c>
      <c r="L54">
        <v>1</v>
      </c>
      <c r="M54" s="77" t="s">
        <v>498</v>
      </c>
    </row>
    <row r="55" spans="1:13" x14ac:dyDescent="0.25">
      <c r="A55">
        <v>2021</v>
      </c>
      <c r="B55" s="8">
        <v>44296</v>
      </c>
      <c r="C55" s="50">
        <v>2300</v>
      </c>
      <c r="D55" t="s">
        <v>286</v>
      </c>
      <c r="E55" t="s">
        <v>289</v>
      </c>
      <c r="F55" t="s">
        <v>291</v>
      </c>
      <c r="G55" s="84">
        <v>0.96552083333333327</v>
      </c>
      <c r="H55" s="85" t="s">
        <v>13</v>
      </c>
      <c r="I55" s="86">
        <v>65.900000000000006</v>
      </c>
      <c r="J55">
        <v>2422</v>
      </c>
      <c r="K55" s="10">
        <v>12.59</v>
      </c>
      <c r="L55">
        <v>1</v>
      </c>
    </row>
    <row r="56" spans="1:13" x14ac:dyDescent="0.25">
      <c r="A56">
        <v>2021</v>
      </c>
      <c r="B56" s="8">
        <v>44296</v>
      </c>
      <c r="C56" s="50">
        <v>2300</v>
      </c>
      <c r="D56" t="s">
        <v>286</v>
      </c>
      <c r="E56" t="s">
        <v>289</v>
      </c>
      <c r="F56" t="s">
        <v>290</v>
      </c>
      <c r="G56" s="84">
        <v>0.96553240740740742</v>
      </c>
      <c r="H56" s="85" t="s">
        <v>13</v>
      </c>
      <c r="I56" s="86">
        <v>65.599999999999994</v>
      </c>
      <c r="J56">
        <v>2424</v>
      </c>
      <c r="K56" s="10">
        <v>12.56</v>
      </c>
      <c r="L56">
        <v>1</v>
      </c>
    </row>
    <row r="57" spans="1:13" x14ac:dyDescent="0.25">
      <c r="A57">
        <v>2021</v>
      </c>
      <c r="B57" s="8">
        <v>44308</v>
      </c>
      <c r="C57" s="50">
        <v>0</v>
      </c>
      <c r="D57" t="s">
        <v>286</v>
      </c>
      <c r="E57" t="s">
        <v>289</v>
      </c>
      <c r="F57" t="s">
        <v>292</v>
      </c>
      <c r="G57" s="94">
        <v>7.2916666666666659E-3</v>
      </c>
      <c r="H57" s="95" t="s">
        <v>14</v>
      </c>
      <c r="I57" s="95">
        <v>69.400000000000006</v>
      </c>
      <c r="J57">
        <v>2454</v>
      </c>
      <c r="K57">
        <v>10.76</v>
      </c>
      <c r="L57">
        <v>1</v>
      </c>
      <c r="M57" s="95" t="s">
        <v>499</v>
      </c>
    </row>
    <row r="58" spans="1:13" x14ac:dyDescent="0.25">
      <c r="A58">
        <v>2021</v>
      </c>
      <c r="B58" s="8">
        <v>44308</v>
      </c>
      <c r="C58" s="50">
        <v>100</v>
      </c>
      <c r="D58" t="s">
        <v>286</v>
      </c>
      <c r="E58" t="s">
        <v>289</v>
      </c>
      <c r="F58" t="s">
        <v>292</v>
      </c>
      <c r="G58" s="94">
        <v>4.2812500000000003E-2</v>
      </c>
      <c r="H58" s="95" t="s">
        <v>14</v>
      </c>
      <c r="I58" s="95">
        <v>81.3</v>
      </c>
      <c r="J58">
        <v>366</v>
      </c>
      <c r="K58">
        <v>17.7</v>
      </c>
      <c r="L58">
        <v>1</v>
      </c>
      <c r="M58" s="95" t="s">
        <v>499</v>
      </c>
    </row>
    <row r="59" spans="1:13" x14ac:dyDescent="0.25">
      <c r="A59">
        <v>2021</v>
      </c>
      <c r="B59" s="8">
        <v>44308</v>
      </c>
      <c r="C59" s="50">
        <v>100</v>
      </c>
      <c r="D59" t="s">
        <v>286</v>
      </c>
      <c r="E59" t="s">
        <v>289</v>
      </c>
      <c r="F59" t="s">
        <v>290</v>
      </c>
      <c r="G59" s="72">
        <v>5.1145833333333335E-2</v>
      </c>
      <c r="H59" s="73" t="s">
        <v>13</v>
      </c>
      <c r="I59" s="73">
        <v>72.3</v>
      </c>
      <c r="J59">
        <v>3000</v>
      </c>
      <c r="K59">
        <v>16.07</v>
      </c>
      <c r="L59">
        <v>1</v>
      </c>
    </row>
    <row r="60" spans="1:13" x14ac:dyDescent="0.25">
      <c r="A60">
        <v>2021</v>
      </c>
      <c r="B60" s="8">
        <v>44308</v>
      </c>
      <c r="C60" s="50">
        <v>100</v>
      </c>
      <c r="D60" t="s">
        <v>286</v>
      </c>
      <c r="E60" t="s">
        <v>289</v>
      </c>
      <c r="F60" t="s">
        <v>292</v>
      </c>
      <c r="G60" s="72">
        <v>5.1215277777777783E-2</v>
      </c>
      <c r="H60" s="73" t="s">
        <v>13</v>
      </c>
      <c r="I60" s="73">
        <v>75.7</v>
      </c>
      <c r="J60">
        <v>3022</v>
      </c>
      <c r="K60">
        <v>14.05</v>
      </c>
      <c r="L60">
        <v>1</v>
      </c>
    </row>
    <row r="61" spans="1:13" x14ac:dyDescent="0.25">
      <c r="A61">
        <v>2021</v>
      </c>
      <c r="B61" s="8">
        <v>44308</v>
      </c>
      <c r="C61" s="50">
        <v>200</v>
      </c>
      <c r="D61" t="s">
        <v>286</v>
      </c>
      <c r="E61" t="s">
        <v>289</v>
      </c>
      <c r="F61" t="s">
        <v>290</v>
      </c>
      <c r="G61" s="79">
        <v>9.8194444444444431E-2</v>
      </c>
      <c r="H61" s="80" t="s">
        <v>13</v>
      </c>
      <c r="I61" s="80">
        <v>58.2</v>
      </c>
      <c r="J61">
        <v>5011</v>
      </c>
      <c r="K61">
        <v>19.32</v>
      </c>
      <c r="L61">
        <v>1</v>
      </c>
    </row>
    <row r="62" spans="1:13" x14ac:dyDescent="0.25">
      <c r="A62">
        <v>2021</v>
      </c>
      <c r="B62" s="8">
        <v>44308</v>
      </c>
      <c r="C62" s="50">
        <v>200</v>
      </c>
      <c r="D62" t="s">
        <v>286</v>
      </c>
      <c r="E62" t="s">
        <v>289</v>
      </c>
      <c r="F62" t="s">
        <v>292</v>
      </c>
      <c r="G62" s="79">
        <v>9.8206018518518512E-2</v>
      </c>
      <c r="H62" s="80" t="s">
        <v>13</v>
      </c>
      <c r="I62" s="80">
        <v>60.4</v>
      </c>
      <c r="J62">
        <v>5016</v>
      </c>
      <c r="K62">
        <v>18.46</v>
      </c>
      <c r="L62">
        <v>1</v>
      </c>
    </row>
    <row r="63" spans="1:13" x14ac:dyDescent="0.25">
      <c r="A63">
        <v>2021</v>
      </c>
      <c r="B63" s="8">
        <v>44308</v>
      </c>
      <c r="C63" s="50">
        <v>400</v>
      </c>
      <c r="D63" t="s">
        <v>286</v>
      </c>
      <c r="E63" t="s">
        <v>289</v>
      </c>
      <c r="F63" t="s">
        <v>292</v>
      </c>
      <c r="G63" s="43" t="s">
        <v>301</v>
      </c>
      <c r="L63">
        <v>2</v>
      </c>
      <c r="M63" s="27" t="s">
        <v>300</v>
      </c>
    </row>
    <row r="64" spans="1:13" x14ac:dyDescent="0.25">
      <c r="A64">
        <v>2021</v>
      </c>
      <c r="B64" s="8">
        <v>44308</v>
      </c>
      <c r="C64" s="50">
        <v>500</v>
      </c>
      <c r="D64" t="s">
        <v>286</v>
      </c>
      <c r="E64" t="s">
        <v>289</v>
      </c>
      <c r="F64" t="s">
        <v>292</v>
      </c>
      <c r="G64" s="94">
        <v>0.2091898148148148</v>
      </c>
      <c r="H64" s="95" t="s">
        <v>14</v>
      </c>
      <c r="I64" s="95"/>
      <c r="J64">
        <v>285</v>
      </c>
      <c r="K64">
        <v>15.88</v>
      </c>
      <c r="L64">
        <v>1</v>
      </c>
      <c r="M64" s="95" t="s">
        <v>499</v>
      </c>
    </row>
    <row r="65" spans="1:13" x14ac:dyDescent="0.25">
      <c r="A65">
        <v>2021</v>
      </c>
      <c r="B65" s="8">
        <v>44308</v>
      </c>
      <c r="C65" s="50">
        <v>2100</v>
      </c>
      <c r="D65" t="s">
        <v>286</v>
      </c>
      <c r="E65" t="s">
        <v>289</v>
      </c>
      <c r="F65" t="s">
        <v>290</v>
      </c>
      <c r="G65" s="79">
        <v>0.87587962962962962</v>
      </c>
      <c r="H65" s="80" t="s">
        <v>14</v>
      </c>
      <c r="I65" s="80">
        <v>75.900000000000006</v>
      </c>
      <c r="J65">
        <v>287</v>
      </c>
      <c r="K65">
        <v>6.27</v>
      </c>
      <c r="L65">
        <v>1</v>
      </c>
    </row>
    <row r="66" spans="1:13" x14ac:dyDescent="0.25">
      <c r="A66">
        <v>2021</v>
      </c>
      <c r="B66" s="8">
        <v>44308</v>
      </c>
      <c r="C66" s="50">
        <v>2100</v>
      </c>
      <c r="D66" t="s">
        <v>286</v>
      </c>
      <c r="E66" t="s">
        <v>289</v>
      </c>
      <c r="F66" t="s">
        <v>292</v>
      </c>
      <c r="G66" s="96">
        <v>0.87587962962962962</v>
      </c>
      <c r="H66" s="80" t="s">
        <v>14</v>
      </c>
      <c r="I66" s="80">
        <v>79.2</v>
      </c>
      <c r="J66">
        <v>288</v>
      </c>
      <c r="K66">
        <v>6.33</v>
      </c>
      <c r="L66">
        <v>1</v>
      </c>
    </row>
    <row r="67" spans="1:13" x14ac:dyDescent="0.25">
      <c r="A67">
        <v>2021</v>
      </c>
      <c r="B67" s="8">
        <v>44308</v>
      </c>
      <c r="C67" s="50">
        <v>2200</v>
      </c>
      <c r="D67" t="s">
        <v>286</v>
      </c>
      <c r="E67" t="s">
        <v>289</v>
      </c>
      <c r="F67" t="s">
        <v>292</v>
      </c>
      <c r="G67" s="94">
        <v>0.92318287037037028</v>
      </c>
      <c r="H67" s="95" t="s">
        <v>14</v>
      </c>
      <c r="I67" s="95">
        <v>62</v>
      </c>
      <c r="J67">
        <v>2114</v>
      </c>
      <c r="K67">
        <v>5.98</v>
      </c>
      <c r="L67">
        <v>2</v>
      </c>
      <c r="M67" s="95" t="s">
        <v>499</v>
      </c>
    </row>
    <row r="68" spans="1:13" x14ac:dyDescent="0.25">
      <c r="A68">
        <v>2021</v>
      </c>
      <c r="B68" s="8">
        <v>44308</v>
      </c>
      <c r="C68" s="50">
        <v>2200</v>
      </c>
      <c r="D68" t="s">
        <v>286</v>
      </c>
      <c r="E68" t="s">
        <v>289</v>
      </c>
      <c r="F68" t="s">
        <v>292</v>
      </c>
      <c r="G68" s="94">
        <v>0.92356481481481489</v>
      </c>
      <c r="H68" s="95" t="s">
        <v>14</v>
      </c>
      <c r="I68" s="95">
        <v>51.3</v>
      </c>
      <c r="J68">
        <v>2235</v>
      </c>
      <c r="K68">
        <v>6.01</v>
      </c>
      <c r="L68">
        <v>2</v>
      </c>
      <c r="M68" s="95" t="s">
        <v>499</v>
      </c>
    </row>
    <row r="69" spans="1:13" x14ac:dyDescent="0.25">
      <c r="A69">
        <v>2021</v>
      </c>
      <c r="B69" s="8">
        <v>44308</v>
      </c>
      <c r="C69" s="50">
        <v>2200</v>
      </c>
      <c r="D69" t="s">
        <v>286</v>
      </c>
      <c r="E69" t="s">
        <v>289</v>
      </c>
      <c r="F69" t="s">
        <v>290</v>
      </c>
      <c r="G69" s="72">
        <v>0.92517361111111107</v>
      </c>
      <c r="H69" s="73" t="s">
        <v>13</v>
      </c>
      <c r="I69" s="73">
        <v>80.8</v>
      </c>
      <c r="J69">
        <v>2753</v>
      </c>
      <c r="K69">
        <v>14.66</v>
      </c>
      <c r="L69">
        <v>1</v>
      </c>
    </row>
    <row r="70" spans="1:13" x14ac:dyDescent="0.25">
      <c r="A70">
        <v>2021</v>
      </c>
      <c r="B70" s="8">
        <v>44308</v>
      </c>
      <c r="C70" s="50">
        <v>2200</v>
      </c>
      <c r="D70" t="s">
        <v>286</v>
      </c>
      <c r="E70" t="s">
        <v>289</v>
      </c>
      <c r="F70" t="s">
        <v>292</v>
      </c>
      <c r="G70" s="72">
        <v>0.9252083333333333</v>
      </c>
      <c r="H70" s="73" t="s">
        <v>13</v>
      </c>
      <c r="I70" s="73">
        <v>82.6</v>
      </c>
      <c r="J70">
        <v>2762</v>
      </c>
      <c r="K70">
        <v>14.84</v>
      </c>
      <c r="L70">
        <v>1</v>
      </c>
    </row>
    <row r="71" spans="1:13" x14ac:dyDescent="0.25">
      <c r="A71">
        <v>2021</v>
      </c>
      <c r="B71" s="8">
        <v>44308</v>
      </c>
      <c r="C71" s="50">
        <v>2300</v>
      </c>
      <c r="D71" t="s">
        <v>286</v>
      </c>
      <c r="E71" t="s">
        <v>289</v>
      </c>
      <c r="F71" t="s">
        <v>292</v>
      </c>
      <c r="G71" s="79">
        <v>0.96710648148148148</v>
      </c>
      <c r="H71" s="80" t="s">
        <v>13</v>
      </c>
      <c r="I71" s="80">
        <v>83.9</v>
      </c>
      <c r="J71">
        <v>2949</v>
      </c>
      <c r="K71">
        <v>7.83</v>
      </c>
      <c r="L71">
        <v>1</v>
      </c>
    </row>
    <row r="72" spans="1:13" x14ac:dyDescent="0.25">
      <c r="A72">
        <v>2021</v>
      </c>
      <c r="B72" s="8">
        <v>44308</v>
      </c>
      <c r="C72" s="50">
        <v>2300</v>
      </c>
      <c r="D72" t="s">
        <v>286</v>
      </c>
      <c r="E72" t="s">
        <v>289</v>
      </c>
      <c r="F72" t="s">
        <v>290</v>
      </c>
      <c r="G72" s="79">
        <v>0.96712962962962967</v>
      </c>
      <c r="H72" s="80" t="s">
        <v>13</v>
      </c>
      <c r="I72" s="80">
        <v>71</v>
      </c>
      <c r="J72">
        <v>2959</v>
      </c>
      <c r="K72">
        <v>8.09</v>
      </c>
      <c r="L72">
        <v>1</v>
      </c>
    </row>
    <row r="73" spans="1:13" x14ac:dyDescent="0.25">
      <c r="A73">
        <v>2021</v>
      </c>
      <c r="B73" s="8">
        <v>44309</v>
      </c>
      <c r="C73" s="50">
        <v>0</v>
      </c>
      <c r="D73" t="s">
        <v>286</v>
      </c>
      <c r="E73" t="s">
        <v>289</v>
      </c>
      <c r="F73" t="s">
        <v>290</v>
      </c>
      <c r="G73" s="84">
        <v>1.0775462962962964E-2</v>
      </c>
      <c r="H73" s="85" t="s">
        <v>13</v>
      </c>
      <c r="I73" s="85">
        <v>72</v>
      </c>
      <c r="J73">
        <v>3533</v>
      </c>
      <c r="K73">
        <v>6.86</v>
      </c>
      <c r="L73">
        <v>1</v>
      </c>
    </row>
    <row r="74" spans="1:13" x14ac:dyDescent="0.25">
      <c r="A74">
        <v>2021</v>
      </c>
      <c r="B74" s="8">
        <v>44309</v>
      </c>
      <c r="C74" s="50">
        <v>0</v>
      </c>
      <c r="D74" t="s">
        <v>286</v>
      </c>
      <c r="E74" t="s">
        <v>289</v>
      </c>
      <c r="F74" t="s">
        <v>292</v>
      </c>
      <c r="G74" s="84">
        <v>1.0775462962962964E-2</v>
      </c>
      <c r="H74" s="85" t="s">
        <v>13</v>
      </c>
      <c r="I74" s="85">
        <v>69</v>
      </c>
      <c r="J74">
        <v>3533</v>
      </c>
      <c r="K74">
        <v>6.88</v>
      </c>
      <c r="L74">
        <v>1</v>
      </c>
    </row>
    <row r="75" spans="1:13" x14ac:dyDescent="0.25">
      <c r="A75">
        <v>2021</v>
      </c>
      <c r="B75" s="8">
        <v>44309</v>
      </c>
      <c r="C75" s="50">
        <v>100</v>
      </c>
      <c r="D75" t="s">
        <v>286</v>
      </c>
      <c r="E75" t="s">
        <v>289</v>
      </c>
      <c r="F75" t="s">
        <v>290</v>
      </c>
      <c r="G75" s="9">
        <v>4.3576388888888894E-2</v>
      </c>
      <c r="H75" t="s">
        <v>14</v>
      </c>
      <c r="I75">
        <v>166.1</v>
      </c>
      <c r="J75">
        <v>607</v>
      </c>
      <c r="K75">
        <v>14.04</v>
      </c>
      <c r="L75">
        <v>3</v>
      </c>
    </row>
    <row r="76" spans="1:13" x14ac:dyDescent="0.25">
      <c r="A76">
        <v>2021</v>
      </c>
      <c r="B76" s="8">
        <v>44309</v>
      </c>
      <c r="C76" s="50">
        <v>100</v>
      </c>
      <c r="D76" t="s">
        <v>286</v>
      </c>
      <c r="E76" t="s">
        <v>289</v>
      </c>
      <c r="F76" t="s">
        <v>292</v>
      </c>
      <c r="G76" s="94">
        <v>4.3576388888888894E-2</v>
      </c>
      <c r="H76" s="95" t="s">
        <v>14</v>
      </c>
      <c r="I76" s="95">
        <v>88.3</v>
      </c>
      <c r="J76">
        <v>606</v>
      </c>
      <c r="K76">
        <v>13.98</v>
      </c>
      <c r="L76">
        <v>1</v>
      </c>
      <c r="M76" s="95" t="s">
        <v>509</v>
      </c>
    </row>
    <row r="77" spans="1:13" x14ac:dyDescent="0.25">
      <c r="A77">
        <v>2021</v>
      </c>
      <c r="B77" s="8">
        <v>44309</v>
      </c>
      <c r="C77" s="50">
        <v>100</v>
      </c>
      <c r="D77" t="s">
        <v>286</v>
      </c>
      <c r="E77" t="s">
        <v>289</v>
      </c>
      <c r="F77" t="s">
        <v>292</v>
      </c>
      <c r="G77" s="87">
        <v>5.6678240740740737E-2</v>
      </c>
      <c r="H77" s="88" t="s">
        <v>13</v>
      </c>
      <c r="I77" s="88">
        <v>64</v>
      </c>
      <c r="J77">
        <v>4994</v>
      </c>
      <c r="K77">
        <v>8.59</v>
      </c>
      <c r="L77">
        <v>1</v>
      </c>
    </row>
    <row r="78" spans="1:13" x14ac:dyDescent="0.25">
      <c r="A78">
        <v>2021</v>
      </c>
      <c r="B78" s="8">
        <v>44309</v>
      </c>
      <c r="C78" s="50">
        <v>100</v>
      </c>
      <c r="D78" t="s">
        <v>286</v>
      </c>
      <c r="E78" t="s">
        <v>289</v>
      </c>
      <c r="F78" t="s">
        <v>290</v>
      </c>
      <c r="G78" s="87">
        <v>5.6701388888888891E-2</v>
      </c>
      <c r="H78" s="88" t="s">
        <v>13</v>
      </c>
      <c r="I78" s="88">
        <v>63.9</v>
      </c>
      <c r="J78">
        <v>5001</v>
      </c>
      <c r="K78">
        <v>8.14</v>
      </c>
      <c r="L78">
        <v>1</v>
      </c>
    </row>
    <row r="79" spans="1:13" x14ac:dyDescent="0.25">
      <c r="A79">
        <v>2021</v>
      </c>
      <c r="B79" s="8">
        <v>44309</v>
      </c>
      <c r="C79" s="50">
        <v>200</v>
      </c>
      <c r="D79" t="s">
        <v>286</v>
      </c>
      <c r="E79" t="s">
        <v>289</v>
      </c>
      <c r="F79" t="s">
        <v>292</v>
      </c>
      <c r="G79" s="84">
        <v>0.10107638888888888</v>
      </c>
      <c r="H79" s="85" t="s">
        <v>13</v>
      </c>
      <c r="I79" s="85">
        <v>62.1</v>
      </c>
      <c r="J79">
        <v>5879</v>
      </c>
      <c r="K79">
        <v>18.63</v>
      </c>
      <c r="L79">
        <v>1</v>
      </c>
    </row>
    <row r="80" spans="1:13" x14ac:dyDescent="0.25">
      <c r="A80">
        <v>2021</v>
      </c>
      <c r="B80" s="8">
        <v>44309</v>
      </c>
      <c r="C80" s="50">
        <v>200</v>
      </c>
      <c r="D80" t="s">
        <v>286</v>
      </c>
      <c r="E80" t="s">
        <v>289</v>
      </c>
      <c r="F80" t="s">
        <v>290</v>
      </c>
      <c r="G80" s="84">
        <v>0.10113425925925927</v>
      </c>
      <c r="H80" s="85" t="s">
        <v>13</v>
      </c>
      <c r="I80" s="85">
        <v>59.9</v>
      </c>
      <c r="J80">
        <v>5901</v>
      </c>
      <c r="K80">
        <v>19.05</v>
      </c>
      <c r="L80">
        <v>1</v>
      </c>
    </row>
    <row r="81" spans="1:13" x14ac:dyDescent="0.25">
      <c r="A81">
        <v>2021</v>
      </c>
      <c r="B81" s="8">
        <v>44309</v>
      </c>
      <c r="C81" s="50">
        <v>200</v>
      </c>
      <c r="D81" t="s">
        <v>286</v>
      </c>
      <c r="E81" t="s">
        <v>289</v>
      </c>
      <c r="F81" t="s">
        <v>292</v>
      </c>
      <c r="G81" s="94">
        <v>0.10228009259259259</v>
      </c>
      <c r="H81" s="95" t="s">
        <v>14</v>
      </c>
      <c r="I81" s="95">
        <v>55.4</v>
      </c>
      <c r="J81">
        <v>6274</v>
      </c>
      <c r="K81">
        <v>19.95</v>
      </c>
      <c r="L81">
        <v>1</v>
      </c>
      <c r="M81" s="95" t="s">
        <v>500</v>
      </c>
    </row>
    <row r="82" spans="1:13" x14ac:dyDescent="0.25">
      <c r="A82">
        <v>2021</v>
      </c>
      <c r="B82" s="8">
        <v>44309</v>
      </c>
      <c r="C82" s="50">
        <v>400</v>
      </c>
      <c r="D82" t="s">
        <v>286</v>
      </c>
      <c r="E82" t="s">
        <v>289</v>
      </c>
      <c r="F82" t="s">
        <v>292</v>
      </c>
      <c r="G82" s="72">
        <v>0.17848379629629629</v>
      </c>
      <c r="H82" s="73" t="s">
        <v>13</v>
      </c>
      <c r="I82" s="73">
        <v>76.400000000000006</v>
      </c>
      <c r="J82">
        <v>3949</v>
      </c>
      <c r="K82">
        <v>15.37</v>
      </c>
      <c r="L82">
        <v>1</v>
      </c>
    </row>
    <row r="83" spans="1:13" x14ac:dyDescent="0.25">
      <c r="A83">
        <v>2021</v>
      </c>
      <c r="B83" s="8">
        <v>44309</v>
      </c>
      <c r="C83" s="50">
        <v>400</v>
      </c>
      <c r="D83" t="s">
        <v>286</v>
      </c>
      <c r="E83" t="s">
        <v>289</v>
      </c>
      <c r="F83" t="s">
        <v>290</v>
      </c>
      <c r="G83" s="72">
        <v>0.17850694444444445</v>
      </c>
      <c r="H83" s="73" t="s">
        <v>13</v>
      </c>
      <c r="I83" s="73">
        <v>78.8</v>
      </c>
      <c r="J83">
        <v>3960</v>
      </c>
      <c r="K83">
        <v>15.41</v>
      </c>
      <c r="L83">
        <v>1</v>
      </c>
    </row>
    <row r="84" spans="1:13" x14ac:dyDescent="0.25">
      <c r="A84">
        <v>2021</v>
      </c>
      <c r="B84" s="8">
        <v>44309</v>
      </c>
      <c r="C84" s="50">
        <v>400</v>
      </c>
      <c r="D84" t="s">
        <v>286</v>
      </c>
      <c r="E84" t="s">
        <v>289</v>
      </c>
      <c r="F84" t="s">
        <v>292</v>
      </c>
      <c r="G84" s="9">
        <v>0.17850694444444445</v>
      </c>
      <c r="H84" t="s">
        <v>14</v>
      </c>
      <c r="I84">
        <v>74.099999999999994</v>
      </c>
      <c r="J84">
        <v>3958</v>
      </c>
      <c r="K84">
        <v>5.26</v>
      </c>
      <c r="L84">
        <v>2</v>
      </c>
    </row>
    <row r="85" spans="1:13" x14ac:dyDescent="0.25">
      <c r="A85">
        <v>2021</v>
      </c>
      <c r="B85" s="8">
        <v>44309</v>
      </c>
      <c r="C85" s="50">
        <v>400</v>
      </c>
      <c r="D85" t="s">
        <v>286</v>
      </c>
      <c r="E85" t="s">
        <v>289</v>
      </c>
      <c r="F85" t="s">
        <v>290</v>
      </c>
      <c r="G85" s="79">
        <v>0.18638888888888891</v>
      </c>
      <c r="H85" s="80" t="s">
        <v>14</v>
      </c>
      <c r="I85" s="80">
        <v>71.5</v>
      </c>
      <c r="J85">
        <v>6583</v>
      </c>
      <c r="K85">
        <v>10.14</v>
      </c>
      <c r="L85">
        <v>1</v>
      </c>
    </row>
    <row r="86" spans="1:13" x14ac:dyDescent="0.25">
      <c r="A86">
        <v>2021</v>
      </c>
      <c r="B86" s="8">
        <v>44309</v>
      </c>
      <c r="C86" s="50">
        <v>400</v>
      </c>
      <c r="D86" t="s">
        <v>286</v>
      </c>
      <c r="E86" t="s">
        <v>289</v>
      </c>
      <c r="F86" t="s">
        <v>292</v>
      </c>
      <c r="G86" s="79">
        <v>0.18641203703703704</v>
      </c>
      <c r="H86" s="80" t="s">
        <v>14</v>
      </c>
      <c r="I86" s="80">
        <v>66.8</v>
      </c>
      <c r="J86">
        <v>6592</v>
      </c>
      <c r="K86">
        <v>10.63</v>
      </c>
      <c r="L86">
        <v>1</v>
      </c>
    </row>
    <row r="87" spans="1:13" x14ac:dyDescent="0.25">
      <c r="A87">
        <v>2021</v>
      </c>
      <c r="B87" s="8">
        <v>44309</v>
      </c>
      <c r="C87" s="50">
        <v>500</v>
      </c>
      <c r="D87" t="s">
        <v>286</v>
      </c>
      <c r="E87" t="s">
        <v>289</v>
      </c>
      <c r="F87" t="s">
        <v>290</v>
      </c>
      <c r="G87" s="72">
        <v>0.21986111111111109</v>
      </c>
      <c r="H87" s="73" t="s">
        <v>13</v>
      </c>
      <c r="I87" s="73">
        <v>63.3</v>
      </c>
      <c r="J87">
        <v>3717</v>
      </c>
      <c r="K87">
        <v>10.039999999999999</v>
      </c>
      <c r="L87">
        <v>1</v>
      </c>
    </row>
    <row r="88" spans="1:13" x14ac:dyDescent="0.25">
      <c r="A88">
        <v>2021</v>
      </c>
      <c r="B88" s="8">
        <v>44309</v>
      </c>
      <c r="C88" s="50">
        <v>500</v>
      </c>
      <c r="D88" t="s">
        <v>286</v>
      </c>
      <c r="E88" t="s">
        <v>289</v>
      </c>
      <c r="F88" t="s">
        <v>292</v>
      </c>
      <c r="G88" s="72">
        <v>0.21990740740740741</v>
      </c>
      <c r="H88" s="73" t="s">
        <v>13</v>
      </c>
      <c r="I88" s="73">
        <v>64.900000000000006</v>
      </c>
      <c r="J88">
        <v>3733</v>
      </c>
      <c r="K88">
        <v>10.07</v>
      </c>
      <c r="L88">
        <v>1</v>
      </c>
    </row>
    <row r="89" spans="1:13" x14ac:dyDescent="0.25">
      <c r="A89">
        <v>2021</v>
      </c>
      <c r="B89" s="8">
        <v>44309</v>
      </c>
      <c r="C89" s="50">
        <v>800</v>
      </c>
      <c r="D89" t="s">
        <v>286</v>
      </c>
      <c r="E89" t="s">
        <v>289</v>
      </c>
      <c r="F89" t="s">
        <v>290</v>
      </c>
      <c r="G89" s="79">
        <v>0.3432291666666667</v>
      </c>
      <c r="H89" s="80" t="s">
        <v>14</v>
      </c>
      <c r="I89" s="80">
        <v>83.1</v>
      </c>
      <c r="J89">
        <v>3207</v>
      </c>
      <c r="K89">
        <v>12.18</v>
      </c>
      <c r="L89">
        <v>1</v>
      </c>
    </row>
    <row r="90" spans="1:13" x14ac:dyDescent="0.25">
      <c r="A90">
        <v>2021</v>
      </c>
      <c r="B90" s="8">
        <v>44309</v>
      </c>
      <c r="C90" s="50">
        <v>800</v>
      </c>
      <c r="D90" t="s">
        <v>286</v>
      </c>
      <c r="E90" t="s">
        <v>289</v>
      </c>
      <c r="F90" t="s">
        <v>292</v>
      </c>
      <c r="G90" s="79">
        <v>0.3432291666666667</v>
      </c>
      <c r="H90" s="80" t="s">
        <v>14</v>
      </c>
      <c r="I90" s="80">
        <v>76.400000000000006</v>
      </c>
      <c r="J90">
        <v>3207</v>
      </c>
      <c r="K90">
        <v>12.2</v>
      </c>
      <c r="L90">
        <v>1</v>
      </c>
    </row>
    <row r="91" spans="1:13" x14ac:dyDescent="0.25">
      <c r="A91">
        <v>2021</v>
      </c>
      <c r="B91" s="8">
        <v>44309</v>
      </c>
      <c r="C91" s="50">
        <v>800</v>
      </c>
      <c r="D91" t="s">
        <v>286</v>
      </c>
      <c r="E91" t="s">
        <v>289</v>
      </c>
      <c r="F91" t="s">
        <v>292</v>
      </c>
      <c r="G91" s="72">
        <v>0.3432291666666667</v>
      </c>
      <c r="H91" s="73" t="s">
        <v>14</v>
      </c>
      <c r="I91" s="73">
        <v>65.900000000000006</v>
      </c>
      <c r="J91">
        <v>3207</v>
      </c>
      <c r="K91">
        <v>12.3</v>
      </c>
      <c r="L91">
        <v>1</v>
      </c>
    </row>
    <row r="92" spans="1:13" x14ac:dyDescent="0.25">
      <c r="A92">
        <v>2021</v>
      </c>
      <c r="B92" s="8">
        <v>44309</v>
      </c>
      <c r="C92" s="50">
        <v>800</v>
      </c>
      <c r="D92" t="s">
        <v>286</v>
      </c>
      <c r="E92" t="s">
        <v>289</v>
      </c>
      <c r="F92" t="s">
        <v>290</v>
      </c>
      <c r="G92" s="72">
        <v>0.34324074074074074</v>
      </c>
      <c r="H92" s="73" t="s">
        <v>14</v>
      </c>
      <c r="I92" s="73">
        <v>77.7</v>
      </c>
      <c r="J92">
        <v>3211</v>
      </c>
      <c r="K92">
        <v>11.84</v>
      </c>
      <c r="L92">
        <v>1</v>
      </c>
    </row>
    <row r="93" spans="1:13" x14ac:dyDescent="0.25">
      <c r="A93">
        <v>2021</v>
      </c>
      <c r="B93" s="8">
        <v>44309</v>
      </c>
      <c r="C93" s="50">
        <v>1500</v>
      </c>
      <c r="D93" t="s">
        <v>286</v>
      </c>
      <c r="E93" t="s">
        <v>289</v>
      </c>
      <c r="F93" t="s">
        <v>290</v>
      </c>
      <c r="G93" s="79">
        <v>0.64291666666666669</v>
      </c>
      <c r="H93" s="80" t="s">
        <v>13</v>
      </c>
      <c r="I93" s="80">
        <v>77.2</v>
      </c>
      <c r="J93">
        <v>6021</v>
      </c>
      <c r="K93">
        <v>11.86</v>
      </c>
      <c r="L93">
        <v>1</v>
      </c>
    </row>
    <row r="94" spans="1:13" x14ac:dyDescent="0.25">
      <c r="A94">
        <v>2021</v>
      </c>
      <c r="B94" s="8">
        <v>44309</v>
      </c>
      <c r="C94" s="50">
        <v>1500</v>
      </c>
      <c r="D94" t="s">
        <v>286</v>
      </c>
      <c r="E94" t="s">
        <v>289</v>
      </c>
      <c r="F94" t="s">
        <v>292</v>
      </c>
      <c r="G94" s="79">
        <v>0.64292824074074073</v>
      </c>
      <c r="H94" s="80" t="s">
        <v>13</v>
      </c>
      <c r="I94" s="80">
        <v>64.5</v>
      </c>
      <c r="J94">
        <v>6025</v>
      </c>
      <c r="K94">
        <v>12.2</v>
      </c>
      <c r="L94">
        <v>1</v>
      </c>
    </row>
    <row r="95" spans="1:13" x14ac:dyDescent="0.25">
      <c r="A95">
        <v>2021</v>
      </c>
      <c r="B95" s="8">
        <v>44309</v>
      </c>
      <c r="C95" s="50">
        <v>1700</v>
      </c>
      <c r="D95" t="s">
        <v>286</v>
      </c>
      <c r="E95" t="s">
        <v>289</v>
      </c>
      <c r="F95" t="s">
        <v>290</v>
      </c>
      <c r="G95" s="72">
        <v>0.72460648148148143</v>
      </c>
      <c r="H95" s="73" t="s">
        <v>14</v>
      </c>
      <c r="I95" s="73">
        <v>67.8</v>
      </c>
      <c r="J95">
        <v>5462</v>
      </c>
      <c r="K95">
        <v>8.7799999999999994</v>
      </c>
      <c r="L95">
        <v>1</v>
      </c>
    </row>
    <row r="96" spans="1:13" x14ac:dyDescent="0.25">
      <c r="A96">
        <v>2021</v>
      </c>
      <c r="B96" s="8">
        <v>44309</v>
      </c>
      <c r="C96" s="50">
        <v>1700</v>
      </c>
      <c r="D96" t="s">
        <v>286</v>
      </c>
      <c r="E96" t="s">
        <v>289</v>
      </c>
      <c r="F96" t="s">
        <v>292</v>
      </c>
      <c r="G96" s="9">
        <v>0.72460648148148143</v>
      </c>
      <c r="H96" t="s">
        <v>14</v>
      </c>
      <c r="I96">
        <v>61</v>
      </c>
      <c r="J96">
        <v>5462</v>
      </c>
      <c r="K96">
        <v>8.85</v>
      </c>
      <c r="L96">
        <v>2</v>
      </c>
      <c r="M96" t="s">
        <v>281</v>
      </c>
    </row>
    <row r="97" spans="1:13" x14ac:dyDescent="0.25">
      <c r="A97">
        <v>2021</v>
      </c>
      <c r="B97" s="8">
        <v>44309</v>
      </c>
      <c r="C97" s="50">
        <v>1700</v>
      </c>
      <c r="D97" t="s">
        <v>286</v>
      </c>
      <c r="E97" t="s">
        <v>289</v>
      </c>
      <c r="F97" t="s">
        <v>290</v>
      </c>
      <c r="G97" s="72">
        <v>0.72462962962962962</v>
      </c>
      <c r="H97" s="73" t="s">
        <v>14</v>
      </c>
      <c r="I97" s="73">
        <v>75.7</v>
      </c>
      <c r="J97">
        <v>5467</v>
      </c>
      <c r="K97">
        <v>9.5299999999999994</v>
      </c>
      <c r="L97">
        <v>1</v>
      </c>
    </row>
    <row r="98" spans="1:13" x14ac:dyDescent="0.25">
      <c r="A98">
        <v>2021</v>
      </c>
      <c r="B98" s="8">
        <v>44309</v>
      </c>
      <c r="C98" s="50">
        <v>1700</v>
      </c>
      <c r="D98" t="s">
        <v>286</v>
      </c>
      <c r="E98" t="s">
        <v>289</v>
      </c>
      <c r="F98" t="s">
        <v>292</v>
      </c>
      <c r="G98" s="9">
        <v>0.72462962962962962</v>
      </c>
      <c r="H98" t="s">
        <v>14</v>
      </c>
      <c r="I98">
        <v>71.5</v>
      </c>
      <c r="J98">
        <v>5467</v>
      </c>
      <c r="K98">
        <v>9.7799999999999994</v>
      </c>
      <c r="L98">
        <v>2</v>
      </c>
      <c r="M98" t="s">
        <v>281</v>
      </c>
    </row>
    <row r="99" spans="1:13" x14ac:dyDescent="0.25">
      <c r="A99">
        <v>2021</v>
      </c>
      <c r="B99" s="8">
        <v>44309</v>
      </c>
      <c r="C99" s="50">
        <v>1700</v>
      </c>
      <c r="D99" t="s">
        <v>286</v>
      </c>
      <c r="E99" t="s">
        <v>289</v>
      </c>
      <c r="F99" t="s">
        <v>290</v>
      </c>
      <c r="G99" s="79">
        <v>0.72502314814814817</v>
      </c>
      <c r="H99" s="80" t="s">
        <v>13</v>
      </c>
      <c r="I99" s="80">
        <v>78.2</v>
      </c>
      <c r="J99">
        <v>5601</v>
      </c>
      <c r="K99">
        <v>14.53</v>
      </c>
      <c r="L99">
        <v>1</v>
      </c>
    </row>
    <row r="100" spans="1:13" x14ac:dyDescent="0.25">
      <c r="A100">
        <v>2021</v>
      </c>
      <c r="B100" s="8">
        <v>44309</v>
      </c>
      <c r="C100" s="50">
        <v>1700</v>
      </c>
      <c r="D100" t="s">
        <v>286</v>
      </c>
      <c r="E100" t="s">
        <v>289</v>
      </c>
      <c r="F100" t="s">
        <v>292</v>
      </c>
      <c r="G100" s="79">
        <v>0.72503472222222232</v>
      </c>
      <c r="H100" s="80" t="s">
        <v>13</v>
      </c>
      <c r="I100" s="80">
        <v>77.5</v>
      </c>
      <c r="J100">
        <v>5605</v>
      </c>
      <c r="K100">
        <v>14.38</v>
      </c>
      <c r="L100">
        <v>1</v>
      </c>
    </row>
    <row r="101" spans="1:13" x14ac:dyDescent="0.25">
      <c r="A101">
        <v>2021</v>
      </c>
      <c r="B101" s="8">
        <v>44309</v>
      </c>
      <c r="C101" s="50">
        <v>1900</v>
      </c>
      <c r="D101" t="s">
        <v>286</v>
      </c>
      <c r="E101" t="s">
        <v>289</v>
      </c>
      <c r="F101" t="s">
        <v>290</v>
      </c>
      <c r="G101" s="72">
        <v>0.79396990740740747</v>
      </c>
      <c r="H101" s="73" t="s">
        <v>13</v>
      </c>
      <c r="I101" s="73">
        <v>83.2</v>
      </c>
      <c r="J101">
        <v>639</v>
      </c>
      <c r="K101">
        <v>10.24</v>
      </c>
      <c r="L101">
        <v>1</v>
      </c>
    </row>
    <row r="102" spans="1:13" x14ac:dyDescent="0.25">
      <c r="A102">
        <v>2021</v>
      </c>
      <c r="B102" s="8">
        <v>44309</v>
      </c>
      <c r="C102" s="50">
        <v>1900</v>
      </c>
      <c r="D102" t="s">
        <v>286</v>
      </c>
      <c r="E102" t="s">
        <v>289</v>
      </c>
      <c r="F102" t="s">
        <v>292</v>
      </c>
      <c r="G102" s="72">
        <v>0.79396990740740747</v>
      </c>
      <c r="H102" s="73" t="s">
        <v>13</v>
      </c>
      <c r="I102" s="73">
        <v>75.900000000000006</v>
      </c>
      <c r="J102">
        <v>639</v>
      </c>
      <c r="K102">
        <v>10.130000000000001</v>
      </c>
      <c r="L102">
        <v>1</v>
      </c>
    </row>
    <row r="103" spans="1:13" x14ac:dyDescent="0.25">
      <c r="A103">
        <v>2021</v>
      </c>
      <c r="B103" s="8">
        <v>44309</v>
      </c>
      <c r="C103" s="50">
        <v>2000</v>
      </c>
      <c r="D103" t="s">
        <v>286</v>
      </c>
      <c r="E103" t="s">
        <v>289</v>
      </c>
      <c r="F103" t="s">
        <v>290</v>
      </c>
      <c r="G103" s="79">
        <v>0.8434490740740741</v>
      </c>
      <c r="H103" s="80" t="s">
        <v>13</v>
      </c>
      <c r="I103" s="80">
        <v>76.099999999999994</v>
      </c>
      <c r="J103">
        <v>3393</v>
      </c>
      <c r="K103">
        <v>5.48</v>
      </c>
      <c r="L103">
        <v>1</v>
      </c>
    </row>
    <row r="104" spans="1:13" x14ac:dyDescent="0.25">
      <c r="A104">
        <v>2021</v>
      </c>
      <c r="B104" s="8">
        <v>44309</v>
      </c>
      <c r="C104" s="50">
        <v>2000</v>
      </c>
      <c r="D104" t="s">
        <v>286</v>
      </c>
      <c r="E104" t="s">
        <v>289</v>
      </c>
      <c r="F104" t="s">
        <v>292</v>
      </c>
      <c r="G104" s="79">
        <v>0.8434490740740741</v>
      </c>
      <c r="H104" s="80" t="s">
        <v>13</v>
      </c>
      <c r="I104" s="80">
        <v>72.099999999999994</v>
      </c>
      <c r="J104">
        <v>3394</v>
      </c>
      <c r="K104">
        <v>5.69</v>
      </c>
      <c r="L104">
        <v>1</v>
      </c>
    </row>
    <row r="105" spans="1:13" x14ac:dyDescent="0.25">
      <c r="A105">
        <v>2021</v>
      </c>
      <c r="B105" s="8">
        <v>44309</v>
      </c>
      <c r="C105" s="50">
        <v>2000</v>
      </c>
      <c r="D105" t="s">
        <v>286</v>
      </c>
      <c r="E105" t="s">
        <v>289</v>
      </c>
      <c r="F105" t="s">
        <v>290</v>
      </c>
      <c r="G105" s="72">
        <v>0.85160879629629627</v>
      </c>
      <c r="H105" s="73" t="s">
        <v>13</v>
      </c>
      <c r="I105" s="73">
        <v>65.8</v>
      </c>
      <c r="J105">
        <v>6090</v>
      </c>
      <c r="K105">
        <v>15.58</v>
      </c>
      <c r="L105">
        <v>1</v>
      </c>
    </row>
    <row r="106" spans="1:13" x14ac:dyDescent="0.25">
      <c r="A106">
        <v>2021</v>
      </c>
      <c r="B106" s="8">
        <v>44309</v>
      </c>
      <c r="C106" s="50">
        <v>2000</v>
      </c>
      <c r="D106" t="s">
        <v>286</v>
      </c>
      <c r="E106" t="s">
        <v>289</v>
      </c>
      <c r="F106" t="s">
        <v>292</v>
      </c>
      <c r="G106" s="72">
        <v>0.85162037037037042</v>
      </c>
      <c r="H106" s="73" t="s">
        <v>13</v>
      </c>
      <c r="I106" s="73">
        <v>75.900000000000006</v>
      </c>
      <c r="J106">
        <v>6093</v>
      </c>
      <c r="K106">
        <v>15.65</v>
      </c>
      <c r="L106">
        <v>1</v>
      </c>
    </row>
    <row r="107" spans="1:13" x14ac:dyDescent="0.25">
      <c r="A107">
        <v>2021</v>
      </c>
      <c r="B107" s="8">
        <v>44309</v>
      </c>
      <c r="C107" s="50">
        <v>2100</v>
      </c>
      <c r="D107" t="s">
        <v>286</v>
      </c>
      <c r="E107" t="s">
        <v>289</v>
      </c>
      <c r="F107" t="s">
        <v>290</v>
      </c>
      <c r="G107" s="79">
        <v>0.88822916666666663</v>
      </c>
      <c r="H107" s="80" t="s">
        <v>13</v>
      </c>
      <c r="I107" s="80">
        <v>62.7</v>
      </c>
      <c r="J107">
        <v>4179</v>
      </c>
      <c r="K107">
        <v>9.5299999999999994</v>
      </c>
      <c r="L107">
        <v>1</v>
      </c>
    </row>
    <row r="108" spans="1:13" x14ac:dyDescent="0.25">
      <c r="A108">
        <v>2021</v>
      </c>
      <c r="B108" s="8">
        <v>44309</v>
      </c>
      <c r="C108" s="50">
        <v>2100</v>
      </c>
      <c r="D108" t="s">
        <v>286</v>
      </c>
      <c r="E108" t="s">
        <v>289</v>
      </c>
      <c r="F108" t="s">
        <v>292</v>
      </c>
      <c r="G108" s="79">
        <v>0.88822916666666663</v>
      </c>
      <c r="H108" s="80" t="s">
        <v>13</v>
      </c>
      <c r="I108" s="80">
        <v>59.7</v>
      </c>
      <c r="J108">
        <v>4179</v>
      </c>
      <c r="K108">
        <v>9.4700000000000006</v>
      </c>
      <c r="L108">
        <v>1</v>
      </c>
    </row>
    <row r="109" spans="1:13" x14ac:dyDescent="0.25">
      <c r="A109">
        <v>2021</v>
      </c>
      <c r="B109" s="8">
        <v>44309</v>
      </c>
      <c r="C109" s="50">
        <v>2200</v>
      </c>
      <c r="D109" t="s">
        <v>286</v>
      </c>
      <c r="E109" t="s">
        <v>289</v>
      </c>
      <c r="F109" t="s">
        <v>292</v>
      </c>
      <c r="G109" s="72">
        <v>0.91701388888888891</v>
      </c>
      <c r="H109" s="73" t="s">
        <v>13</v>
      </c>
      <c r="I109" s="73">
        <v>61.5</v>
      </c>
      <c r="J109">
        <v>111</v>
      </c>
      <c r="K109">
        <v>9.1</v>
      </c>
      <c r="L109">
        <v>1</v>
      </c>
    </row>
    <row r="110" spans="1:13" x14ac:dyDescent="0.25">
      <c r="A110">
        <v>2021</v>
      </c>
      <c r="B110" s="8">
        <v>44309</v>
      </c>
      <c r="C110" s="50">
        <v>2200</v>
      </c>
      <c r="D110" t="s">
        <v>286</v>
      </c>
      <c r="E110" t="s">
        <v>289</v>
      </c>
      <c r="F110" t="s">
        <v>290</v>
      </c>
      <c r="G110" s="72">
        <v>0.91707175925925932</v>
      </c>
      <c r="H110" s="73" t="s">
        <v>13</v>
      </c>
      <c r="I110" s="73">
        <v>66.5</v>
      </c>
      <c r="J110">
        <v>132</v>
      </c>
      <c r="K110">
        <v>9.7899999999999991</v>
      </c>
      <c r="L110">
        <v>1</v>
      </c>
    </row>
    <row r="111" spans="1:13" x14ac:dyDescent="0.25">
      <c r="A111">
        <v>2021</v>
      </c>
      <c r="B111" s="8">
        <v>44317</v>
      </c>
      <c r="C111" s="50">
        <v>0</v>
      </c>
      <c r="D111" t="s">
        <v>286</v>
      </c>
      <c r="E111" t="s">
        <v>289</v>
      </c>
      <c r="F111" t="s">
        <v>290</v>
      </c>
      <c r="G111" s="76">
        <v>1.7650462962962962E-2</v>
      </c>
      <c r="H111" s="77" t="s">
        <v>14</v>
      </c>
      <c r="I111" s="78">
        <v>61.4</v>
      </c>
      <c r="J111">
        <v>5940</v>
      </c>
      <c r="K111" s="10">
        <v>9.08</v>
      </c>
      <c r="L111">
        <v>1</v>
      </c>
      <c r="M111" s="77" t="s">
        <v>526</v>
      </c>
    </row>
    <row r="112" spans="1:13" x14ac:dyDescent="0.25">
      <c r="A112">
        <v>2021</v>
      </c>
      <c r="B112" s="8">
        <v>44317</v>
      </c>
      <c r="C112" s="50">
        <v>0</v>
      </c>
      <c r="D112" t="s">
        <v>286</v>
      </c>
      <c r="E112" t="s">
        <v>289</v>
      </c>
      <c r="F112" t="s">
        <v>291</v>
      </c>
      <c r="G112" s="84">
        <v>1.7650462962962962E-2</v>
      </c>
      <c r="H112" s="85" t="s">
        <v>14</v>
      </c>
      <c r="I112" s="86">
        <v>50.4</v>
      </c>
      <c r="J112">
        <v>5939</v>
      </c>
      <c r="K112" s="10">
        <v>9.18</v>
      </c>
      <c r="L112">
        <v>1</v>
      </c>
    </row>
    <row r="113" spans="1:13" x14ac:dyDescent="0.25">
      <c r="A113">
        <v>2021</v>
      </c>
      <c r="B113" s="8">
        <v>44317</v>
      </c>
      <c r="C113" s="50">
        <v>0</v>
      </c>
      <c r="D113" t="s">
        <v>286</v>
      </c>
      <c r="E113" t="s">
        <v>289</v>
      </c>
      <c r="F113" t="s">
        <v>292</v>
      </c>
      <c r="G113" s="9">
        <v>1.7650462962962962E-2</v>
      </c>
      <c r="H113" t="s">
        <v>14</v>
      </c>
      <c r="I113" s="13">
        <v>53</v>
      </c>
      <c r="J113">
        <v>5940</v>
      </c>
      <c r="K113" s="10">
        <v>9.1199999999999992</v>
      </c>
      <c r="L113">
        <v>2</v>
      </c>
    </row>
    <row r="114" spans="1:13" x14ac:dyDescent="0.25">
      <c r="A114">
        <v>2021</v>
      </c>
      <c r="B114" s="8">
        <v>44317</v>
      </c>
      <c r="C114" s="50">
        <v>0</v>
      </c>
      <c r="D114" t="s">
        <v>286</v>
      </c>
      <c r="E114" t="s">
        <v>289</v>
      </c>
      <c r="F114" t="s">
        <v>291</v>
      </c>
      <c r="G114" s="87">
        <v>5.1296296296296291E-2</v>
      </c>
      <c r="H114" s="88" t="s">
        <v>14</v>
      </c>
      <c r="I114" s="89">
        <v>65.3</v>
      </c>
      <c r="J114">
        <v>3161</v>
      </c>
      <c r="K114" s="10">
        <v>15.84</v>
      </c>
      <c r="L114">
        <v>1</v>
      </c>
    </row>
    <row r="115" spans="1:13" x14ac:dyDescent="0.25">
      <c r="A115">
        <v>2021</v>
      </c>
      <c r="B115" s="8">
        <v>44317</v>
      </c>
      <c r="C115" s="50">
        <v>100</v>
      </c>
      <c r="D115" t="s">
        <v>286</v>
      </c>
      <c r="E115" t="s">
        <v>289</v>
      </c>
      <c r="F115" t="s">
        <v>290</v>
      </c>
      <c r="G115" s="87">
        <v>5.1296296296296291E-2</v>
      </c>
      <c r="H115" s="88" t="s">
        <v>14</v>
      </c>
      <c r="I115" s="89">
        <v>66.400000000000006</v>
      </c>
      <c r="J115">
        <v>3161</v>
      </c>
      <c r="K115" s="10">
        <v>16.02</v>
      </c>
      <c r="L115">
        <v>1</v>
      </c>
    </row>
    <row r="116" spans="1:13" x14ac:dyDescent="0.25">
      <c r="A116">
        <v>2021</v>
      </c>
      <c r="B116" s="8">
        <v>44317</v>
      </c>
      <c r="C116" s="50">
        <v>100</v>
      </c>
      <c r="D116" t="s">
        <v>286</v>
      </c>
      <c r="E116" t="s">
        <v>289</v>
      </c>
      <c r="F116" t="s">
        <v>292</v>
      </c>
      <c r="G116" s="87">
        <v>5.1296296296296291E-2</v>
      </c>
      <c r="H116" s="88" t="s">
        <v>14</v>
      </c>
      <c r="I116" s="89">
        <v>59</v>
      </c>
      <c r="J116">
        <v>3161</v>
      </c>
      <c r="K116" s="10">
        <v>15.86</v>
      </c>
      <c r="L116">
        <v>1</v>
      </c>
    </row>
    <row r="117" spans="1:13" x14ac:dyDescent="0.25">
      <c r="A117">
        <v>2021</v>
      </c>
      <c r="B117" s="8">
        <v>44317</v>
      </c>
      <c r="C117" s="50">
        <v>100</v>
      </c>
      <c r="D117" t="s">
        <v>286</v>
      </c>
      <c r="E117" t="s">
        <v>289</v>
      </c>
      <c r="F117" t="s">
        <v>291</v>
      </c>
      <c r="G117" s="91">
        <v>5.2314814814814814E-2</v>
      </c>
      <c r="H117" s="45" t="s">
        <v>14</v>
      </c>
      <c r="I117" s="92">
        <v>52.2</v>
      </c>
      <c r="J117">
        <v>3464</v>
      </c>
      <c r="K117" s="10">
        <v>14.34</v>
      </c>
      <c r="L117">
        <v>1</v>
      </c>
      <c r="M117" s="45" t="s">
        <v>503</v>
      </c>
    </row>
    <row r="118" spans="1:13" x14ac:dyDescent="0.25">
      <c r="A118">
        <v>2021</v>
      </c>
      <c r="B118" s="8">
        <v>44317</v>
      </c>
      <c r="C118" s="50">
        <v>200</v>
      </c>
      <c r="D118" t="s">
        <v>286</v>
      </c>
      <c r="E118" t="s">
        <v>289</v>
      </c>
      <c r="F118" t="s">
        <v>291</v>
      </c>
      <c r="G118" s="91">
        <v>9.4629629629629619E-2</v>
      </c>
      <c r="H118" s="45" t="s">
        <v>14</v>
      </c>
      <c r="I118" s="92">
        <v>52.2</v>
      </c>
      <c r="J118">
        <v>3788</v>
      </c>
      <c r="K118" s="10">
        <v>13.12</v>
      </c>
      <c r="L118">
        <v>1</v>
      </c>
      <c r="M118" s="45" t="s">
        <v>511</v>
      </c>
    </row>
    <row r="119" spans="1:13" x14ac:dyDescent="0.25">
      <c r="A119">
        <v>2021</v>
      </c>
      <c r="B119" s="8">
        <v>44317</v>
      </c>
      <c r="C119" s="50">
        <v>200</v>
      </c>
      <c r="D119" t="s">
        <v>286</v>
      </c>
      <c r="E119" t="s">
        <v>289</v>
      </c>
      <c r="F119" t="s">
        <v>292</v>
      </c>
      <c r="G119" s="9">
        <v>9.4629629629629619E-2</v>
      </c>
      <c r="H119" t="s">
        <v>14</v>
      </c>
      <c r="I119" s="13">
        <v>49.3</v>
      </c>
      <c r="J119">
        <v>3788</v>
      </c>
      <c r="K119" s="10">
        <v>13.14</v>
      </c>
      <c r="L119">
        <v>2</v>
      </c>
    </row>
    <row r="120" spans="1:13" x14ac:dyDescent="0.25">
      <c r="A120">
        <v>2021</v>
      </c>
      <c r="B120" s="8">
        <v>44317</v>
      </c>
      <c r="C120" s="50">
        <v>700</v>
      </c>
      <c r="D120" t="s">
        <v>286</v>
      </c>
      <c r="E120" t="s">
        <v>289</v>
      </c>
      <c r="F120" t="s">
        <v>290</v>
      </c>
      <c r="G120" s="84">
        <v>0.31025462962962963</v>
      </c>
      <c r="H120" s="85" t="s">
        <v>13</v>
      </c>
      <c r="I120" s="86">
        <v>78</v>
      </c>
      <c r="J120">
        <v>6229</v>
      </c>
      <c r="K120" s="10">
        <v>10.58</v>
      </c>
      <c r="L120">
        <v>1</v>
      </c>
    </row>
    <row r="121" spans="1:13" x14ac:dyDescent="0.25">
      <c r="A121">
        <v>2021</v>
      </c>
      <c r="B121" s="8">
        <v>44317</v>
      </c>
      <c r="C121" s="50">
        <v>700</v>
      </c>
      <c r="D121" t="s">
        <v>286</v>
      </c>
      <c r="E121" t="s">
        <v>289</v>
      </c>
      <c r="F121" t="s">
        <v>291</v>
      </c>
      <c r="G121" s="84">
        <v>0.31025462962962963</v>
      </c>
      <c r="H121" s="85" t="s">
        <v>13</v>
      </c>
      <c r="I121" s="86">
        <v>64.400000000000006</v>
      </c>
      <c r="J121">
        <v>6229</v>
      </c>
      <c r="K121" s="10">
        <v>10.62</v>
      </c>
      <c r="L121">
        <v>1</v>
      </c>
      <c r="M121" t="s">
        <v>225</v>
      </c>
    </row>
    <row r="122" spans="1:13" x14ac:dyDescent="0.25">
      <c r="A122">
        <v>2021</v>
      </c>
      <c r="B122" s="8">
        <v>44317</v>
      </c>
      <c r="C122" s="50">
        <v>700</v>
      </c>
      <c r="D122" t="s">
        <v>286</v>
      </c>
      <c r="E122" t="s">
        <v>289</v>
      </c>
      <c r="F122" t="s">
        <v>292</v>
      </c>
      <c r="G122" s="84">
        <v>0.31025462962962963</v>
      </c>
      <c r="H122" s="85" t="s">
        <v>13</v>
      </c>
      <c r="I122" s="86">
        <v>71.5</v>
      </c>
      <c r="J122">
        <v>6228</v>
      </c>
      <c r="K122" s="10">
        <v>10.61</v>
      </c>
      <c r="L122">
        <v>1</v>
      </c>
    </row>
    <row r="123" spans="1:13" x14ac:dyDescent="0.25">
      <c r="A123">
        <v>2021</v>
      </c>
      <c r="B123" s="8">
        <v>44317</v>
      </c>
      <c r="C123" s="50">
        <v>2100</v>
      </c>
      <c r="D123" t="s">
        <v>286</v>
      </c>
      <c r="E123" t="s">
        <v>289</v>
      </c>
      <c r="F123" t="s">
        <v>290</v>
      </c>
      <c r="G123" s="87">
        <v>0.8821296296296296</v>
      </c>
      <c r="H123" s="88" t="s">
        <v>13</v>
      </c>
      <c r="I123" s="89">
        <v>62.1</v>
      </c>
      <c r="J123">
        <v>2350</v>
      </c>
      <c r="K123" s="10">
        <v>14.52</v>
      </c>
      <c r="L123">
        <v>1</v>
      </c>
    </row>
    <row r="124" spans="1:13" x14ac:dyDescent="0.25">
      <c r="A124">
        <v>2021</v>
      </c>
      <c r="B124" s="8">
        <v>44317</v>
      </c>
      <c r="C124" s="50">
        <v>2100</v>
      </c>
      <c r="D124" t="s">
        <v>286</v>
      </c>
      <c r="E124" t="s">
        <v>289</v>
      </c>
      <c r="F124" t="s">
        <v>291</v>
      </c>
      <c r="G124" s="87">
        <v>0.8821296296296296</v>
      </c>
      <c r="H124" s="88" t="s">
        <v>13</v>
      </c>
      <c r="I124" s="89">
        <v>62</v>
      </c>
      <c r="J124">
        <v>2349</v>
      </c>
      <c r="K124" s="10">
        <v>14.57</v>
      </c>
      <c r="L124">
        <v>1</v>
      </c>
      <c r="M124" t="s">
        <v>228</v>
      </c>
    </row>
    <row r="125" spans="1:13" x14ac:dyDescent="0.25">
      <c r="A125">
        <v>2021</v>
      </c>
      <c r="B125" s="8">
        <v>44317</v>
      </c>
      <c r="C125" s="50">
        <v>2100</v>
      </c>
      <c r="D125" t="s">
        <v>286</v>
      </c>
      <c r="E125" t="s">
        <v>289</v>
      </c>
      <c r="F125" t="s">
        <v>292</v>
      </c>
      <c r="G125" s="87">
        <v>0.8821296296296296</v>
      </c>
      <c r="H125" s="88" t="s">
        <v>13</v>
      </c>
      <c r="I125" s="89">
        <v>59.3</v>
      </c>
      <c r="J125">
        <v>2350</v>
      </c>
      <c r="K125" s="10">
        <v>14.56</v>
      </c>
      <c r="L125">
        <v>1</v>
      </c>
    </row>
    <row r="126" spans="1:13" x14ac:dyDescent="0.25">
      <c r="A126">
        <v>2021</v>
      </c>
      <c r="B126" s="8">
        <v>44317</v>
      </c>
      <c r="C126" s="50">
        <v>2200</v>
      </c>
      <c r="D126" t="s">
        <v>286</v>
      </c>
      <c r="E126" t="s">
        <v>289</v>
      </c>
      <c r="F126" t="s">
        <v>290</v>
      </c>
      <c r="G126" s="84">
        <v>0.92314814814814816</v>
      </c>
      <c r="H126" s="85" t="s">
        <v>13</v>
      </c>
      <c r="I126" s="86">
        <v>59</v>
      </c>
      <c r="J126">
        <v>2156</v>
      </c>
      <c r="K126" s="10">
        <v>11.08</v>
      </c>
      <c r="L126">
        <v>1</v>
      </c>
    </row>
    <row r="127" spans="1:13" x14ac:dyDescent="0.25">
      <c r="A127">
        <v>2021</v>
      </c>
      <c r="B127" s="8">
        <v>44317</v>
      </c>
      <c r="C127" s="50">
        <v>2200</v>
      </c>
      <c r="D127" t="s">
        <v>286</v>
      </c>
      <c r="E127" t="s">
        <v>289</v>
      </c>
      <c r="F127" t="s">
        <v>292</v>
      </c>
      <c r="G127" s="84">
        <v>0.92321759259259262</v>
      </c>
      <c r="H127" s="85" t="s">
        <v>13</v>
      </c>
      <c r="I127" s="86">
        <v>59.6</v>
      </c>
      <c r="J127">
        <v>2176</v>
      </c>
      <c r="K127" s="10">
        <v>10.86</v>
      </c>
      <c r="L127">
        <v>1</v>
      </c>
    </row>
    <row r="128" spans="1:13" x14ac:dyDescent="0.25">
      <c r="A128">
        <v>2021</v>
      </c>
      <c r="B128" s="8">
        <v>44317</v>
      </c>
      <c r="C128" s="50">
        <v>2200</v>
      </c>
      <c r="D128" t="s">
        <v>286</v>
      </c>
      <c r="E128" t="s">
        <v>289</v>
      </c>
      <c r="F128" t="s">
        <v>291</v>
      </c>
      <c r="G128" s="84">
        <v>0.92339120370370376</v>
      </c>
      <c r="H128" s="85" t="s">
        <v>13</v>
      </c>
      <c r="I128" s="86">
        <v>62</v>
      </c>
      <c r="J128">
        <v>2236</v>
      </c>
      <c r="K128" s="10">
        <v>11.43</v>
      </c>
      <c r="L128">
        <v>1</v>
      </c>
    </row>
    <row r="129" spans="1:13" x14ac:dyDescent="0.25">
      <c r="A129">
        <v>2021</v>
      </c>
      <c r="B129" s="8">
        <v>44317</v>
      </c>
      <c r="C129" s="50">
        <v>2200</v>
      </c>
      <c r="D129" t="s">
        <v>286</v>
      </c>
      <c r="E129" t="s">
        <v>289</v>
      </c>
      <c r="F129" t="s">
        <v>290</v>
      </c>
      <c r="G129" s="87">
        <v>0.92958333333333332</v>
      </c>
      <c r="H129" s="88" t="s">
        <v>14</v>
      </c>
      <c r="I129" s="89">
        <v>65.3</v>
      </c>
      <c r="J129">
        <v>4270</v>
      </c>
      <c r="K129" s="10">
        <v>12.63</v>
      </c>
      <c r="L129">
        <v>1</v>
      </c>
    </row>
    <row r="130" spans="1:13" x14ac:dyDescent="0.25">
      <c r="A130">
        <v>2021</v>
      </c>
      <c r="B130" s="8">
        <v>44317</v>
      </c>
      <c r="C130" s="50">
        <v>2200</v>
      </c>
      <c r="D130" t="s">
        <v>286</v>
      </c>
      <c r="E130" t="s">
        <v>289</v>
      </c>
      <c r="F130" t="s">
        <v>291</v>
      </c>
      <c r="G130" s="87">
        <v>0.92958333333333332</v>
      </c>
      <c r="H130" s="88" t="s">
        <v>14</v>
      </c>
      <c r="I130" s="89">
        <v>65.7</v>
      </c>
      <c r="J130">
        <v>4270</v>
      </c>
      <c r="K130" s="10">
        <v>12.5</v>
      </c>
      <c r="L130">
        <v>1</v>
      </c>
    </row>
    <row r="131" spans="1:13" x14ac:dyDescent="0.25">
      <c r="A131">
        <v>2021</v>
      </c>
      <c r="B131" s="8">
        <v>44317</v>
      </c>
      <c r="C131" s="50">
        <v>2300</v>
      </c>
      <c r="D131" t="s">
        <v>286</v>
      </c>
      <c r="E131" t="s">
        <v>289</v>
      </c>
      <c r="F131" t="s">
        <v>290</v>
      </c>
      <c r="G131" s="84">
        <v>0.96160879629629636</v>
      </c>
      <c r="H131" s="85" t="s">
        <v>14</v>
      </c>
      <c r="I131" s="86">
        <v>61</v>
      </c>
      <c r="J131">
        <v>1103</v>
      </c>
      <c r="K131" s="10">
        <v>14.64</v>
      </c>
      <c r="L131">
        <v>1</v>
      </c>
    </row>
    <row r="132" spans="1:13" x14ac:dyDescent="0.25">
      <c r="A132">
        <v>2021</v>
      </c>
      <c r="B132" s="8">
        <v>44317</v>
      </c>
      <c r="C132" s="50">
        <v>2300</v>
      </c>
      <c r="D132" t="s">
        <v>286</v>
      </c>
      <c r="E132" t="s">
        <v>289</v>
      </c>
      <c r="F132" t="s">
        <v>291</v>
      </c>
      <c r="G132" s="84">
        <v>0.96160879629629636</v>
      </c>
      <c r="H132" s="85" t="s">
        <v>14</v>
      </c>
      <c r="I132" s="86">
        <v>57.3</v>
      </c>
      <c r="J132">
        <v>1103</v>
      </c>
      <c r="K132" s="10">
        <v>14.66</v>
      </c>
      <c r="L132">
        <v>1</v>
      </c>
      <c r="M132" t="s">
        <v>227</v>
      </c>
    </row>
    <row r="133" spans="1:13" x14ac:dyDescent="0.25">
      <c r="A133">
        <v>2021</v>
      </c>
      <c r="B133" s="8">
        <v>44329</v>
      </c>
      <c r="C133" s="50">
        <v>0</v>
      </c>
      <c r="D133" t="s">
        <v>286</v>
      </c>
      <c r="E133" t="s">
        <v>289</v>
      </c>
      <c r="F133" t="s">
        <v>290</v>
      </c>
      <c r="G133" s="72">
        <v>8.9120370370370362E-4</v>
      </c>
      <c r="H133" s="73" t="s">
        <v>13</v>
      </c>
      <c r="I133" s="74">
        <v>72.5</v>
      </c>
      <c r="J133">
        <v>296</v>
      </c>
      <c r="K133" s="10">
        <v>7.18</v>
      </c>
      <c r="L133">
        <v>1</v>
      </c>
    </row>
    <row r="134" spans="1:13" x14ac:dyDescent="0.25">
      <c r="A134">
        <v>2021</v>
      </c>
      <c r="B134" s="8">
        <v>44329</v>
      </c>
      <c r="C134" s="50">
        <v>0</v>
      </c>
      <c r="D134" t="s">
        <v>286</v>
      </c>
      <c r="E134" t="s">
        <v>289</v>
      </c>
      <c r="F134" t="s">
        <v>292</v>
      </c>
      <c r="G134" s="72">
        <v>1.0069444444444444E-3</v>
      </c>
      <c r="H134" s="73" t="s">
        <v>13</v>
      </c>
      <c r="I134" s="74">
        <v>61.5</v>
      </c>
      <c r="J134">
        <v>333</v>
      </c>
      <c r="K134" s="10">
        <v>8.66</v>
      </c>
      <c r="L134">
        <v>1</v>
      </c>
    </row>
    <row r="135" spans="1:13" x14ac:dyDescent="0.25">
      <c r="A135">
        <v>2021</v>
      </c>
      <c r="B135" s="8">
        <v>44329</v>
      </c>
      <c r="C135" s="50">
        <v>0</v>
      </c>
      <c r="D135" t="s">
        <v>286</v>
      </c>
      <c r="E135" t="s">
        <v>289</v>
      </c>
      <c r="F135" t="s">
        <v>292</v>
      </c>
      <c r="G135" s="9">
        <v>2.7662037037037034E-3</v>
      </c>
      <c r="H135" t="s">
        <v>13</v>
      </c>
      <c r="I135" s="13">
        <v>54.7</v>
      </c>
      <c r="J135">
        <v>992</v>
      </c>
      <c r="K135" s="10">
        <v>1.26</v>
      </c>
      <c r="L135">
        <v>2</v>
      </c>
      <c r="M135" s="43" t="s">
        <v>253</v>
      </c>
    </row>
    <row r="136" spans="1:13" x14ac:dyDescent="0.25">
      <c r="A136">
        <v>2021</v>
      </c>
      <c r="B136" s="8">
        <v>44329</v>
      </c>
      <c r="C136" s="50">
        <v>300</v>
      </c>
      <c r="D136" t="s">
        <v>286</v>
      </c>
      <c r="E136" t="s">
        <v>289</v>
      </c>
      <c r="F136" t="s">
        <v>290</v>
      </c>
      <c r="G136" s="76">
        <v>0.14531249999999998</v>
      </c>
      <c r="H136" s="77" t="s">
        <v>14</v>
      </c>
      <c r="I136" s="78">
        <v>55.7</v>
      </c>
      <c r="J136">
        <v>6771</v>
      </c>
      <c r="K136" s="10">
        <v>10.42</v>
      </c>
      <c r="L136">
        <v>1</v>
      </c>
      <c r="M136" s="77" t="s">
        <v>498</v>
      </c>
    </row>
    <row r="137" spans="1:13" x14ac:dyDescent="0.25">
      <c r="A137">
        <v>2021</v>
      </c>
      <c r="B137" s="8">
        <v>44329</v>
      </c>
      <c r="C137" s="50">
        <v>600</v>
      </c>
      <c r="D137" t="s">
        <v>286</v>
      </c>
      <c r="E137" t="s">
        <v>289</v>
      </c>
      <c r="F137" t="s">
        <v>292</v>
      </c>
      <c r="G137" s="9">
        <v>0.26809027777777777</v>
      </c>
      <c r="H137" t="s">
        <v>14</v>
      </c>
      <c r="I137" s="13">
        <v>61.6</v>
      </c>
      <c r="J137">
        <v>5988</v>
      </c>
      <c r="K137" s="10">
        <v>9.64</v>
      </c>
      <c r="L137">
        <v>2</v>
      </c>
    </row>
    <row r="138" spans="1:13" x14ac:dyDescent="0.25">
      <c r="A138">
        <v>2021</v>
      </c>
      <c r="B138" s="8">
        <v>44329</v>
      </c>
      <c r="C138" s="50">
        <v>2100</v>
      </c>
      <c r="D138" t="s">
        <v>286</v>
      </c>
      <c r="E138" t="s">
        <v>289</v>
      </c>
      <c r="F138" t="s">
        <v>292</v>
      </c>
      <c r="G138" s="79">
        <v>0.87886574074074064</v>
      </c>
      <c r="H138" s="80" t="s">
        <v>13</v>
      </c>
      <c r="I138" s="81">
        <v>67</v>
      </c>
      <c r="J138">
        <v>1077</v>
      </c>
      <c r="K138" s="10">
        <v>11.9</v>
      </c>
      <c r="L138">
        <v>1</v>
      </c>
    </row>
    <row r="139" spans="1:13" x14ac:dyDescent="0.25">
      <c r="A139">
        <v>2021</v>
      </c>
      <c r="B139" s="8">
        <v>44329</v>
      </c>
      <c r="C139" s="50">
        <v>2100</v>
      </c>
      <c r="D139" t="s">
        <v>286</v>
      </c>
      <c r="E139" t="s">
        <v>289</v>
      </c>
      <c r="F139" t="s">
        <v>290</v>
      </c>
      <c r="G139" s="79">
        <v>0.87890046296296298</v>
      </c>
      <c r="H139" s="80" t="s">
        <v>13</v>
      </c>
      <c r="I139" s="81">
        <v>74.5</v>
      </c>
      <c r="J139">
        <v>1084</v>
      </c>
      <c r="K139" s="10">
        <v>11.47</v>
      </c>
      <c r="L139">
        <v>1</v>
      </c>
    </row>
    <row r="140" spans="1:13" x14ac:dyDescent="0.25">
      <c r="A140">
        <v>2021</v>
      </c>
      <c r="B140" s="8">
        <v>44329</v>
      </c>
      <c r="C140" s="50">
        <v>2100</v>
      </c>
      <c r="D140" t="s">
        <v>286</v>
      </c>
      <c r="E140" t="s">
        <v>289</v>
      </c>
      <c r="F140" t="s">
        <v>290</v>
      </c>
      <c r="G140" s="76">
        <v>0.88241898148148146</v>
      </c>
      <c r="H140" s="77" t="s">
        <v>14</v>
      </c>
      <c r="I140" s="78">
        <v>81.7</v>
      </c>
      <c r="J140">
        <v>2012</v>
      </c>
      <c r="K140" s="10">
        <v>13.78</v>
      </c>
      <c r="L140">
        <v>1</v>
      </c>
      <c r="M140" s="77" t="s">
        <v>510</v>
      </c>
    </row>
    <row r="141" spans="1:13" x14ac:dyDescent="0.25">
      <c r="A141">
        <v>2021</v>
      </c>
      <c r="B141" s="8">
        <v>44329</v>
      </c>
      <c r="C141" s="50">
        <v>2100</v>
      </c>
      <c r="D141" t="s">
        <v>286</v>
      </c>
      <c r="E141" t="s">
        <v>289</v>
      </c>
      <c r="F141" t="s">
        <v>292</v>
      </c>
      <c r="G141" s="9">
        <v>0.88241898148148146</v>
      </c>
      <c r="H141" t="s">
        <v>14</v>
      </c>
      <c r="I141" s="13">
        <v>63.8</v>
      </c>
      <c r="J141">
        <v>2011</v>
      </c>
      <c r="K141" s="10">
        <v>13.99</v>
      </c>
      <c r="L141">
        <v>2</v>
      </c>
      <c r="M141" t="s">
        <v>254</v>
      </c>
    </row>
    <row r="142" spans="1:13" x14ac:dyDescent="0.25">
      <c r="A142">
        <v>2021</v>
      </c>
      <c r="B142" s="8">
        <v>44329</v>
      </c>
      <c r="C142" s="50">
        <v>2100</v>
      </c>
      <c r="D142" t="s">
        <v>286</v>
      </c>
      <c r="E142" t="s">
        <v>289</v>
      </c>
      <c r="F142" t="s">
        <v>290</v>
      </c>
      <c r="G142" s="76">
        <v>0.88348379629629636</v>
      </c>
      <c r="H142" s="77" t="s">
        <v>14</v>
      </c>
      <c r="I142" s="78">
        <v>46.3</v>
      </c>
      <c r="J142">
        <v>2333</v>
      </c>
      <c r="K142" s="10">
        <v>13.78</v>
      </c>
      <c r="L142">
        <v>1</v>
      </c>
      <c r="M142" s="77" t="s">
        <v>498</v>
      </c>
    </row>
    <row r="143" spans="1:13" x14ac:dyDescent="0.25">
      <c r="A143">
        <v>2021</v>
      </c>
      <c r="B143" s="8">
        <v>44329</v>
      </c>
      <c r="C143" s="50">
        <v>2100</v>
      </c>
      <c r="D143" t="s">
        <v>286</v>
      </c>
      <c r="E143" t="s">
        <v>289</v>
      </c>
      <c r="F143" t="s">
        <v>292</v>
      </c>
      <c r="G143" s="94">
        <v>0.8852199074074073</v>
      </c>
      <c r="H143" s="95" t="s">
        <v>14</v>
      </c>
      <c r="I143" s="98">
        <v>55.5</v>
      </c>
      <c r="J143">
        <v>2891</v>
      </c>
      <c r="K143" s="10">
        <v>7.65</v>
      </c>
      <c r="L143">
        <v>1</v>
      </c>
      <c r="M143" s="97" t="s">
        <v>504</v>
      </c>
    </row>
    <row r="144" spans="1:13" x14ac:dyDescent="0.25">
      <c r="A144">
        <v>2021</v>
      </c>
      <c r="B144" s="8">
        <v>44329</v>
      </c>
      <c r="C144" s="50">
        <v>2100</v>
      </c>
      <c r="D144" t="s">
        <v>286</v>
      </c>
      <c r="E144" t="s">
        <v>289</v>
      </c>
      <c r="F144" t="s">
        <v>292</v>
      </c>
      <c r="G144" s="94">
        <v>0.8852199074074073</v>
      </c>
      <c r="H144" s="95" t="s">
        <v>14</v>
      </c>
      <c r="I144" s="98">
        <v>69.099999999999994</v>
      </c>
      <c r="J144">
        <v>2893</v>
      </c>
      <c r="K144" s="10">
        <v>8.27</v>
      </c>
      <c r="L144">
        <v>1</v>
      </c>
      <c r="M144" s="97" t="s">
        <v>504</v>
      </c>
    </row>
    <row r="145" spans="1:13" x14ac:dyDescent="0.25">
      <c r="A145">
        <v>2021</v>
      </c>
      <c r="B145" s="8">
        <v>44329</v>
      </c>
      <c r="C145" s="50">
        <v>2100</v>
      </c>
      <c r="D145" t="s">
        <v>286</v>
      </c>
      <c r="E145" t="s">
        <v>289</v>
      </c>
      <c r="F145" t="s">
        <v>292</v>
      </c>
      <c r="G145" s="94">
        <v>0.88658564814814822</v>
      </c>
      <c r="H145" s="95" t="s">
        <v>14</v>
      </c>
      <c r="I145" s="98">
        <v>61.2</v>
      </c>
      <c r="J145">
        <v>3333</v>
      </c>
      <c r="K145" s="10">
        <v>11.52</v>
      </c>
      <c r="L145">
        <v>1</v>
      </c>
      <c r="M145" s="95" t="s">
        <v>501</v>
      </c>
    </row>
    <row r="146" spans="1:13" x14ac:dyDescent="0.25">
      <c r="A146">
        <v>2021</v>
      </c>
      <c r="B146" s="8">
        <v>44329</v>
      </c>
      <c r="C146" s="50">
        <v>2100</v>
      </c>
      <c r="D146" t="s">
        <v>286</v>
      </c>
      <c r="E146" t="s">
        <v>289</v>
      </c>
      <c r="F146" t="s">
        <v>292</v>
      </c>
      <c r="G146" s="9">
        <v>0.88974537037037038</v>
      </c>
      <c r="H146" t="s">
        <v>14</v>
      </c>
      <c r="I146" s="13">
        <v>55.4</v>
      </c>
      <c r="J146">
        <v>4364</v>
      </c>
      <c r="K146" s="10">
        <v>7.74</v>
      </c>
      <c r="L146">
        <v>2</v>
      </c>
    </row>
    <row r="147" spans="1:13" x14ac:dyDescent="0.25">
      <c r="A147">
        <v>2021</v>
      </c>
      <c r="B147" s="8">
        <v>44329</v>
      </c>
      <c r="C147" s="50">
        <v>2100</v>
      </c>
      <c r="D147" t="s">
        <v>286</v>
      </c>
      <c r="E147" t="s">
        <v>289</v>
      </c>
      <c r="F147" t="s">
        <v>290</v>
      </c>
      <c r="G147" s="76">
        <v>0.89107638888888896</v>
      </c>
      <c r="H147" s="77" t="s">
        <v>14</v>
      </c>
      <c r="I147" s="78">
        <v>66.900000000000006</v>
      </c>
      <c r="J147">
        <v>4801</v>
      </c>
      <c r="K147" s="10">
        <v>12.93</v>
      </c>
      <c r="L147">
        <v>1</v>
      </c>
      <c r="M147" s="77" t="s">
        <v>502</v>
      </c>
    </row>
    <row r="148" spans="1:13" x14ac:dyDescent="0.25">
      <c r="A148">
        <v>2021</v>
      </c>
      <c r="B148" s="8">
        <v>44329</v>
      </c>
      <c r="C148" s="50">
        <v>2200</v>
      </c>
      <c r="D148" t="s">
        <v>286</v>
      </c>
      <c r="E148" t="s">
        <v>289</v>
      </c>
      <c r="F148" t="s">
        <v>292</v>
      </c>
      <c r="G148" s="9">
        <v>0.91870370370370369</v>
      </c>
      <c r="H148" t="s">
        <v>13</v>
      </c>
      <c r="I148" s="13">
        <v>61.2</v>
      </c>
      <c r="J148">
        <v>638</v>
      </c>
      <c r="K148" s="10">
        <v>1.6</v>
      </c>
      <c r="L148">
        <v>2</v>
      </c>
      <c r="M148" t="s">
        <v>253</v>
      </c>
    </row>
    <row r="149" spans="1:13" x14ac:dyDescent="0.25">
      <c r="A149">
        <v>2021</v>
      </c>
      <c r="B149" s="8">
        <v>44329</v>
      </c>
      <c r="C149" s="50">
        <v>2200</v>
      </c>
      <c r="D149" t="s">
        <v>286</v>
      </c>
      <c r="E149" t="s">
        <v>289</v>
      </c>
      <c r="F149" t="s">
        <v>292</v>
      </c>
      <c r="G149" s="9">
        <v>0.93283564814814823</v>
      </c>
      <c r="H149" t="s">
        <v>13</v>
      </c>
      <c r="I149" s="13">
        <v>66</v>
      </c>
      <c r="J149">
        <v>4821</v>
      </c>
      <c r="K149" s="10">
        <v>1.5</v>
      </c>
      <c r="L149">
        <v>2</v>
      </c>
      <c r="M149" t="s">
        <v>253</v>
      </c>
    </row>
    <row r="150" spans="1:13" x14ac:dyDescent="0.25">
      <c r="A150">
        <v>2021</v>
      </c>
      <c r="B150" s="8">
        <v>44329</v>
      </c>
      <c r="C150" s="50">
        <v>2300</v>
      </c>
      <c r="D150" t="s">
        <v>286</v>
      </c>
      <c r="E150" t="s">
        <v>289</v>
      </c>
      <c r="F150" t="s">
        <v>290</v>
      </c>
      <c r="G150" s="72">
        <v>0.96313657407407405</v>
      </c>
      <c r="H150" s="73" t="s">
        <v>14</v>
      </c>
      <c r="I150" s="74">
        <v>79.2</v>
      </c>
      <c r="J150">
        <v>1526</v>
      </c>
      <c r="K150" s="10">
        <v>10.130000000000001</v>
      </c>
      <c r="L150">
        <v>1</v>
      </c>
    </row>
    <row r="151" spans="1:13" x14ac:dyDescent="0.25">
      <c r="A151">
        <v>2021</v>
      </c>
      <c r="B151" s="8">
        <v>44329</v>
      </c>
      <c r="C151" s="50">
        <v>2300</v>
      </c>
      <c r="D151" t="s">
        <v>286</v>
      </c>
      <c r="E151" t="s">
        <v>289</v>
      </c>
      <c r="F151" t="s">
        <v>292</v>
      </c>
      <c r="G151" s="72">
        <v>0.96313657407407405</v>
      </c>
      <c r="H151" s="73" t="s">
        <v>14</v>
      </c>
      <c r="I151" s="74">
        <v>70.599999999999994</v>
      </c>
      <c r="J151">
        <v>1525</v>
      </c>
      <c r="K151" s="10">
        <v>10.130000000000001</v>
      </c>
      <c r="L151">
        <v>1</v>
      </c>
    </row>
    <row r="152" spans="1:13" x14ac:dyDescent="0.25">
      <c r="A152">
        <v>2021</v>
      </c>
      <c r="B152" s="8">
        <v>44329</v>
      </c>
      <c r="C152" s="50">
        <v>2300</v>
      </c>
      <c r="D152" t="s">
        <v>286</v>
      </c>
      <c r="E152" t="s">
        <v>289</v>
      </c>
      <c r="F152" t="s">
        <v>292</v>
      </c>
      <c r="G152" s="79">
        <v>0.97030092592592598</v>
      </c>
      <c r="H152" s="80" t="s">
        <v>14</v>
      </c>
      <c r="I152" s="81">
        <v>77.599999999999994</v>
      </c>
      <c r="J152">
        <v>3570</v>
      </c>
      <c r="K152" s="10">
        <v>14.16</v>
      </c>
      <c r="L152">
        <v>1</v>
      </c>
    </row>
    <row r="153" spans="1:13" x14ac:dyDescent="0.25">
      <c r="A153">
        <v>2021</v>
      </c>
      <c r="B153" s="8">
        <v>44329</v>
      </c>
      <c r="C153" s="50">
        <v>2300</v>
      </c>
      <c r="D153" t="s">
        <v>286</v>
      </c>
      <c r="E153" t="s">
        <v>289</v>
      </c>
      <c r="F153" t="s">
        <v>290</v>
      </c>
      <c r="G153" s="79">
        <v>0.97031250000000002</v>
      </c>
      <c r="H153" s="80" t="s">
        <v>14</v>
      </c>
      <c r="I153" s="81">
        <v>85.8</v>
      </c>
      <c r="J153">
        <v>3572</v>
      </c>
      <c r="K153" s="10">
        <v>14.07</v>
      </c>
      <c r="L153">
        <v>1</v>
      </c>
    </row>
    <row r="154" spans="1:13" x14ac:dyDescent="0.25">
      <c r="A154">
        <v>2021</v>
      </c>
      <c r="B154" s="8">
        <v>44338</v>
      </c>
      <c r="C154" s="50">
        <v>100</v>
      </c>
      <c r="D154" t="s">
        <v>286</v>
      </c>
      <c r="E154" t="s">
        <v>289</v>
      </c>
      <c r="F154" t="s">
        <v>292</v>
      </c>
      <c r="G154" s="9">
        <v>6.1608796296296293E-2</v>
      </c>
      <c r="H154" t="s">
        <v>14</v>
      </c>
      <c r="I154" s="13">
        <v>58</v>
      </c>
      <c r="J154">
        <v>6596</v>
      </c>
      <c r="K154" s="10">
        <v>8.01</v>
      </c>
      <c r="L154">
        <v>2</v>
      </c>
    </row>
    <row r="155" spans="1:13" x14ac:dyDescent="0.25">
      <c r="A155">
        <v>2021</v>
      </c>
      <c r="B155" s="8">
        <v>44341</v>
      </c>
      <c r="C155" s="50">
        <v>0</v>
      </c>
      <c r="D155" t="s">
        <v>286</v>
      </c>
      <c r="E155" t="s">
        <v>289</v>
      </c>
      <c r="F155" t="s">
        <v>292</v>
      </c>
      <c r="G155" s="9">
        <v>1.7002314814814814E-2</v>
      </c>
      <c r="H155" t="s">
        <v>14</v>
      </c>
      <c r="I155">
        <v>51.9</v>
      </c>
      <c r="J155">
        <v>5658</v>
      </c>
      <c r="K155">
        <v>10.210000000000001</v>
      </c>
      <c r="L155">
        <v>2</v>
      </c>
    </row>
    <row r="156" spans="1:13" x14ac:dyDescent="0.25">
      <c r="A156">
        <v>2021</v>
      </c>
      <c r="B156" s="8">
        <v>44341</v>
      </c>
      <c r="C156" s="50">
        <v>100</v>
      </c>
      <c r="D156" t="s">
        <v>286</v>
      </c>
      <c r="E156" t="s">
        <v>289</v>
      </c>
      <c r="F156" t="s">
        <v>292</v>
      </c>
      <c r="G156" s="94">
        <v>5.3993055555555558E-2</v>
      </c>
      <c r="H156" s="95" t="s">
        <v>14</v>
      </c>
      <c r="I156" s="95">
        <v>46.5</v>
      </c>
      <c r="J156">
        <v>4120</v>
      </c>
      <c r="K156">
        <v>7.45</v>
      </c>
      <c r="L156">
        <v>1</v>
      </c>
      <c r="M156" s="95" t="s">
        <v>505</v>
      </c>
    </row>
    <row r="157" spans="1:13" x14ac:dyDescent="0.25">
      <c r="A157">
        <v>2021</v>
      </c>
      <c r="B157" s="8">
        <v>44341</v>
      </c>
      <c r="C157" s="50">
        <v>200</v>
      </c>
      <c r="D157" t="s">
        <v>286</v>
      </c>
      <c r="E157" t="s">
        <v>289</v>
      </c>
      <c r="F157" t="s">
        <v>292</v>
      </c>
      <c r="G157" s="9">
        <v>9.7974537037037027E-2</v>
      </c>
      <c r="H157" t="s">
        <v>14</v>
      </c>
      <c r="I157">
        <v>50.3</v>
      </c>
      <c r="J157">
        <v>4909</v>
      </c>
      <c r="K157">
        <v>17.989999999999998</v>
      </c>
      <c r="L157">
        <v>2</v>
      </c>
    </row>
    <row r="158" spans="1:13" x14ac:dyDescent="0.25">
      <c r="A158">
        <v>2021</v>
      </c>
      <c r="B158" s="8">
        <v>44342</v>
      </c>
      <c r="C158" s="50">
        <v>0</v>
      </c>
      <c r="D158" t="s">
        <v>286</v>
      </c>
      <c r="E158" t="s">
        <v>289</v>
      </c>
      <c r="F158" t="s">
        <v>290</v>
      </c>
      <c r="G158" s="84">
        <v>8.7499999999999991E-3</v>
      </c>
      <c r="H158" s="85" t="s">
        <v>14</v>
      </c>
      <c r="I158" s="85">
        <v>66.3</v>
      </c>
      <c r="J158">
        <v>2928</v>
      </c>
      <c r="K158">
        <v>17.21</v>
      </c>
      <c r="L158">
        <v>1</v>
      </c>
    </row>
    <row r="159" spans="1:13" x14ac:dyDescent="0.25">
      <c r="A159">
        <v>2021</v>
      </c>
      <c r="B159" s="8">
        <v>44342</v>
      </c>
      <c r="C159" s="50">
        <v>0</v>
      </c>
      <c r="D159" t="s">
        <v>286</v>
      </c>
      <c r="E159" t="s">
        <v>289</v>
      </c>
      <c r="F159" t="s">
        <v>292</v>
      </c>
      <c r="G159" s="84">
        <v>8.7499999999999991E-3</v>
      </c>
      <c r="H159" s="85" t="s">
        <v>14</v>
      </c>
      <c r="I159" s="85">
        <v>59.3</v>
      </c>
      <c r="J159">
        <v>2928</v>
      </c>
      <c r="K159">
        <v>17.2</v>
      </c>
      <c r="L159">
        <v>1</v>
      </c>
    </row>
    <row r="160" spans="1:13" x14ac:dyDescent="0.25">
      <c r="A160">
        <v>2021</v>
      </c>
      <c r="B160" s="8">
        <v>44342</v>
      </c>
      <c r="C160" s="50">
        <v>100</v>
      </c>
      <c r="D160" t="s">
        <v>286</v>
      </c>
      <c r="E160" t="s">
        <v>289</v>
      </c>
      <c r="F160" t="s">
        <v>290</v>
      </c>
      <c r="G160" s="87">
        <v>4.5937499999999999E-2</v>
      </c>
      <c r="H160" s="88" t="s">
        <v>14</v>
      </c>
      <c r="I160" s="88">
        <v>76.599999999999994</v>
      </c>
      <c r="J160">
        <v>1416</v>
      </c>
      <c r="K160">
        <v>12.3</v>
      </c>
      <c r="L160">
        <v>1</v>
      </c>
    </row>
    <row r="161" spans="1:13" x14ac:dyDescent="0.25">
      <c r="A161">
        <v>2021</v>
      </c>
      <c r="B161" s="8">
        <v>44342</v>
      </c>
      <c r="C161" s="50">
        <v>100</v>
      </c>
      <c r="D161" t="s">
        <v>286</v>
      </c>
      <c r="E161" t="s">
        <v>289</v>
      </c>
      <c r="F161" t="s">
        <v>292</v>
      </c>
      <c r="G161" s="87">
        <v>4.5937499999999999E-2</v>
      </c>
      <c r="H161" s="88" t="s">
        <v>14</v>
      </c>
      <c r="I161" s="88">
        <v>65.400000000000006</v>
      </c>
      <c r="J161">
        <v>1416</v>
      </c>
      <c r="K161">
        <v>12.05</v>
      </c>
      <c r="L161">
        <v>1</v>
      </c>
    </row>
    <row r="162" spans="1:13" x14ac:dyDescent="0.25">
      <c r="A162">
        <v>2021</v>
      </c>
      <c r="B162" s="8">
        <v>44342</v>
      </c>
      <c r="C162" s="50">
        <v>200</v>
      </c>
      <c r="D162" t="s">
        <v>286</v>
      </c>
      <c r="E162" t="s">
        <v>289</v>
      </c>
      <c r="F162" t="s">
        <v>292</v>
      </c>
      <c r="G162" s="9">
        <v>9.0173611111111107E-2</v>
      </c>
      <c r="H162" t="s">
        <v>14</v>
      </c>
      <c r="I162">
        <v>73.099999999999994</v>
      </c>
      <c r="J162">
        <v>2289</v>
      </c>
      <c r="K162">
        <v>11.28</v>
      </c>
      <c r="L162">
        <v>2</v>
      </c>
    </row>
    <row r="163" spans="1:13" x14ac:dyDescent="0.25">
      <c r="A163">
        <v>2021</v>
      </c>
      <c r="B163" s="8">
        <v>44342</v>
      </c>
      <c r="C163" s="50">
        <v>400</v>
      </c>
      <c r="D163" t="s">
        <v>286</v>
      </c>
      <c r="E163" t="s">
        <v>289</v>
      </c>
      <c r="F163" t="s">
        <v>290</v>
      </c>
      <c r="G163" s="9">
        <v>0.17247685185185183</v>
      </c>
      <c r="H163" t="s">
        <v>13</v>
      </c>
      <c r="I163">
        <v>95.7</v>
      </c>
      <c r="J163">
        <v>1913</v>
      </c>
      <c r="K163">
        <v>4.76</v>
      </c>
      <c r="L163">
        <v>3</v>
      </c>
    </row>
    <row r="164" spans="1:13" x14ac:dyDescent="0.25">
      <c r="A164">
        <v>2021</v>
      </c>
      <c r="B164" s="8">
        <v>44342</v>
      </c>
      <c r="C164" s="50">
        <v>800</v>
      </c>
      <c r="D164" t="s">
        <v>286</v>
      </c>
      <c r="E164" t="s">
        <v>289</v>
      </c>
      <c r="F164" t="s">
        <v>292</v>
      </c>
      <c r="G164" s="84">
        <v>0.33496527777777779</v>
      </c>
      <c r="H164" s="85" t="s">
        <v>13</v>
      </c>
      <c r="I164" s="85">
        <v>60.4</v>
      </c>
      <c r="J164">
        <v>513</v>
      </c>
      <c r="K164">
        <v>15.81</v>
      </c>
      <c r="L164">
        <v>1</v>
      </c>
    </row>
    <row r="165" spans="1:13" x14ac:dyDescent="0.25">
      <c r="A165">
        <v>2021</v>
      </c>
      <c r="B165" s="8">
        <v>44342</v>
      </c>
      <c r="C165" s="50">
        <v>800</v>
      </c>
      <c r="D165" t="s">
        <v>286</v>
      </c>
      <c r="E165" t="s">
        <v>289</v>
      </c>
      <c r="F165" t="s">
        <v>290</v>
      </c>
      <c r="G165" s="84">
        <v>0.33497685185185189</v>
      </c>
      <c r="H165" s="85" t="s">
        <v>13</v>
      </c>
      <c r="I165" s="85">
        <v>74.900000000000006</v>
      </c>
      <c r="J165">
        <v>518</v>
      </c>
      <c r="K165">
        <v>15.76</v>
      </c>
      <c r="L165">
        <v>1</v>
      </c>
    </row>
    <row r="166" spans="1:13" x14ac:dyDescent="0.25">
      <c r="A166">
        <v>2021</v>
      </c>
      <c r="B166" s="8">
        <v>44342</v>
      </c>
      <c r="C166" s="50">
        <v>1100</v>
      </c>
      <c r="D166" t="s">
        <v>286</v>
      </c>
      <c r="E166" t="s">
        <v>289</v>
      </c>
      <c r="F166" t="s">
        <v>292</v>
      </c>
      <c r="G166" s="87">
        <v>0.46909722222222222</v>
      </c>
      <c r="H166" s="88" t="s">
        <v>13</v>
      </c>
      <c r="I166" s="88">
        <v>67.5</v>
      </c>
      <c r="J166">
        <v>3544</v>
      </c>
      <c r="K166">
        <v>10.56</v>
      </c>
      <c r="L166">
        <v>1</v>
      </c>
      <c r="M166" t="s">
        <v>283</v>
      </c>
    </row>
    <row r="167" spans="1:13" x14ac:dyDescent="0.25">
      <c r="A167">
        <v>2021</v>
      </c>
      <c r="B167" s="8">
        <v>44342</v>
      </c>
      <c r="C167" s="50">
        <v>1100</v>
      </c>
      <c r="D167" t="s">
        <v>286</v>
      </c>
      <c r="E167" t="s">
        <v>289</v>
      </c>
      <c r="F167" t="s">
        <v>290</v>
      </c>
      <c r="G167" s="76">
        <v>0.46916666666666668</v>
      </c>
      <c r="H167" s="77" t="s">
        <v>13</v>
      </c>
      <c r="I167" s="77">
        <v>68.599999999999994</v>
      </c>
      <c r="J167">
        <v>3565</v>
      </c>
      <c r="K167">
        <v>10.56</v>
      </c>
      <c r="L167">
        <v>1</v>
      </c>
      <c r="M167" s="77" t="s">
        <v>526</v>
      </c>
    </row>
    <row r="168" spans="1:13" x14ac:dyDescent="0.25">
      <c r="A168">
        <v>2021</v>
      </c>
      <c r="B168" s="8">
        <v>44342</v>
      </c>
      <c r="C168" s="50">
        <v>1200</v>
      </c>
      <c r="D168" t="s">
        <v>286</v>
      </c>
      <c r="E168" t="s">
        <v>289</v>
      </c>
      <c r="F168" t="s">
        <v>290</v>
      </c>
      <c r="G168" s="84">
        <v>0.51864583333333336</v>
      </c>
      <c r="H168" s="85" t="s">
        <v>14</v>
      </c>
      <c r="I168" s="85">
        <v>66.2</v>
      </c>
      <c r="J168">
        <v>6207</v>
      </c>
      <c r="K168">
        <v>14.78</v>
      </c>
      <c r="L168">
        <v>1</v>
      </c>
    </row>
    <row r="169" spans="1:13" x14ac:dyDescent="0.25">
      <c r="A169">
        <v>2021</v>
      </c>
      <c r="B169" s="8">
        <v>44342</v>
      </c>
      <c r="C169" s="50">
        <v>1200</v>
      </c>
      <c r="D169" t="s">
        <v>286</v>
      </c>
      <c r="E169" t="s">
        <v>289</v>
      </c>
      <c r="F169" t="s">
        <v>292</v>
      </c>
      <c r="G169" s="84">
        <v>0.51877314814814812</v>
      </c>
      <c r="H169" s="85" t="s">
        <v>14</v>
      </c>
      <c r="I169" s="85">
        <v>60.5</v>
      </c>
      <c r="J169">
        <v>6248</v>
      </c>
      <c r="K169">
        <v>14.89</v>
      </c>
      <c r="L169">
        <v>1</v>
      </c>
    </row>
    <row r="170" spans="1:13" x14ac:dyDescent="0.25">
      <c r="A170">
        <v>2021</v>
      </c>
      <c r="B170" s="8">
        <v>44342</v>
      </c>
      <c r="C170" s="50">
        <v>1400</v>
      </c>
      <c r="D170" t="s">
        <v>286</v>
      </c>
      <c r="E170" t="s">
        <v>289</v>
      </c>
      <c r="F170" t="s">
        <v>290</v>
      </c>
      <c r="G170" s="87">
        <v>0.59436342592592595</v>
      </c>
      <c r="H170" s="88" t="s">
        <v>13</v>
      </c>
      <c r="I170" s="88">
        <v>68.099999999999994</v>
      </c>
      <c r="J170">
        <v>3677</v>
      </c>
      <c r="K170">
        <v>11.68</v>
      </c>
      <c r="L170">
        <v>1</v>
      </c>
    </row>
    <row r="171" spans="1:13" x14ac:dyDescent="0.25">
      <c r="A171">
        <v>2021</v>
      </c>
      <c r="B171" s="8">
        <v>44342</v>
      </c>
      <c r="C171" s="50">
        <v>1400</v>
      </c>
      <c r="D171" t="s">
        <v>286</v>
      </c>
      <c r="E171" t="s">
        <v>289</v>
      </c>
      <c r="F171" t="s">
        <v>292</v>
      </c>
      <c r="G171" s="87">
        <v>0.59436342592592595</v>
      </c>
      <c r="H171" s="88" t="s">
        <v>13</v>
      </c>
      <c r="I171" s="88">
        <v>64.2</v>
      </c>
      <c r="J171">
        <v>3678</v>
      </c>
      <c r="K171">
        <v>11.76</v>
      </c>
      <c r="L171">
        <v>1</v>
      </c>
    </row>
    <row r="172" spans="1:13" x14ac:dyDescent="0.25">
      <c r="A172">
        <v>2021</v>
      </c>
      <c r="B172" s="8">
        <v>44342</v>
      </c>
      <c r="C172" s="50">
        <v>2100</v>
      </c>
      <c r="D172" t="s">
        <v>286</v>
      </c>
      <c r="E172" t="s">
        <v>289</v>
      </c>
      <c r="F172" t="s">
        <v>290</v>
      </c>
      <c r="G172" s="84">
        <v>0.87872685185185195</v>
      </c>
      <c r="H172" s="85" t="s">
        <v>13</v>
      </c>
      <c r="I172" s="85">
        <v>62.2</v>
      </c>
      <c r="J172">
        <v>1285</v>
      </c>
      <c r="K172">
        <v>15.58</v>
      </c>
      <c r="L172">
        <v>1</v>
      </c>
    </row>
    <row r="173" spans="1:13" x14ac:dyDescent="0.25">
      <c r="A173">
        <v>2021</v>
      </c>
      <c r="B173" s="8">
        <v>44342</v>
      </c>
      <c r="C173" s="50">
        <v>2100</v>
      </c>
      <c r="D173" t="s">
        <v>286</v>
      </c>
      <c r="E173" t="s">
        <v>289</v>
      </c>
      <c r="F173" t="s">
        <v>292</v>
      </c>
      <c r="G173" s="84">
        <v>0.87884259259259256</v>
      </c>
      <c r="H173" s="85" t="s">
        <v>13</v>
      </c>
      <c r="I173" s="85">
        <v>52</v>
      </c>
      <c r="J173">
        <v>1285</v>
      </c>
      <c r="K173">
        <v>15.6</v>
      </c>
      <c r="L173">
        <v>1</v>
      </c>
    </row>
    <row r="174" spans="1:13" x14ac:dyDescent="0.25">
      <c r="A174">
        <v>2021</v>
      </c>
      <c r="B174" s="8">
        <v>44342</v>
      </c>
      <c r="C174" s="50">
        <v>2200</v>
      </c>
      <c r="D174" t="s">
        <v>286</v>
      </c>
      <c r="E174" t="s">
        <v>289</v>
      </c>
      <c r="F174" t="s">
        <v>290</v>
      </c>
      <c r="G174" s="76">
        <v>0.9185416666666667</v>
      </c>
      <c r="H174" s="77" t="s">
        <v>13</v>
      </c>
      <c r="I174" s="27">
        <v>44.2</v>
      </c>
      <c r="J174">
        <v>631</v>
      </c>
      <c r="K174">
        <v>13.42</v>
      </c>
      <c r="L174">
        <v>1</v>
      </c>
      <c r="M174" s="77" t="s">
        <v>495</v>
      </c>
    </row>
    <row r="175" spans="1:13" x14ac:dyDescent="0.25">
      <c r="A175">
        <v>2021</v>
      </c>
      <c r="B175" s="8">
        <v>44342</v>
      </c>
      <c r="C175" s="50">
        <v>2200</v>
      </c>
      <c r="D175" t="s">
        <v>286</v>
      </c>
      <c r="E175" t="s">
        <v>289</v>
      </c>
      <c r="F175" t="s">
        <v>290</v>
      </c>
      <c r="G175" s="9">
        <v>0.92496527777777782</v>
      </c>
      <c r="H175" t="s">
        <v>13</v>
      </c>
      <c r="I175">
        <v>138.9</v>
      </c>
      <c r="J175">
        <v>2801</v>
      </c>
      <c r="K175">
        <v>6.7</v>
      </c>
      <c r="L175">
        <v>3</v>
      </c>
    </row>
    <row r="176" spans="1:13" x14ac:dyDescent="0.25">
      <c r="A176">
        <v>2021</v>
      </c>
      <c r="B176" s="8">
        <v>44343</v>
      </c>
      <c r="C176" s="50">
        <v>200</v>
      </c>
      <c r="D176" t="s">
        <v>286</v>
      </c>
      <c r="E176" t="s">
        <v>289</v>
      </c>
      <c r="F176" t="s">
        <v>290</v>
      </c>
      <c r="G176" s="9">
        <v>8.5069444444444434E-2</v>
      </c>
      <c r="H176" t="s">
        <v>13</v>
      </c>
      <c r="I176">
        <v>154</v>
      </c>
      <c r="J176">
        <v>574</v>
      </c>
      <c r="K176">
        <v>14.09</v>
      </c>
      <c r="L176">
        <v>3</v>
      </c>
    </row>
    <row r="177" spans="1:13" x14ac:dyDescent="0.25">
      <c r="A177">
        <v>2021</v>
      </c>
      <c r="B177" s="8">
        <v>44343</v>
      </c>
      <c r="C177" s="50">
        <v>200</v>
      </c>
      <c r="D177" t="s">
        <v>286</v>
      </c>
      <c r="E177" t="s">
        <v>289</v>
      </c>
      <c r="F177" t="s">
        <v>290</v>
      </c>
      <c r="G177" s="9">
        <v>8.6296296296296301E-2</v>
      </c>
      <c r="H177" t="s">
        <v>14</v>
      </c>
      <c r="I177">
        <v>138.69999999999999</v>
      </c>
      <c r="J177">
        <v>985</v>
      </c>
      <c r="K177">
        <v>13.06</v>
      </c>
      <c r="L177">
        <v>3</v>
      </c>
    </row>
    <row r="178" spans="1:13" x14ac:dyDescent="0.25">
      <c r="A178">
        <v>2021</v>
      </c>
      <c r="B178" s="8">
        <v>44343</v>
      </c>
      <c r="C178" s="50">
        <v>600</v>
      </c>
      <c r="D178" t="s">
        <v>286</v>
      </c>
      <c r="E178" t="s">
        <v>289</v>
      </c>
      <c r="F178" t="s">
        <v>290</v>
      </c>
      <c r="G178" s="76">
        <v>0.26709490740740743</v>
      </c>
      <c r="H178" s="77" t="s">
        <v>14</v>
      </c>
      <c r="I178" s="27">
        <v>41.8</v>
      </c>
      <c r="J178">
        <v>5205</v>
      </c>
      <c r="K178">
        <v>10.74</v>
      </c>
      <c r="L178">
        <v>1</v>
      </c>
      <c r="M178" s="77" t="s">
        <v>495</v>
      </c>
    </row>
    <row r="179" spans="1:13" x14ac:dyDescent="0.25">
      <c r="A179">
        <v>2021</v>
      </c>
      <c r="B179" s="8">
        <v>44343</v>
      </c>
      <c r="C179" s="50">
        <v>1100</v>
      </c>
      <c r="D179" t="s">
        <v>286</v>
      </c>
      <c r="E179" t="s">
        <v>289</v>
      </c>
      <c r="F179" t="s">
        <v>290</v>
      </c>
      <c r="G179" s="72">
        <v>0.46491898148148153</v>
      </c>
      <c r="H179" s="73" t="s">
        <v>14</v>
      </c>
      <c r="I179" s="73">
        <v>77.400000000000006</v>
      </c>
      <c r="J179">
        <v>2209</v>
      </c>
      <c r="K179">
        <v>15.91</v>
      </c>
      <c r="L179">
        <v>1</v>
      </c>
    </row>
    <row r="180" spans="1:13" x14ac:dyDescent="0.25">
      <c r="A180">
        <v>2021</v>
      </c>
      <c r="B180" s="8">
        <v>44343</v>
      </c>
      <c r="C180" s="50">
        <v>1100</v>
      </c>
      <c r="D180" t="s">
        <v>286</v>
      </c>
      <c r="E180" t="s">
        <v>289</v>
      </c>
      <c r="F180" t="s">
        <v>292</v>
      </c>
      <c r="G180" s="72">
        <v>0.46494212962962966</v>
      </c>
      <c r="H180" s="73" t="s">
        <v>14</v>
      </c>
      <c r="I180" s="73">
        <v>65.099999999999994</v>
      </c>
      <c r="J180">
        <v>2216</v>
      </c>
      <c r="K180">
        <v>15.27</v>
      </c>
      <c r="L180">
        <v>1</v>
      </c>
    </row>
    <row r="181" spans="1:13" x14ac:dyDescent="0.25">
      <c r="A181">
        <v>2021</v>
      </c>
      <c r="B181" s="8">
        <v>44343</v>
      </c>
      <c r="C181" s="50">
        <v>2200</v>
      </c>
      <c r="D181" t="s">
        <v>286</v>
      </c>
      <c r="E181" t="s">
        <v>289</v>
      </c>
      <c r="F181" t="s">
        <v>290</v>
      </c>
      <c r="G181" s="76">
        <v>0.91758101851851848</v>
      </c>
      <c r="H181" s="77" t="s">
        <v>14</v>
      </c>
      <c r="I181" s="77">
        <v>70.599999999999994</v>
      </c>
      <c r="J181">
        <v>298</v>
      </c>
      <c r="K181">
        <v>7.15</v>
      </c>
      <c r="L181">
        <v>1</v>
      </c>
      <c r="M181" s="77" t="s">
        <v>490</v>
      </c>
    </row>
    <row r="182" spans="1:13" x14ac:dyDescent="0.25">
      <c r="A182">
        <v>2021</v>
      </c>
      <c r="B182" s="8">
        <v>44343</v>
      </c>
      <c r="C182" s="50">
        <v>2300</v>
      </c>
      <c r="D182" t="s">
        <v>286</v>
      </c>
      <c r="E182" t="s">
        <v>289</v>
      </c>
      <c r="F182" t="s">
        <v>290</v>
      </c>
      <c r="G182" s="76">
        <v>0.97200231481481481</v>
      </c>
      <c r="H182" s="77" t="s">
        <v>14</v>
      </c>
      <c r="I182" s="77">
        <v>66.5</v>
      </c>
      <c r="J182">
        <v>4562</v>
      </c>
      <c r="K182">
        <v>18.38</v>
      </c>
      <c r="L182">
        <v>1</v>
      </c>
      <c r="M182" s="77" t="s">
        <v>526</v>
      </c>
    </row>
    <row r="183" spans="1:13" x14ac:dyDescent="0.25">
      <c r="A183">
        <v>2021</v>
      </c>
      <c r="B183" s="8">
        <v>44343</v>
      </c>
      <c r="C183" s="50">
        <v>2300</v>
      </c>
      <c r="D183" t="s">
        <v>286</v>
      </c>
      <c r="E183" t="s">
        <v>289</v>
      </c>
      <c r="F183" t="s">
        <v>290</v>
      </c>
      <c r="G183" s="76">
        <v>0.97824074074074074</v>
      </c>
      <c r="H183" s="77" t="s">
        <v>14</v>
      </c>
      <c r="I183" s="77">
        <v>68.5</v>
      </c>
      <c r="J183">
        <v>6582</v>
      </c>
      <c r="K183">
        <v>7.47</v>
      </c>
      <c r="L183">
        <v>1</v>
      </c>
      <c r="M183" s="77" t="s">
        <v>526</v>
      </c>
    </row>
    <row r="184" spans="1:13" x14ac:dyDescent="0.25">
      <c r="A184">
        <v>2021</v>
      </c>
      <c r="B184" s="8">
        <v>44353</v>
      </c>
      <c r="C184" s="50">
        <v>1300</v>
      </c>
      <c r="D184" t="s">
        <v>286</v>
      </c>
      <c r="E184" t="s">
        <v>289</v>
      </c>
      <c r="F184" t="s">
        <v>290</v>
      </c>
      <c r="G184" s="72">
        <v>0.54399305555555555</v>
      </c>
      <c r="H184" s="73" t="s">
        <v>14</v>
      </c>
      <c r="I184" s="73">
        <v>56.9</v>
      </c>
      <c r="J184">
        <v>766</v>
      </c>
      <c r="K184">
        <v>15.56</v>
      </c>
      <c r="L184">
        <v>1</v>
      </c>
    </row>
    <row r="185" spans="1:13" x14ac:dyDescent="0.25">
      <c r="A185">
        <v>2021</v>
      </c>
      <c r="B185" s="8">
        <v>44353</v>
      </c>
      <c r="C185" s="50">
        <v>1300</v>
      </c>
      <c r="D185" t="s">
        <v>286</v>
      </c>
      <c r="E185" t="s">
        <v>289</v>
      </c>
      <c r="F185" t="s">
        <v>292</v>
      </c>
      <c r="G185" s="72">
        <v>0.54399305555555555</v>
      </c>
      <c r="H185" s="73" t="s">
        <v>14</v>
      </c>
      <c r="I185" s="73">
        <v>47.6</v>
      </c>
      <c r="J185">
        <v>766</v>
      </c>
      <c r="K185">
        <v>15.55</v>
      </c>
      <c r="L185">
        <v>1</v>
      </c>
    </row>
    <row r="186" spans="1:13" x14ac:dyDescent="0.25">
      <c r="A186">
        <v>2021</v>
      </c>
      <c r="B186" s="8">
        <v>44353</v>
      </c>
      <c r="C186" s="50">
        <v>1600</v>
      </c>
      <c r="D186" t="s">
        <v>286</v>
      </c>
      <c r="E186" t="s">
        <v>289</v>
      </c>
      <c r="F186" t="s">
        <v>290</v>
      </c>
      <c r="G186" s="76">
        <v>0.685613425925926</v>
      </c>
      <c r="H186" s="77" t="s">
        <v>14</v>
      </c>
      <c r="I186" s="27">
        <v>40.200000000000003</v>
      </c>
      <c r="J186">
        <v>5864</v>
      </c>
      <c r="K186">
        <v>13.3</v>
      </c>
      <c r="L186">
        <v>1</v>
      </c>
      <c r="M186" s="77" t="s">
        <v>495</v>
      </c>
    </row>
    <row r="187" spans="1:13" x14ac:dyDescent="0.25">
      <c r="A187">
        <v>2021</v>
      </c>
      <c r="B187" s="8">
        <v>44353</v>
      </c>
      <c r="C187" s="50">
        <v>2100</v>
      </c>
      <c r="D187" t="s">
        <v>286</v>
      </c>
      <c r="E187" t="s">
        <v>289</v>
      </c>
      <c r="F187" t="s">
        <v>290</v>
      </c>
      <c r="G187" s="76">
        <v>0.88505787037037031</v>
      </c>
      <c r="H187" s="77" t="s">
        <v>13</v>
      </c>
      <c r="I187" s="77">
        <v>49</v>
      </c>
      <c r="J187">
        <v>3219</v>
      </c>
      <c r="K187">
        <v>15.63</v>
      </c>
      <c r="L187">
        <v>1</v>
      </c>
      <c r="M187" s="77" t="s">
        <v>490</v>
      </c>
    </row>
    <row r="188" spans="1:13" x14ac:dyDescent="0.25">
      <c r="A188">
        <v>2021</v>
      </c>
      <c r="B188" s="8">
        <v>44353</v>
      </c>
      <c r="C188" s="50">
        <v>2200</v>
      </c>
      <c r="D188" t="s">
        <v>286</v>
      </c>
      <c r="E188" t="s">
        <v>289</v>
      </c>
      <c r="F188" t="s">
        <v>290</v>
      </c>
      <c r="G188" s="9">
        <v>0.92454861111111108</v>
      </c>
      <c r="H188" t="s">
        <v>13</v>
      </c>
      <c r="I188">
        <v>109.3</v>
      </c>
      <c r="J188">
        <v>2387</v>
      </c>
      <c r="K188">
        <v>15.37</v>
      </c>
      <c r="L188">
        <v>3</v>
      </c>
      <c r="M188" t="s">
        <v>239</v>
      </c>
    </row>
    <row r="189" spans="1:13" x14ac:dyDescent="0.25">
      <c r="A189">
        <v>2021</v>
      </c>
      <c r="B189" s="8">
        <v>44353</v>
      </c>
      <c r="C189" s="50">
        <v>2200</v>
      </c>
      <c r="D189" t="s">
        <v>286</v>
      </c>
      <c r="E189" t="s">
        <v>289</v>
      </c>
      <c r="F189" t="s">
        <v>292</v>
      </c>
      <c r="G189" s="94">
        <v>0.92459490740740735</v>
      </c>
      <c r="H189" s="95" t="s">
        <v>13</v>
      </c>
      <c r="I189" s="95">
        <v>80.7</v>
      </c>
      <c r="J189">
        <v>2398</v>
      </c>
      <c r="K189">
        <v>14.82</v>
      </c>
      <c r="L189">
        <v>1</v>
      </c>
      <c r="M189" s="95" t="s">
        <v>506</v>
      </c>
    </row>
    <row r="190" spans="1:13" x14ac:dyDescent="0.25">
      <c r="A190">
        <v>2021</v>
      </c>
      <c r="B190" s="8">
        <v>44353</v>
      </c>
      <c r="C190" s="50">
        <v>2200</v>
      </c>
      <c r="D190" t="s">
        <v>286</v>
      </c>
      <c r="E190" t="s">
        <v>289</v>
      </c>
      <c r="F190" t="s">
        <v>290</v>
      </c>
      <c r="G190" s="9">
        <v>0.93071759259259268</v>
      </c>
      <c r="H190" t="s">
        <v>14</v>
      </c>
      <c r="I190">
        <v>80.900000000000006</v>
      </c>
      <c r="J190">
        <v>4235</v>
      </c>
      <c r="K190">
        <v>9.84</v>
      </c>
      <c r="L190">
        <v>3</v>
      </c>
      <c r="M190" t="s">
        <v>240</v>
      </c>
    </row>
    <row r="191" spans="1:13" x14ac:dyDescent="0.25">
      <c r="A191">
        <v>2021</v>
      </c>
      <c r="B191" s="8">
        <v>44353</v>
      </c>
      <c r="C191" s="50">
        <v>2200</v>
      </c>
      <c r="D191" t="s">
        <v>286</v>
      </c>
      <c r="E191" t="s">
        <v>289</v>
      </c>
      <c r="F191" t="s">
        <v>292</v>
      </c>
      <c r="G191" s="9">
        <v>0.93071759259259268</v>
      </c>
      <c r="H191" t="s">
        <v>14</v>
      </c>
      <c r="I191">
        <v>71.099999999999994</v>
      </c>
      <c r="J191">
        <v>4233</v>
      </c>
      <c r="K191">
        <v>10.52</v>
      </c>
      <c r="L191">
        <v>2</v>
      </c>
    </row>
    <row r="192" spans="1:13" x14ac:dyDescent="0.25">
      <c r="A192">
        <v>2021</v>
      </c>
      <c r="B192" s="8">
        <v>44353</v>
      </c>
      <c r="C192" s="50">
        <v>2200</v>
      </c>
      <c r="D192" t="s">
        <v>286</v>
      </c>
      <c r="E192" t="s">
        <v>289</v>
      </c>
      <c r="F192" t="s">
        <v>292</v>
      </c>
      <c r="G192" s="9">
        <v>0.93071759259259268</v>
      </c>
      <c r="H192" t="s">
        <v>14</v>
      </c>
      <c r="I192">
        <v>74.7</v>
      </c>
      <c r="J192">
        <v>4235</v>
      </c>
      <c r="K192">
        <v>9.85</v>
      </c>
      <c r="L192">
        <v>2</v>
      </c>
    </row>
    <row r="193" spans="2:11" x14ac:dyDescent="0.25">
      <c r="B193" s="8"/>
      <c r="I193" s="13"/>
      <c r="K193" s="10"/>
    </row>
    <row r="194" spans="2:11" x14ac:dyDescent="0.25">
      <c r="B194" s="8"/>
      <c r="I194" s="13"/>
      <c r="K194" s="10"/>
    </row>
    <row r="195" spans="2:11" x14ac:dyDescent="0.25">
      <c r="B195" s="8"/>
      <c r="I195" s="13"/>
      <c r="K195" s="10"/>
    </row>
    <row r="196" spans="2:11" x14ac:dyDescent="0.25">
      <c r="B196" s="8"/>
      <c r="I196" s="13"/>
      <c r="K196" s="10"/>
    </row>
    <row r="197" spans="2:11" x14ac:dyDescent="0.25">
      <c r="B197" s="8"/>
      <c r="I197" s="13"/>
      <c r="K197" s="10"/>
    </row>
    <row r="198" spans="2:11" x14ac:dyDescent="0.25">
      <c r="B198" s="8"/>
      <c r="I198" s="13"/>
      <c r="K198" s="10"/>
    </row>
    <row r="199" spans="2:11" x14ac:dyDescent="0.25">
      <c r="B199" s="8"/>
      <c r="I199" s="13"/>
      <c r="K199" s="10"/>
    </row>
    <row r="200" spans="2:11" x14ac:dyDescent="0.25">
      <c r="B200" s="8"/>
      <c r="I200" s="13"/>
      <c r="K200" s="10"/>
    </row>
    <row r="201" spans="2:11" x14ac:dyDescent="0.25">
      <c r="B201" s="8"/>
      <c r="I201" s="13"/>
      <c r="K201" s="10"/>
    </row>
    <row r="202" spans="2:11" x14ac:dyDescent="0.25">
      <c r="B202" s="8"/>
      <c r="G202" s="9"/>
      <c r="I202" s="13"/>
      <c r="K202" s="10"/>
    </row>
    <row r="203" spans="2:11" x14ac:dyDescent="0.25">
      <c r="B203" s="8"/>
      <c r="G203" s="9"/>
      <c r="I203" s="13"/>
      <c r="K203" s="10"/>
    </row>
    <row r="204" spans="2:11" x14ac:dyDescent="0.25">
      <c r="B204" s="8"/>
      <c r="G204" s="9"/>
      <c r="I204" s="13"/>
      <c r="K204" s="10"/>
    </row>
    <row r="205" spans="2:11" x14ac:dyDescent="0.25">
      <c r="B205" s="8"/>
      <c r="G205" s="9"/>
      <c r="I205" s="13"/>
      <c r="K205" s="10"/>
    </row>
    <row r="206" spans="2:11" x14ac:dyDescent="0.25">
      <c r="B206" s="8"/>
      <c r="I206" s="13"/>
      <c r="K206" s="10"/>
    </row>
    <row r="207" spans="2:11" x14ac:dyDescent="0.25">
      <c r="B207" s="8"/>
      <c r="G207" s="9"/>
      <c r="I207" s="13"/>
      <c r="K207" s="10"/>
    </row>
    <row r="208" spans="2:11" x14ac:dyDescent="0.25">
      <c r="B208" s="8"/>
      <c r="G208" s="9"/>
      <c r="I208" s="13"/>
      <c r="K208" s="10"/>
    </row>
    <row r="209" spans="2:11" x14ac:dyDescent="0.25">
      <c r="B209" s="41"/>
      <c r="I209" s="13"/>
      <c r="K209" s="10"/>
    </row>
    <row r="210" spans="2:11" x14ac:dyDescent="0.25">
      <c r="B210" s="41"/>
      <c r="I210" s="13"/>
      <c r="K210" s="10"/>
    </row>
    <row r="211" spans="2:11" x14ac:dyDescent="0.25">
      <c r="B211" s="41"/>
      <c r="I211" s="13"/>
      <c r="K211" s="10"/>
    </row>
    <row r="212" spans="2:11" x14ac:dyDescent="0.25">
      <c r="B212" s="41"/>
      <c r="I212" s="13"/>
      <c r="K212" s="10"/>
    </row>
    <row r="213" spans="2:11" x14ac:dyDescent="0.25">
      <c r="B213" s="41"/>
      <c r="I213" s="13"/>
      <c r="K213" s="10"/>
    </row>
    <row r="214" spans="2:11" x14ac:dyDescent="0.25">
      <c r="B214" s="41"/>
      <c r="I214" s="13"/>
      <c r="K214" s="10"/>
    </row>
    <row r="215" spans="2:11" x14ac:dyDescent="0.25">
      <c r="B215" s="41"/>
      <c r="I215" s="13"/>
      <c r="K215" s="10"/>
    </row>
    <row r="216" spans="2:11" x14ac:dyDescent="0.25">
      <c r="B216" s="41"/>
      <c r="I216" s="13"/>
      <c r="K216" s="10"/>
    </row>
    <row r="217" spans="2:11" x14ac:dyDescent="0.25">
      <c r="B217" s="41"/>
      <c r="I217" s="13"/>
      <c r="K217" s="10"/>
    </row>
    <row r="218" spans="2:11" x14ac:dyDescent="0.25">
      <c r="B218" s="41"/>
      <c r="I218" s="13"/>
      <c r="K218" s="10"/>
    </row>
    <row r="219" spans="2:11" x14ac:dyDescent="0.25">
      <c r="B219" s="41"/>
      <c r="I219" s="13"/>
      <c r="K219" s="10"/>
    </row>
    <row r="220" spans="2:11" x14ac:dyDescent="0.25">
      <c r="B220" s="41"/>
      <c r="I220" s="13"/>
      <c r="K220" s="10"/>
    </row>
    <row r="221" spans="2:11" x14ac:dyDescent="0.25">
      <c r="B221" s="41"/>
      <c r="I221" s="13"/>
      <c r="K221" s="10"/>
    </row>
    <row r="222" spans="2:11" x14ac:dyDescent="0.25">
      <c r="B222" s="41"/>
      <c r="I222" s="13"/>
      <c r="K222" s="10"/>
    </row>
    <row r="223" spans="2:11" x14ac:dyDescent="0.25">
      <c r="B223" s="41"/>
      <c r="I223" s="13"/>
      <c r="K223" s="10"/>
    </row>
    <row r="224" spans="2:11" x14ac:dyDescent="0.25">
      <c r="B224" s="41"/>
      <c r="I224" s="13"/>
      <c r="K224" s="10"/>
    </row>
    <row r="225" spans="1:11" x14ac:dyDescent="0.25">
      <c r="B225" s="41"/>
      <c r="I225" s="13"/>
      <c r="K225" s="10"/>
    </row>
    <row r="226" spans="1:11" x14ac:dyDescent="0.25">
      <c r="B226" s="41"/>
      <c r="I226" s="13"/>
      <c r="K226" s="10"/>
    </row>
    <row r="227" spans="1:11" x14ac:dyDescent="0.25">
      <c r="B227" s="41"/>
      <c r="I227" s="13"/>
      <c r="K227" s="10"/>
    </row>
    <row r="228" spans="1:11" x14ac:dyDescent="0.25">
      <c r="B228" s="41"/>
      <c r="I228" s="13"/>
      <c r="K228" s="10"/>
    </row>
    <row r="229" spans="1:11" x14ac:dyDescent="0.25">
      <c r="B229" s="41"/>
      <c r="I229" s="13"/>
      <c r="K229" s="10"/>
    </row>
    <row r="230" spans="1:11" s="22" customFormat="1" x14ac:dyDescent="0.25">
      <c r="A230"/>
      <c r="B230" s="41"/>
      <c r="C230" s="50"/>
      <c r="D230"/>
      <c r="E230"/>
      <c r="F230"/>
      <c r="G230"/>
      <c r="I230" s="23"/>
      <c r="K230" s="24"/>
    </row>
    <row r="231" spans="1:11" s="22" customFormat="1" x14ac:dyDescent="0.25">
      <c r="A231"/>
      <c r="B231" s="41"/>
      <c r="C231" s="50"/>
      <c r="D231"/>
      <c r="E231"/>
      <c r="F231"/>
      <c r="G231"/>
      <c r="I231" s="23"/>
      <c r="K231" s="24"/>
    </row>
    <row r="232" spans="1:11" x14ac:dyDescent="0.25">
      <c r="B232" s="41"/>
      <c r="I232" s="13"/>
      <c r="K232" s="10"/>
    </row>
    <row r="233" spans="1:11" x14ac:dyDescent="0.25">
      <c r="B233" s="8"/>
    </row>
    <row r="234" spans="1:11" x14ac:dyDescent="0.25">
      <c r="B234" s="8"/>
    </row>
    <row r="235" spans="1:11" x14ac:dyDescent="0.25">
      <c r="B235" s="8"/>
    </row>
    <row r="236" spans="1:11" x14ac:dyDescent="0.25">
      <c r="B236" s="8"/>
    </row>
    <row r="237" spans="1:11" x14ac:dyDescent="0.25">
      <c r="B237" s="8"/>
    </row>
    <row r="238" spans="1:11" x14ac:dyDescent="0.25">
      <c r="B238" s="8"/>
    </row>
    <row r="239" spans="1:11" x14ac:dyDescent="0.25">
      <c r="B239" s="8"/>
    </row>
    <row r="240" spans="1:11" x14ac:dyDescent="0.25">
      <c r="B240" s="8"/>
    </row>
    <row r="241" spans="2:2" x14ac:dyDescent="0.25">
      <c r="B241" s="8"/>
    </row>
    <row r="242" spans="2:2" x14ac:dyDescent="0.25">
      <c r="B242" s="8"/>
    </row>
    <row r="243" spans="2:2" x14ac:dyDescent="0.25">
      <c r="B243" s="8"/>
    </row>
    <row r="244" spans="2:2" x14ac:dyDescent="0.25">
      <c r="B244" s="8"/>
    </row>
    <row r="245" spans="2:2" x14ac:dyDescent="0.25">
      <c r="B245" s="8"/>
    </row>
    <row r="246" spans="2:2" x14ac:dyDescent="0.25">
      <c r="B246" s="8"/>
    </row>
    <row r="247" spans="2:2" x14ac:dyDescent="0.25">
      <c r="B247" s="8"/>
    </row>
    <row r="248" spans="2:2" x14ac:dyDescent="0.25">
      <c r="B248" s="8"/>
    </row>
    <row r="249" spans="2:2" x14ac:dyDescent="0.25">
      <c r="B249" s="8"/>
    </row>
    <row r="250" spans="2:2" x14ac:dyDescent="0.25">
      <c r="B250" s="8"/>
    </row>
    <row r="251" spans="2:2" x14ac:dyDescent="0.25">
      <c r="B251" s="8"/>
    </row>
    <row r="252" spans="2:2" x14ac:dyDescent="0.25">
      <c r="B252" s="8"/>
    </row>
    <row r="253" spans="2:2" x14ac:dyDescent="0.25">
      <c r="B253" s="8"/>
    </row>
    <row r="254" spans="2:2" x14ac:dyDescent="0.25">
      <c r="B254" s="8"/>
    </row>
    <row r="255" spans="2:2" x14ac:dyDescent="0.25">
      <c r="B255" s="8"/>
    </row>
    <row r="256" spans="2:2" x14ac:dyDescent="0.25">
      <c r="B256" s="8"/>
    </row>
    <row r="257" spans="2:7" x14ac:dyDescent="0.25">
      <c r="B257" s="8"/>
      <c r="G257" s="9"/>
    </row>
    <row r="258" spans="2:7" x14ac:dyDescent="0.25">
      <c r="B258" s="8"/>
      <c r="G258" s="9"/>
    </row>
    <row r="259" spans="2:7" x14ac:dyDescent="0.25">
      <c r="B259" s="8"/>
    </row>
    <row r="260" spans="2:7" x14ac:dyDescent="0.25">
      <c r="B260" s="8"/>
    </row>
    <row r="261" spans="2:7" x14ac:dyDescent="0.25">
      <c r="B261" s="8"/>
      <c r="G261" s="9"/>
    </row>
    <row r="262" spans="2:7" x14ac:dyDescent="0.25">
      <c r="B262" s="8"/>
    </row>
    <row r="263" spans="2:7" x14ac:dyDescent="0.25">
      <c r="B263" s="8"/>
    </row>
    <row r="264" spans="2:7" x14ac:dyDescent="0.25">
      <c r="B264" s="8"/>
    </row>
    <row r="265" spans="2:7" x14ac:dyDescent="0.25">
      <c r="B265" s="8"/>
      <c r="G265" s="9"/>
    </row>
    <row r="266" spans="2:7" x14ac:dyDescent="0.25">
      <c r="B266" s="8"/>
    </row>
    <row r="267" spans="2:7" x14ac:dyDescent="0.25">
      <c r="B267" s="8"/>
    </row>
    <row r="268" spans="2:7" x14ac:dyDescent="0.25">
      <c r="B268" s="8"/>
      <c r="G268" s="9"/>
    </row>
    <row r="269" spans="2:7" x14ac:dyDescent="0.25">
      <c r="B269" s="8"/>
      <c r="G269" s="9"/>
    </row>
    <row r="270" spans="2:7" x14ac:dyDescent="0.25">
      <c r="B270" s="8"/>
    </row>
    <row r="271" spans="2:7" x14ac:dyDescent="0.25">
      <c r="B271" s="8"/>
      <c r="G271" s="9"/>
    </row>
    <row r="272" spans="2:7" x14ac:dyDescent="0.25">
      <c r="B272" s="8"/>
    </row>
    <row r="273" spans="2:7" x14ac:dyDescent="0.25">
      <c r="B273" s="8"/>
    </row>
    <row r="274" spans="2:7" x14ac:dyDescent="0.25">
      <c r="B274" s="8"/>
    </row>
    <row r="275" spans="2:7" x14ac:dyDescent="0.25">
      <c r="B275" s="8"/>
    </row>
    <row r="276" spans="2:7" x14ac:dyDescent="0.25">
      <c r="B276" s="8"/>
    </row>
    <row r="277" spans="2:7" x14ac:dyDescent="0.25">
      <c r="B277" s="8"/>
    </row>
    <row r="278" spans="2:7" x14ac:dyDescent="0.25">
      <c r="B278" s="8"/>
      <c r="G278" s="9"/>
    </row>
    <row r="279" spans="2:7" x14ac:dyDescent="0.25">
      <c r="B279" s="8"/>
      <c r="G279" s="9"/>
    </row>
    <row r="280" spans="2:7" x14ac:dyDescent="0.25">
      <c r="B280" s="8"/>
      <c r="G280" s="9"/>
    </row>
    <row r="281" spans="2:7" x14ac:dyDescent="0.25">
      <c r="B281" s="8"/>
    </row>
    <row r="282" spans="2:7" x14ac:dyDescent="0.25">
      <c r="B282" s="8"/>
    </row>
    <row r="283" spans="2:7" x14ac:dyDescent="0.25">
      <c r="B283" s="8"/>
    </row>
    <row r="284" spans="2:7" x14ac:dyDescent="0.25">
      <c r="B284" s="8"/>
      <c r="G284" s="9"/>
    </row>
    <row r="285" spans="2:7" x14ac:dyDescent="0.25">
      <c r="B285" s="8"/>
      <c r="G285" s="9"/>
    </row>
    <row r="286" spans="2:7" x14ac:dyDescent="0.25">
      <c r="B286" s="8"/>
    </row>
    <row r="287" spans="2:7" x14ac:dyDescent="0.25">
      <c r="B287" s="8"/>
    </row>
    <row r="288" spans="2:7" x14ac:dyDescent="0.25">
      <c r="B288" s="8"/>
    </row>
    <row r="289" spans="2:7" x14ac:dyDescent="0.25">
      <c r="B289" s="8"/>
      <c r="G289" s="9"/>
    </row>
    <row r="290" spans="2:7" x14ac:dyDescent="0.25">
      <c r="B290" s="8"/>
    </row>
    <row r="291" spans="2:7" x14ac:dyDescent="0.25">
      <c r="B291" s="8"/>
    </row>
    <row r="292" spans="2:7" x14ac:dyDescent="0.25">
      <c r="B292" s="8"/>
    </row>
    <row r="293" spans="2:7" x14ac:dyDescent="0.25">
      <c r="B293" s="8"/>
    </row>
    <row r="294" spans="2:7" x14ac:dyDescent="0.25">
      <c r="B294" s="8"/>
      <c r="G294" s="9"/>
    </row>
    <row r="295" spans="2:7" x14ac:dyDescent="0.25">
      <c r="B295" s="8"/>
    </row>
    <row r="296" spans="2:7" x14ac:dyDescent="0.25">
      <c r="B296" s="8"/>
    </row>
    <row r="297" spans="2:7" x14ac:dyDescent="0.25">
      <c r="B297" s="8"/>
    </row>
    <row r="298" spans="2:7" x14ac:dyDescent="0.25">
      <c r="B298" s="8"/>
    </row>
    <row r="299" spans="2:7" x14ac:dyDescent="0.25">
      <c r="B299" s="8"/>
    </row>
    <row r="300" spans="2:7" x14ac:dyDescent="0.25">
      <c r="B300" s="8"/>
    </row>
    <row r="301" spans="2:7" x14ac:dyDescent="0.25">
      <c r="B301" s="8"/>
    </row>
    <row r="302" spans="2:7" x14ac:dyDescent="0.25">
      <c r="B302" s="8"/>
    </row>
    <row r="303" spans="2:7" x14ac:dyDescent="0.25">
      <c r="B303" s="8"/>
    </row>
    <row r="304" spans="2:7" x14ac:dyDescent="0.25">
      <c r="B304" s="8"/>
    </row>
    <row r="305" spans="2:7" x14ac:dyDescent="0.25">
      <c r="B305" s="8"/>
      <c r="G305" s="9"/>
    </row>
    <row r="306" spans="2:7" x14ac:dyDescent="0.25">
      <c r="B306" s="8"/>
      <c r="G306" s="9"/>
    </row>
    <row r="307" spans="2:7" x14ac:dyDescent="0.25">
      <c r="B307" s="8"/>
      <c r="G307" s="9"/>
    </row>
    <row r="308" spans="2:7" x14ac:dyDescent="0.25">
      <c r="B308" s="8"/>
    </row>
    <row r="309" spans="2:7" x14ac:dyDescent="0.25">
      <c r="B309" s="8"/>
      <c r="G309" s="9"/>
    </row>
    <row r="310" spans="2:7" x14ac:dyDescent="0.25">
      <c r="B310" s="8"/>
    </row>
    <row r="311" spans="2:7" x14ac:dyDescent="0.25">
      <c r="B311" s="8"/>
      <c r="G311" s="9"/>
    </row>
    <row r="312" spans="2:7" x14ac:dyDescent="0.25">
      <c r="B312" s="8"/>
    </row>
    <row r="313" spans="2:7" x14ac:dyDescent="0.25">
      <c r="B313" s="8"/>
    </row>
    <row r="314" spans="2:7" x14ac:dyDescent="0.25">
      <c r="B314" s="8"/>
    </row>
    <row r="315" spans="2:7" x14ac:dyDescent="0.25">
      <c r="B315" s="8"/>
    </row>
    <row r="316" spans="2:7" x14ac:dyDescent="0.25">
      <c r="B316" s="8"/>
    </row>
    <row r="317" spans="2:7" x14ac:dyDescent="0.25">
      <c r="B317" s="8"/>
    </row>
    <row r="318" spans="2:7" x14ac:dyDescent="0.25">
      <c r="B318" s="8"/>
      <c r="G318" s="9"/>
    </row>
    <row r="319" spans="2:7" x14ac:dyDescent="0.25">
      <c r="B319" s="8"/>
    </row>
    <row r="320" spans="2:7" x14ac:dyDescent="0.25">
      <c r="B320" s="8"/>
    </row>
    <row r="321" spans="2:7" x14ac:dyDescent="0.25">
      <c r="B321" s="8"/>
    </row>
    <row r="322" spans="2:7" x14ac:dyDescent="0.25">
      <c r="B322" s="8"/>
    </row>
    <row r="323" spans="2:7" x14ac:dyDescent="0.25">
      <c r="B323" s="8"/>
    </row>
    <row r="324" spans="2:7" x14ac:dyDescent="0.25">
      <c r="B324" s="8"/>
    </row>
    <row r="325" spans="2:7" x14ac:dyDescent="0.25">
      <c r="B325" s="8"/>
    </row>
    <row r="326" spans="2:7" x14ac:dyDescent="0.25">
      <c r="B326" s="8"/>
    </row>
    <row r="327" spans="2:7" x14ac:dyDescent="0.25">
      <c r="B327" s="8"/>
    </row>
    <row r="328" spans="2:7" x14ac:dyDescent="0.25">
      <c r="B328" s="8"/>
    </row>
    <row r="329" spans="2:7" x14ac:dyDescent="0.25">
      <c r="B329" s="8"/>
      <c r="G329" s="9"/>
    </row>
    <row r="330" spans="2:7" x14ac:dyDescent="0.25">
      <c r="B330" s="8"/>
    </row>
    <row r="331" spans="2:7" x14ac:dyDescent="0.25">
      <c r="B331" s="8"/>
    </row>
    <row r="332" spans="2:7" x14ac:dyDescent="0.25">
      <c r="B332" s="8"/>
    </row>
    <row r="333" spans="2:7" ht="15" customHeight="1" x14ac:dyDescent="0.25">
      <c r="B333" s="8"/>
      <c r="G333" s="9"/>
    </row>
    <row r="334" spans="2:7" ht="15" customHeight="1" x14ac:dyDescent="0.25">
      <c r="B334" s="8"/>
      <c r="G334" s="9"/>
    </row>
    <row r="335" spans="2:7" ht="15" customHeight="1" x14ac:dyDescent="0.25">
      <c r="B335" s="8"/>
      <c r="G335" s="9"/>
    </row>
    <row r="336" spans="2:7" ht="15" customHeight="1" x14ac:dyDescent="0.25">
      <c r="B336" s="8"/>
      <c r="G336" s="9"/>
    </row>
    <row r="337" spans="2:7" ht="15" customHeight="1" x14ac:dyDescent="0.25">
      <c r="B337" s="8"/>
      <c r="G337" s="9"/>
    </row>
    <row r="338" spans="2:7" ht="15" customHeight="1" x14ac:dyDescent="0.25">
      <c r="B338" s="8"/>
      <c r="G338" s="9"/>
    </row>
    <row r="339" spans="2:7" ht="15" customHeight="1" x14ac:dyDescent="0.25">
      <c r="B339" s="8"/>
      <c r="G339" s="9"/>
    </row>
    <row r="340" spans="2:7" ht="15" customHeight="1" x14ac:dyDescent="0.25">
      <c r="B340" s="8"/>
      <c r="G340" s="9"/>
    </row>
    <row r="341" spans="2:7" ht="15" customHeight="1" x14ac:dyDescent="0.25">
      <c r="B341" s="8"/>
    </row>
    <row r="342" spans="2:7" ht="15" customHeight="1" x14ac:dyDescent="0.25">
      <c r="B342" s="8"/>
    </row>
    <row r="343" spans="2:7" ht="15" customHeight="1" x14ac:dyDescent="0.25">
      <c r="B343" s="8"/>
    </row>
    <row r="344" spans="2:7" ht="15" customHeight="1" x14ac:dyDescent="0.25">
      <c r="B344" s="8"/>
    </row>
    <row r="345" spans="2:7" ht="15" customHeight="1" x14ac:dyDescent="0.25">
      <c r="B345" s="8"/>
    </row>
    <row r="346" spans="2:7" ht="15" customHeight="1" x14ac:dyDescent="0.25">
      <c r="B346" s="8"/>
      <c r="G346" s="9"/>
    </row>
    <row r="347" spans="2:7" ht="15" customHeight="1" x14ac:dyDescent="0.25">
      <c r="B347" s="8"/>
    </row>
    <row r="348" spans="2:7" ht="15" customHeight="1" x14ac:dyDescent="0.25">
      <c r="B348" s="8"/>
    </row>
    <row r="349" spans="2:7" ht="15" customHeight="1" x14ac:dyDescent="0.25">
      <c r="B349" s="8"/>
      <c r="G349" s="9"/>
    </row>
    <row r="350" spans="2:7" ht="15" customHeight="1" x14ac:dyDescent="0.25">
      <c r="B350" s="8"/>
    </row>
    <row r="351" spans="2:7" ht="15" customHeight="1" x14ac:dyDescent="0.25">
      <c r="B351" s="8"/>
    </row>
    <row r="352" spans="2:7" ht="15" customHeight="1" x14ac:dyDescent="0.25">
      <c r="B352" s="8"/>
    </row>
    <row r="353" spans="2:11" ht="15" customHeight="1" x14ac:dyDescent="0.25">
      <c r="B353" s="8"/>
    </row>
    <row r="354" spans="2:11" x14ac:dyDescent="0.25">
      <c r="B354" s="8"/>
      <c r="G354" s="9"/>
    </row>
    <row r="355" spans="2:11" x14ac:dyDescent="0.25">
      <c r="B355" s="8"/>
      <c r="G355" s="9"/>
    </row>
    <row r="356" spans="2:11" x14ac:dyDescent="0.25">
      <c r="B356" s="8"/>
      <c r="G356" s="9"/>
    </row>
    <row r="357" spans="2:11" x14ac:dyDescent="0.25">
      <c r="B357" s="8"/>
    </row>
    <row r="358" spans="2:11" x14ac:dyDescent="0.25">
      <c r="B358" s="8"/>
      <c r="I358" s="13"/>
      <c r="K358" s="10"/>
    </row>
    <row r="359" spans="2:11" x14ac:dyDescent="0.25">
      <c r="B359" s="8"/>
      <c r="I359" s="13"/>
      <c r="K359" s="10"/>
    </row>
    <row r="360" spans="2:11" x14ac:dyDescent="0.25">
      <c r="B360" s="8"/>
      <c r="I360" s="13"/>
      <c r="K360" s="10"/>
    </row>
    <row r="361" spans="2:11" x14ac:dyDescent="0.25">
      <c r="B361" s="8"/>
      <c r="I361" s="13"/>
      <c r="K361" s="10"/>
    </row>
    <row r="362" spans="2:11" x14ac:dyDescent="0.25">
      <c r="B362" s="8"/>
      <c r="I362" s="13"/>
      <c r="K362" s="10"/>
    </row>
    <row r="363" spans="2:11" x14ac:dyDescent="0.25">
      <c r="B363" s="8"/>
      <c r="I363" s="13"/>
      <c r="K363" s="10"/>
    </row>
    <row r="364" spans="2:11" x14ac:dyDescent="0.25">
      <c r="B364" s="8"/>
      <c r="I364" s="13"/>
      <c r="K364" s="10"/>
    </row>
    <row r="365" spans="2:11" x14ac:dyDescent="0.25">
      <c r="B365" s="8"/>
      <c r="I365" s="13"/>
      <c r="K365" s="10"/>
    </row>
    <row r="366" spans="2:11" x14ac:dyDescent="0.25">
      <c r="B366" s="8"/>
      <c r="I366" s="13"/>
      <c r="K366" s="10"/>
    </row>
    <row r="367" spans="2:11" x14ac:dyDescent="0.25">
      <c r="B367" s="8"/>
      <c r="I367" s="13"/>
      <c r="K367" s="10"/>
    </row>
    <row r="368" spans="2:11" x14ac:dyDescent="0.25">
      <c r="B368" s="8"/>
      <c r="I368" s="13"/>
      <c r="K368" s="10"/>
    </row>
    <row r="369" spans="2:11" x14ac:dyDescent="0.25">
      <c r="B369" s="8"/>
      <c r="I369" s="13"/>
      <c r="K369" s="10"/>
    </row>
    <row r="370" spans="2:11" x14ac:dyDescent="0.25">
      <c r="B370" s="8"/>
      <c r="I370" s="13"/>
      <c r="K370" s="10"/>
    </row>
    <row r="371" spans="2:11" x14ac:dyDescent="0.25">
      <c r="B371" s="8"/>
      <c r="I371" s="13"/>
      <c r="K371" s="10"/>
    </row>
    <row r="372" spans="2:11" x14ac:dyDescent="0.25">
      <c r="B372" s="8"/>
      <c r="I372" s="13"/>
      <c r="K372" s="10"/>
    </row>
    <row r="373" spans="2:11" x14ac:dyDescent="0.25">
      <c r="B373" s="8"/>
      <c r="I373" s="13"/>
      <c r="K373" s="10"/>
    </row>
    <row r="374" spans="2:11" x14ac:dyDescent="0.25">
      <c r="B374" s="8"/>
      <c r="I374" s="13"/>
      <c r="K374" s="10"/>
    </row>
    <row r="375" spans="2:11" x14ac:dyDescent="0.25">
      <c r="B375" s="8"/>
      <c r="I375" s="13"/>
      <c r="K375" s="10"/>
    </row>
    <row r="376" spans="2:11" x14ac:dyDescent="0.25">
      <c r="B376" s="8"/>
      <c r="I376" s="13"/>
      <c r="K376" s="10"/>
    </row>
    <row r="377" spans="2:11" x14ac:dyDescent="0.25">
      <c r="B377" s="8"/>
      <c r="I377" s="13"/>
      <c r="K377" s="10"/>
    </row>
    <row r="378" spans="2:11" x14ac:dyDescent="0.25">
      <c r="B378" s="8"/>
      <c r="I378" s="13"/>
      <c r="K378" s="10"/>
    </row>
    <row r="379" spans="2:11" x14ac:dyDescent="0.25">
      <c r="B379" s="8"/>
      <c r="I379" s="13"/>
      <c r="K379" s="10"/>
    </row>
    <row r="380" spans="2:11" x14ac:dyDescent="0.25">
      <c r="B380" s="8"/>
      <c r="I380" s="13"/>
      <c r="K380" s="10"/>
    </row>
    <row r="381" spans="2:11" x14ac:dyDescent="0.25">
      <c r="B381" s="8"/>
      <c r="I381" s="13"/>
      <c r="K381" s="10"/>
    </row>
    <row r="382" spans="2:11" x14ac:dyDescent="0.25">
      <c r="B382" s="8"/>
      <c r="G382" s="11"/>
      <c r="I382" s="13"/>
      <c r="K382" s="10"/>
    </row>
    <row r="383" spans="2:11" x14ac:dyDescent="0.25">
      <c r="B383" s="8"/>
      <c r="G383" s="11"/>
      <c r="I383" s="13"/>
      <c r="K383" s="10"/>
    </row>
    <row r="384" spans="2:11" x14ac:dyDescent="0.25">
      <c r="B384" s="8"/>
      <c r="G384" s="11"/>
      <c r="I384" s="13"/>
      <c r="K384" s="10"/>
    </row>
    <row r="385" spans="2:12" x14ac:dyDescent="0.25">
      <c r="B385" s="8"/>
      <c r="G385" s="11"/>
      <c r="I385" s="13"/>
      <c r="K385" s="10"/>
    </row>
    <row r="386" spans="2:12" x14ac:dyDescent="0.25">
      <c r="B386" s="8"/>
      <c r="G386" s="11"/>
      <c r="I386" s="13"/>
      <c r="K386" s="10"/>
    </row>
    <row r="387" spans="2:12" x14ac:dyDescent="0.25">
      <c r="B387" s="8"/>
      <c r="G387" s="11"/>
      <c r="I387" s="13"/>
      <c r="K387" s="10"/>
    </row>
    <row r="388" spans="2:12" x14ac:dyDescent="0.25">
      <c r="B388" s="8"/>
      <c r="G388" s="11"/>
      <c r="I388" s="13"/>
      <c r="K388" s="10"/>
    </row>
    <row r="389" spans="2:12" x14ac:dyDescent="0.25">
      <c r="B389" s="8"/>
      <c r="G389" s="11"/>
      <c r="I389" s="13"/>
      <c r="K389" s="10"/>
      <c r="L389" s="20"/>
    </row>
    <row r="390" spans="2:12" x14ac:dyDescent="0.25">
      <c r="B390" s="8"/>
      <c r="G390" s="11"/>
      <c r="I390" s="13"/>
      <c r="K390" s="10"/>
    </row>
    <row r="391" spans="2:12" x14ac:dyDescent="0.25">
      <c r="B391" s="8"/>
      <c r="G391" s="11"/>
      <c r="I391" s="13"/>
      <c r="K391" s="10"/>
    </row>
    <row r="392" spans="2:12" x14ac:dyDescent="0.25">
      <c r="B392" s="8"/>
      <c r="G392" s="11"/>
      <c r="I392" s="13"/>
      <c r="K392" s="10"/>
    </row>
    <row r="393" spans="2:12" x14ac:dyDescent="0.25">
      <c r="B393" s="8"/>
      <c r="G393" s="11"/>
      <c r="I393" s="13"/>
      <c r="K393" s="10"/>
    </row>
    <row r="394" spans="2:12" x14ac:dyDescent="0.25">
      <c r="B394" s="8"/>
      <c r="G394" s="11"/>
      <c r="I394" s="13"/>
      <c r="K394" s="10"/>
    </row>
    <row r="395" spans="2:12" x14ac:dyDescent="0.25">
      <c r="B395" s="8"/>
      <c r="G395" s="11"/>
      <c r="I395" s="13"/>
      <c r="K395" s="10"/>
    </row>
    <row r="396" spans="2:12" x14ac:dyDescent="0.25">
      <c r="B396" s="8"/>
      <c r="G396" s="11"/>
      <c r="I396" s="13"/>
      <c r="K396" s="10"/>
    </row>
    <row r="397" spans="2:12" x14ac:dyDescent="0.25">
      <c r="B397" s="8"/>
      <c r="G397" s="11"/>
      <c r="I397" s="13"/>
      <c r="K397" s="10"/>
    </row>
    <row r="398" spans="2:12" x14ac:dyDescent="0.25">
      <c r="B398" s="8"/>
      <c r="G398" s="11"/>
      <c r="I398" s="13"/>
      <c r="K398" s="10"/>
    </row>
    <row r="399" spans="2:12" x14ac:dyDescent="0.25">
      <c r="B399" s="8"/>
      <c r="G399" s="11"/>
      <c r="I399" s="13"/>
      <c r="K399" s="10"/>
    </row>
    <row r="400" spans="2:12" x14ac:dyDescent="0.25">
      <c r="B400" s="8"/>
      <c r="G400" s="11"/>
      <c r="I400" s="13"/>
      <c r="K400" s="10"/>
    </row>
    <row r="401" spans="2:11" x14ac:dyDescent="0.25">
      <c r="B401" s="8"/>
      <c r="G401" s="11"/>
      <c r="I401" s="13"/>
      <c r="K401" s="10"/>
    </row>
    <row r="402" spans="2:11" x14ac:dyDescent="0.25">
      <c r="B402" s="8"/>
      <c r="G402" s="11"/>
      <c r="I402" s="13"/>
      <c r="K402" s="10"/>
    </row>
    <row r="403" spans="2:11" x14ac:dyDescent="0.25">
      <c r="B403" s="8"/>
      <c r="G403" s="11"/>
      <c r="I403" s="13"/>
      <c r="K403" s="10"/>
    </row>
    <row r="404" spans="2:11" x14ac:dyDescent="0.25">
      <c r="B404" s="8"/>
      <c r="G404" s="11"/>
      <c r="I404" s="13"/>
      <c r="K404" s="10"/>
    </row>
    <row r="405" spans="2:11" x14ac:dyDescent="0.25">
      <c r="B405" s="8"/>
      <c r="G405" s="11"/>
      <c r="I405" s="13"/>
      <c r="K405" s="10"/>
    </row>
    <row r="406" spans="2:11" x14ac:dyDescent="0.25">
      <c r="B406" s="8"/>
      <c r="G406" s="11"/>
      <c r="I406" s="13"/>
      <c r="K406" s="10"/>
    </row>
    <row r="407" spans="2:11" x14ac:dyDescent="0.25">
      <c r="B407" s="8"/>
      <c r="G407" s="11"/>
      <c r="I407" s="13"/>
      <c r="K407" s="10"/>
    </row>
    <row r="408" spans="2:11" x14ac:dyDescent="0.25">
      <c r="B408" s="8"/>
      <c r="G408" s="11"/>
      <c r="I408" s="13"/>
      <c r="K408" s="10"/>
    </row>
    <row r="409" spans="2:11" x14ac:dyDescent="0.25">
      <c r="B409" s="8"/>
      <c r="I409" s="13"/>
      <c r="K409" s="10"/>
    </row>
    <row r="410" spans="2:11" x14ac:dyDescent="0.25">
      <c r="B410" s="8"/>
      <c r="G410" s="9"/>
      <c r="I410" s="13"/>
      <c r="K410" s="10"/>
    </row>
    <row r="411" spans="2:11" x14ac:dyDescent="0.25">
      <c r="B411" s="8"/>
      <c r="I411" s="13"/>
      <c r="K411" s="10"/>
    </row>
    <row r="412" spans="2:11" x14ac:dyDescent="0.25">
      <c r="B412" s="8"/>
      <c r="I412" s="13"/>
      <c r="K412" s="10"/>
    </row>
    <row r="413" spans="2:11" x14ac:dyDescent="0.25">
      <c r="B413" s="8"/>
      <c r="I413" s="13"/>
      <c r="K413" s="10"/>
    </row>
    <row r="414" spans="2:11" x14ac:dyDescent="0.25">
      <c r="B414" s="8"/>
      <c r="I414" s="13"/>
      <c r="K414" s="10"/>
    </row>
    <row r="415" spans="2:11" x14ac:dyDescent="0.25">
      <c r="B415" s="8"/>
      <c r="I415" s="13"/>
      <c r="K415" s="10"/>
    </row>
    <row r="416" spans="2:11" x14ac:dyDescent="0.25">
      <c r="B416" s="8"/>
      <c r="I416" s="13"/>
      <c r="K416" s="10"/>
    </row>
    <row r="417" spans="2:11" x14ac:dyDescent="0.25">
      <c r="B417" s="8"/>
      <c r="I417" s="13"/>
      <c r="K417" s="10"/>
    </row>
    <row r="418" spans="2:11" x14ac:dyDescent="0.25">
      <c r="B418" s="8"/>
      <c r="I418" s="13"/>
      <c r="K418" s="10"/>
    </row>
    <row r="419" spans="2:11" x14ac:dyDescent="0.25">
      <c r="B419" s="8"/>
      <c r="I419" s="13"/>
      <c r="K419" s="10"/>
    </row>
    <row r="420" spans="2:11" x14ac:dyDescent="0.25">
      <c r="B420" s="8"/>
      <c r="I420" s="13"/>
      <c r="K420" s="10"/>
    </row>
    <row r="421" spans="2:11" x14ac:dyDescent="0.25">
      <c r="B421" s="8"/>
      <c r="I421" s="13"/>
      <c r="K421" s="10"/>
    </row>
    <row r="422" spans="2:11" x14ac:dyDescent="0.25">
      <c r="B422" s="8"/>
      <c r="I422" s="13"/>
      <c r="K422" s="10"/>
    </row>
    <row r="423" spans="2:11" x14ac:dyDescent="0.25">
      <c r="B423" s="8"/>
      <c r="I423" s="13"/>
      <c r="K423" s="10"/>
    </row>
    <row r="424" spans="2:11" x14ac:dyDescent="0.25">
      <c r="B424" s="8"/>
      <c r="I424" s="13"/>
      <c r="K424" s="10"/>
    </row>
    <row r="425" spans="2:11" x14ac:dyDescent="0.25">
      <c r="B425" s="8"/>
      <c r="I425" s="13"/>
      <c r="K425" s="10"/>
    </row>
    <row r="426" spans="2:11" x14ac:dyDescent="0.25">
      <c r="B426" s="8"/>
      <c r="G426" s="9"/>
      <c r="I426" s="13"/>
      <c r="K426" s="10"/>
    </row>
    <row r="427" spans="2:11" x14ac:dyDescent="0.25">
      <c r="B427" s="8"/>
      <c r="I427" s="13"/>
      <c r="K427" s="10"/>
    </row>
    <row r="428" spans="2:11" x14ac:dyDescent="0.25">
      <c r="B428" s="8"/>
      <c r="G428" s="9"/>
      <c r="I428" s="13"/>
      <c r="K428" s="10"/>
    </row>
    <row r="429" spans="2:11" x14ac:dyDescent="0.25">
      <c r="B429" s="8"/>
      <c r="G429" s="9"/>
      <c r="I429" s="13"/>
      <c r="K429" s="10"/>
    </row>
    <row r="430" spans="2:11" x14ac:dyDescent="0.25">
      <c r="B430" s="8"/>
      <c r="I430" s="13"/>
      <c r="K430" s="10"/>
    </row>
    <row r="431" spans="2:11" x14ac:dyDescent="0.25">
      <c r="B431" s="8"/>
      <c r="G431" s="9"/>
      <c r="I431" s="13"/>
      <c r="K431" s="10"/>
    </row>
    <row r="432" spans="2:11" x14ac:dyDescent="0.25">
      <c r="B432" s="8"/>
      <c r="I432" s="13"/>
      <c r="K432" s="10"/>
    </row>
    <row r="433" spans="2:11" x14ac:dyDescent="0.25">
      <c r="B433" s="8"/>
      <c r="I433" s="13"/>
      <c r="K433" s="10"/>
    </row>
    <row r="434" spans="2:11" x14ac:dyDescent="0.25">
      <c r="B434" s="8"/>
      <c r="G434" s="9"/>
      <c r="I434" s="13"/>
      <c r="K434" s="10"/>
    </row>
    <row r="435" spans="2:11" x14ac:dyDescent="0.25">
      <c r="B435" s="8"/>
      <c r="I435" s="13"/>
      <c r="K435" s="10"/>
    </row>
    <row r="436" spans="2:11" x14ac:dyDescent="0.25">
      <c r="B436" s="8"/>
      <c r="G436" s="9"/>
      <c r="I436" s="13"/>
      <c r="K436" s="10"/>
    </row>
    <row r="437" spans="2:11" x14ac:dyDescent="0.25">
      <c r="B437" s="8"/>
      <c r="G437" s="9"/>
      <c r="I437" s="13"/>
      <c r="K437" s="10"/>
    </row>
    <row r="438" spans="2:11" x14ac:dyDescent="0.25">
      <c r="B438" s="8"/>
      <c r="G438" s="9"/>
      <c r="I438" s="13"/>
      <c r="K438" s="10"/>
    </row>
    <row r="439" spans="2:11" x14ac:dyDescent="0.25">
      <c r="B439" s="8"/>
      <c r="I439" s="13"/>
      <c r="K439" s="10"/>
    </row>
    <row r="440" spans="2:11" x14ac:dyDescent="0.25">
      <c r="B440" s="8"/>
      <c r="I440" s="13"/>
      <c r="K440" s="10"/>
    </row>
    <row r="441" spans="2:11" x14ac:dyDescent="0.25">
      <c r="B441" s="8"/>
      <c r="I441" s="13"/>
      <c r="K441" s="10"/>
    </row>
    <row r="442" spans="2:11" x14ac:dyDescent="0.25">
      <c r="B442" s="8"/>
      <c r="G442" s="9"/>
      <c r="I442" s="13"/>
      <c r="K442" s="10"/>
    </row>
    <row r="443" spans="2:11" x14ac:dyDescent="0.25">
      <c r="B443" s="8"/>
      <c r="G443" s="9"/>
      <c r="I443" s="13"/>
      <c r="K443" s="10"/>
    </row>
    <row r="444" spans="2:11" x14ac:dyDescent="0.25">
      <c r="B444" s="8"/>
      <c r="I444" s="13"/>
      <c r="K444" s="10"/>
    </row>
    <row r="445" spans="2:11" x14ac:dyDescent="0.25">
      <c r="B445" s="8"/>
      <c r="I445" s="13"/>
      <c r="K445" s="10"/>
    </row>
    <row r="446" spans="2:11" x14ac:dyDescent="0.25">
      <c r="B446" s="8"/>
      <c r="I446" s="13"/>
      <c r="K446" s="10"/>
    </row>
    <row r="447" spans="2:11" x14ac:dyDescent="0.25">
      <c r="B447" s="8"/>
      <c r="I447" s="13"/>
      <c r="K447" s="10"/>
    </row>
    <row r="448" spans="2:11" x14ac:dyDescent="0.25">
      <c r="B448" s="8"/>
      <c r="I448" s="13"/>
      <c r="K448" s="10"/>
    </row>
    <row r="449" spans="2:12" x14ac:dyDescent="0.25">
      <c r="B449" s="8"/>
      <c r="I449" s="13"/>
      <c r="K449" s="10"/>
    </row>
    <row r="450" spans="2:12" x14ac:dyDescent="0.25">
      <c r="B450" s="8"/>
      <c r="I450" s="13"/>
      <c r="K450" s="10"/>
    </row>
    <row r="451" spans="2:12" x14ac:dyDescent="0.25">
      <c r="B451" s="8"/>
      <c r="I451" s="13"/>
      <c r="K451" s="10"/>
    </row>
    <row r="452" spans="2:12" x14ac:dyDescent="0.25">
      <c r="B452" s="8"/>
      <c r="I452" s="13"/>
      <c r="K452" s="10"/>
    </row>
    <row r="453" spans="2:12" x14ac:dyDescent="0.25">
      <c r="B453" s="8"/>
      <c r="I453" s="13"/>
      <c r="K453" s="10"/>
    </row>
    <row r="454" spans="2:12" x14ac:dyDescent="0.25">
      <c r="B454" s="8"/>
      <c r="G454" s="9"/>
      <c r="I454" s="13"/>
      <c r="K454" s="10"/>
    </row>
    <row r="455" spans="2:12" x14ac:dyDescent="0.25">
      <c r="B455" s="8"/>
      <c r="G455" s="9"/>
      <c r="I455" s="13"/>
      <c r="K455" s="10"/>
    </row>
    <row r="456" spans="2:12" x14ac:dyDescent="0.25">
      <c r="B456" s="8"/>
      <c r="I456" s="13"/>
      <c r="K456" s="10"/>
    </row>
    <row r="457" spans="2:12" x14ac:dyDescent="0.25">
      <c r="B457" s="8"/>
      <c r="I457" s="13"/>
      <c r="K457" s="10"/>
    </row>
    <row r="458" spans="2:12" x14ac:dyDescent="0.25">
      <c r="B458" s="8"/>
      <c r="I458" s="13"/>
      <c r="K458" s="10"/>
    </row>
    <row r="459" spans="2:12" x14ac:dyDescent="0.25">
      <c r="B459" s="8"/>
      <c r="G459" s="9"/>
      <c r="I459" s="13"/>
      <c r="K459" s="10"/>
    </row>
    <row r="460" spans="2:12" x14ac:dyDescent="0.25">
      <c r="B460" s="8"/>
      <c r="G460" s="9"/>
      <c r="I460" s="13"/>
      <c r="K460" s="10"/>
      <c r="L460" s="20"/>
    </row>
    <row r="461" spans="2:12" x14ac:dyDescent="0.25">
      <c r="B461" s="8"/>
      <c r="G461" s="9"/>
      <c r="I461" s="13"/>
      <c r="K461" s="10"/>
    </row>
    <row r="462" spans="2:12" x14ac:dyDescent="0.25">
      <c r="B462" s="8"/>
      <c r="I462" s="13"/>
      <c r="K462" s="10"/>
    </row>
    <row r="463" spans="2:12" x14ac:dyDescent="0.25">
      <c r="B463" s="8"/>
      <c r="I463" s="13"/>
      <c r="K463" s="10"/>
    </row>
    <row r="464" spans="2:12" x14ac:dyDescent="0.25">
      <c r="B464" s="8"/>
      <c r="I464" s="13"/>
      <c r="K464" s="10"/>
    </row>
    <row r="465" spans="2:13" x14ac:dyDescent="0.25">
      <c r="B465" s="8"/>
      <c r="I465" s="13"/>
      <c r="K465" s="10"/>
    </row>
    <row r="466" spans="2:13" x14ac:dyDescent="0.25">
      <c r="B466" s="8"/>
      <c r="I466" s="13"/>
      <c r="K466" s="10"/>
    </row>
    <row r="467" spans="2:13" x14ac:dyDescent="0.25">
      <c r="B467" s="8"/>
      <c r="G467" s="9"/>
      <c r="I467" s="13"/>
      <c r="K467" s="10"/>
      <c r="L467" s="20"/>
      <c r="M467" s="38"/>
    </row>
    <row r="468" spans="2:13" x14ac:dyDescent="0.25">
      <c r="B468" s="8"/>
      <c r="I468" s="13"/>
      <c r="K468" s="10"/>
    </row>
    <row r="469" spans="2:13" x14ac:dyDescent="0.25">
      <c r="B469" s="8"/>
      <c r="I469" s="13"/>
      <c r="K469" s="10"/>
    </row>
    <row r="470" spans="2:13" x14ac:dyDescent="0.25">
      <c r="B470" s="8"/>
      <c r="I470" s="13"/>
      <c r="K470" s="10"/>
    </row>
    <row r="471" spans="2:13" x14ac:dyDescent="0.25">
      <c r="B471" s="8"/>
      <c r="I471" s="13"/>
      <c r="K471" s="10"/>
    </row>
    <row r="472" spans="2:13" x14ac:dyDescent="0.25">
      <c r="B472" s="8"/>
      <c r="I472" s="13"/>
      <c r="K472" s="10"/>
    </row>
    <row r="473" spans="2:13" x14ac:dyDescent="0.25">
      <c r="B473" s="8"/>
      <c r="G473" s="9"/>
      <c r="I473" s="13"/>
      <c r="K473" s="10"/>
    </row>
    <row r="474" spans="2:13" x14ac:dyDescent="0.25">
      <c r="B474" s="8"/>
      <c r="I474" s="13"/>
      <c r="K474" s="10"/>
    </row>
    <row r="475" spans="2:13" x14ac:dyDescent="0.25">
      <c r="B475" s="8"/>
      <c r="I475" s="13"/>
      <c r="K475" s="10"/>
    </row>
    <row r="476" spans="2:13" x14ac:dyDescent="0.25">
      <c r="B476" s="8"/>
      <c r="I476" s="13"/>
      <c r="K476" s="10"/>
    </row>
    <row r="477" spans="2:13" x14ac:dyDescent="0.25">
      <c r="B477" s="8"/>
      <c r="I477" s="13"/>
      <c r="K477" s="10"/>
    </row>
    <row r="478" spans="2:13" x14ac:dyDescent="0.25">
      <c r="B478" s="8"/>
      <c r="I478" s="13"/>
      <c r="K478" s="10"/>
    </row>
    <row r="479" spans="2:13" x14ac:dyDescent="0.25">
      <c r="B479" s="8"/>
      <c r="G479" s="9"/>
      <c r="I479" s="13"/>
      <c r="K479" s="10"/>
      <c r="L479" s="20"/>
    </row>
    <row r="480" spans="2:13" x14ac:dyDescent="0.25">
      <c r="B480" s="8"/>
      <c r="G480" s="9"/>
      <c r="I480" s="13"/>
      <c r="K480" s="10"/>
    </row>
    <row r="481" spans="2:13" x14ac:dyDescent="0.25">
      <c r="B481" s="8"/>
      <c r="G481" s="9"/>
      <c r="I481" s="13"/>
      <c r="K481" s="10"/>
    </row>
    <row r="482" spans="2:13" x14ac:dyDescent="0.25">
      <c r="B482" s="8"/>
      <c r="G482" s="9"/>
      <c r="I482" s="13"/>
      <c r="K482" s="10"/>
    </row>
    <row r="483" spans="2:13" x14ac:dyDescent="0.25">
      <c r="B483" s="8"/>
      <c r="G483" s="40"/>
      <c r="I483" s="13"/>
      <c r="K483" s="10"/>
    </row>
    <row r="484" spans="2:13" x14ac:dyDescent="0.25">
      <c r="B484" s="8"/>
      <c r="G484" s="9"/>
      <c r="I484" s="13"/>
      <c r="K484" s="10"/>
    </row>
    <row r="485" spans="2:13" x14ac:dyDescent="0.25">
      <c r="B485" s="8"/>
      <c r="G485" s="9"/>
      <c r="I485" s="13"/>
      <c r="K485" s="10"/>
    </row>
    <row r="486" spans="2:13" x14ac:dyDescent="0.25">
      <c r="B486" s="8"/>
      <c r="G486" s="9"/>
      <c r="I486" s="13"/>
      <c r="K486" s="10"/>
    </row>
    <row r="487" spans="2:13" x14ac:dyDescent="0.25">
      <c r="B487" s="8"/>
      <c r="G487" s="9"/>
      <c r="I487" s="13"/>
      <c r="K487" s="10"/>
    </row>
    <row r="488" spans="2:13" x14ac:dyDescent="0.25">
      <c r="B488" s="8"/>
      <c r="G488" s="9"/>
      <c r="I488" s="13"/>
      <c r="K488" s="10"/>
    </row>
    <row r="489" spans="2:13" x14ac:dyDescent="0.25">
      <c r="B489" s="8"/>
      <c r="I489" s="13"/>
      <c r="K489" s="10"/>
    </row>
    <row r="490" spans="2:13" x14ac:dyDescent="0.25">
      <c r="B490" s="8"/>
      <c r="I490" s="13"/>
      <c r="K490" s="10"/>
    </row>
    <row r="491" spans="2:13" x14ac:dyDescent="0.25">
      <c r="B491" s="8"/>
      <c r="G491" s="9"/>
      <c r="I491" s="13"/>
      <c r="K491" s="10"/>
    </row>
    <row r="492" spans="2:13" x14ac:dyDescent="0.25">
      <c r="B492" s="8"/>
      <c r="G492" s="9"/>
      <c r="I492" s="13"/>
      <c r="K492" s="10"/>
    </row>
    <row r="493" spans="2:13" x14ac:dyDescent="0.25">
      <c r="B493" s="8"/>
      <c r="I493" s="13"/>
      <c r="K493" s="10"/>
    </row>
    <row r="494" spans="2:13" x14ac:dyDescent="0.25">
      <c r="B494" s="8"/>
      <c r="I494" s="13"/>
      <c r="K494" s="10"/>
    </row>
    <row r="495" spans="2:13" x14ac:dyDescent="0.25">
      <c r="B495" s="8"/>
      <c r="C495" s="56"/>
      <c r="G495" s="9"/>
      <c r="I495" s="13"/>
      <c r="K495" s="10"/>
      <c r="M495" s="45"/>
    </row>
    <row r="496" spans="2:13" x14ac:dyDescent="0.25">
      <c r="B496" s="8"/>
      <c r="G496" s="9"/>
      <c r="I496" s="13"/>
      <c r="K496" s="10"/>
    </row>
    <row r="497" spans="2:11" x14ac:dyDescent="0.25">
      <c r="B497" s="8"/>
      <c r="G497" s="9"/>
      <c r="I497" s="13"/>
      <c r="K497" s="10"/>
    </row>
    <row r="498" spans="2:11" x14ac:dyDescent="0.25">
      <c r="B498" s="8"/>
      <c r="G498" s="9"/>
      <c r="I498" s="13"/>
      <c r="K498" s="10"/>
    </row>
    <row r="499" spans="2:11" x14ac:dyDescent="0.25">
      <c r="B499" s="8"/>
      <c r="G499" s="9"/>
      <c r="I499" s="13"/>
      <c r="K499" s="10"/>
    </row>
    <row r="500" spans="2:11" x14ac:dyDescent="0.25">
      <c r="B500" s="8"/>
      <c r="G500" s="9"/>
      <c r="I500" s="13"/>
      <c r="K500" s="10"/>
    </row>
    <row r="501" spans="2:11" x14ac:dyDescent="0.25">
      <c r="B501" s="8"/>
      <c r="G501" s="9"/>
      <c r="I501" s="13"/>
      <c r="K501" s="10"/>
    </row>
    <row r="502" spans="2:11" x14ac:dyDescent="0.25">
      <c r="B502" s="8"/>
      <c r="G502" s="9"/>
      <c r="I502" s="13"/>
      <c r="K502" s="10"/>
    </row>
    <row r="503" spans="2:11" x14ac:dyDescent="0.25">
      <c r="B503" s="8"/>
      <c r="G503" s="9"/>
      <c r="I503" s="13"/>
      <c r="K503" s="10"/>
    </row>
    <row r="504" spans="2:11" x14ac:dyDescent="0.25">
      <c r="B504" s="8"/>
      <c r="G504" s="9"/>
      <c r="I504" s="13"/>
      <c r="K504" s="10"/>
    </row>
    <row r="505" spans="2:11" x14ac:dyDescent="0.25">
      <c r="B505" s="8"/>
      <c r="G505" s="9"/>
      <c r="I505" s="13"/>
      <c r="K505" s="10"/>
    </row>
    <row r="506" spans="2:11" x14ac:dyDescent="0.25">
      <c r="B506" s="8"/>
      <c r="G506" s="9"/>
      <c r="I506" s="13"/>
      <c r="K506" s="10"/>
    </row>
    <row r="507" spans="2:11" x14ac:dyDescent="0.25">
      <c r="B507" s="8"/>
      <c r="G507" s="9"/>
      <c r="I507" s="13"/>
      <c r="K507" s="10"/>
    </row>
    <row r="508" spans="2:11" x14ac:dyDescent="0.25">
      <c r="B508" s="8"/>
      <c r="G508" s="9"/>
      <c r="I508" s="13"/>
      <c r="K508" s="10"/>
    </row>
    <row r="509" spans="2:11" x14ac:dyDescent="0.25">
      <c r="B509" s="8"/>
      <c r="G509" s="9"/>
      <c r="I509" s="13"/>
      <c r="K509" s="10"/>
    </row>
    <row r="510" spans="2:11" x14ac:dyDescent="0.25">
      <c r="B510" s="8"/>
      <c r="G510" s="9"/>
    </row>
    <row r="511" spans="2:11" x14ac:dyDescent="0.25">
      <c r="B511" s="8"/>
      <c r="G511" s="9"/>
    </row>
    <row r="512" spans="2:11" x14ac:dyDescent="0.25">
      <c r="B512" s="8"/>
      <c r="G512" s="9"/>
    </row>
    <row r="513" spans="2:13" x14ac:dyDescent="0.25">
      <c r="B513" s="8"/>
      <c r="G513" s="9"/>
    </row>
    <row r="514" spans="2:13" x14ac:dyDescent="0.25">
      <c r="B514" s="8"/>
    </row>
    <row r="515" spans="2:13" x14ac:dyDescent="0.25">
      <c r="B515" s="8"/>
      <c r="G515" s="43"/>
      <c r="M515" s="27"/>
    </row>
    <row r="516" spans="2:13" x14ac:dyDescent="0.25">
      <c r="B516" s="8"/>
      <c r="G516" s="9"/>
    </row>
    <row r="517" spans="2:13" x14ac:dyDescent="0.25">
      <c r="B517" s="8"/>
    </row>
    <row r="518" spans="2:13" x14ac:dyDescent="0.25">
      <c r="B518" s="8"/>
      <c r="G518" s="43"/>
    </row>
    <row r="519" spans="2:13" x14ac:dyDescent="0.25">
      <c r="B519" s="8"/>
    </row>
    <row r="520" spans="2:13" x14ac:dyDescent="0.25">
      <c r="B520" s="8"/>
    </row>
    <row r="521" spans="2:13" x14ac:dyDescent="0.25">
      <c r="B521" s="8"/>
    </row>
    <row r="522" spans="2:13" x14ac:dyDescent="0.25">
      <c r="B522" s="8"/>
    </row>
    <row r="523" spans="2:13" x14ac:dyDescent="0.25">
      <c r="B523" s="8"/>
    </row>
    <row r="524" spans="2:13" x14ac:dyDescent="0.25">
      <c r="B524" s="8"/>
    </row>
    <row r="525" spans="2:13" x14ac:dyDescent="0.25">
      <c r="B525" s="8"/>
    </row>
    <row r="526" spans="2:13" x14ac:dyDescent="0.25">
      <c r="B526" s="8"/>
    </row>
    <row r="527" spans="2:13" x14ac:dyDescent="0.25">
      <c r="B527" s="8"/>
    </row>
    <row r="528" spans="2:13" x14ac:dyDescent="0.25">
      <c r="B528" s="8"/>
    </row>
    <row r="529" spans="2:9" x14ac:dyDescent="0.25">
      <c r="B529" s="8"/>
    </row>
    <row r="530" spans="2:9" x14ac:dyDescent="0.25">
      <c r="B530" s="8"/>
    </row>
    <row r="531" spans="2:9" x14ac:dyDescent="0.25">
      <c r="B531" s="8"/>
    </row>
    <row r="532" spans="2:9" x14ac:dyDescent="0.25">
      <c r="B532" s="8"/>
      <c r="G532" s="48"/>
    </row>
    <row r="533" spans="2:9" x14ac:dyDescent="0.25">
      <c r="B533" s="8"/>
      <c r="G533" s="9"/>
    </row>
    <row r="534" spans="2:9" x14ac:dyDescent="0.25">
      <c r="B534" s="8"/>
      <c r="G534" s="9"/>
    </row>
    <row r="535" spans="2:9" x14ac:dyDescent="0.25">
      <c r="B535" s="8"/>
      <c r="G535" s="9"/>
    </row>
    <row r="536" spans="2:9" x14ac:dyDescent="0.25">
      <c r="B536" s="8"/>
      <c r="G536" s="9"/>
    </row>
    <row r="537" spans="2:9" x14ac:dyDescent="0.25">
      <c r="B537" s="8"/>
      <c r="G537" s="9"/>
    </row>
    <row r="538" spans="2:9" x14ac:dyDescent="0.25">
      <c r="B538" s="8"/>
      <c r="G538" s="9"/>
    </row>
    <row r="539" spans="2:9" x14ac:dyDescent="0.25">
      <c r="B539" s="8"/>
      <c r="G539" s="9"/>
    </row>
    <row r="540" spans="2:9" x14ac:dyDescent="0.25">
      <c r="B540" s="8"/>
      <c r="G540" s="9"/>
    </row>
    <row r="541" spans="2:9" x14ac:dyDescent="0.25">
      <c r="B541" s="8"/>
      <c r="G541" s="9"/>
    </row>
    <row r="542" spans="2:9" x14ac:dyDescent="0.25">
      <c r="B542" s="8"/>
      <c r="I542" s="13"/>
    </row>
    <row r="543" spans="2:9" x14ac:dyDescent="0.25">
      <c r="B543" s="8"/>
      <c r="G543" s="9"/>
    </row>
    <row r="544" spans="2:9" x14ac:dyDescent="0.25">
      <c r="B544" s="8"/>
      <c r="G544" s="9"/>
    </row>
    <row r="545" spans="2:7" x14ac:dyDescent="0.25">
      <c r="B545" s="8"/>
      <c r="G545" s="9"/>
    </row>
    <row r="546" spans="2:7" x14ac:dyDescent="0.25">
      <c r="B546" s="8"/>
      <c r="G546" s="9"/>
    </row>
    <row r="547" spans="2:7" x14ac:dyDescent="0.25">
      <c r="B547" s="8"/>
    </row>
    <row r="548" spans="2:7" x14ac:dyDescent="0.25">
      <c r="B548" s="8"/>
    </row>
    <row r="549" spans="2:7" x14ac:dyDescent="0.25">
      <c r="B549" s="8"/>
      <c r="G549" s="9"/>
    </row>
    <row r="550" spans="2:7" x14ac:dyDescent="0.25">
      <c r="B550" s="8"/>
      <c r="G550" s="9"/>
    </row>
    <row r="551" spans="2:7" x14ac:dyDescent="0.25">
      <c r="B551" s="8"/>
    </row>
    <row r="552" spans="2:7" x14ac:dyDescent="0.25">
      <c r="B552" s="8"/>
    </row>
    <row r="553" spans="2:7" x14ac:dyDescent="0.25">
      <c r="B553" s="8"/>
    </row>
    <row r="554" spans="2:7" x14ac:dyDescent="0.25">
      <c r="B554" s="8"/>
    </row>
    <row r="555" spans="2:7" x14ac:dyDescent="0.25">
      <c r="B555" s="8"/>
    </row>
    <row r="556" spans="2:7" x14ac:dyDescent="0.25">
      <c r="B556" s="8"/>
    </row>
    <row r="557" spans="2:7" x14ac:dyDescent="0.25">
      <c r="B557" s="8"/>
      <c r="G557" s="9"/>
    </row>
    <row r="558" spans="2:7" x14ac:dyDescent="0.25">
      <c r="B558" s="8"/>
    </row>
    <row r="559" spans="2:7" x14ac:dyDescent="0.25">
      <c r="B559" s="8"/>
      <c r="G559" s="9"/>
    </row>
    <row r="560" spans="2:7" x14ac:dyDescent="0.25">
      <c r="B560" s="8"/>
      <c r="G560" s="9"/>
    </row>
    <row r="561" spans="2:11" x14ac:dyDescent="0.25">
      <c r="B561" s="8"/>
      <c r="G561" s="9"/>
    </row>
    <row r="562" spans="2:11" x14ac:dyDescent="0.25">
      <c r="B562" s="8"/>
    </row>
    <row r="563" spans="2:11" x14ac:dyDescent="0.25">
      <c r="B563" s="8"/>
      <c r="G563" s="9"/>
    </row>
    <row r="564" spans="2:11" x14ac:dyDescent="0.25">
      <c r="B564" s="8"/>
      <c r="G564" s="9"/>
    </row>
    <row r="565" spans="2:11" x14ac:dyDescent="0.25">
      <c r="B565" s="8"/>
      <c r="G565" s="9"/>
    </row>
    <row r="566" spans="2:11" x14ac:dyDescent="0.25">
      <c r="B566" s="8"/>
      <c r="G566" s="9"/>
    </row>
    <row r="567" spans="2:11" x14ac:dyDescent="0.25">
      <c r="B567" s="8"/>
      <c r="G567" s="9"/>
    </row>
    <row r="568" spans="2:11" x14ac:dyDescent="0.25">
      <c r="B568" s="8"/>
    </row>
    <row r="569" spans="2:11" x14ac:dyDescent="0.25">
      <c r="B569" s="8"/>
      <c r="G569" s="9"/>
      <c r="I569" s="13"/>
      <c r="K569" s="10"/>
    </row>
    <row r="570" spans="2:11" x14ac:dyDescent="0.25">
      <c r="B570" s="8"/>
      <c r="G570" s="9"/>
      <c r="I570" s="13"/>
      <c r="K570" s="10"/>
    </row>
    <row r="571" spans="2:11" x14ac:dyDescent="0.25">
      <c r="B571" s="8"/>
      <c r="G571" s="9"/>
      <c r="I571" s="13"/>
      <c r="K571" s="10"/>
    </row>
    <row r="572" spans="2:11" x14ac:dyDescent="0.25">
      <c r="B572" s="8"/>
      <c r="I572" s="13"/>
      <c r="K572" s="10"/>
    </row>
    <row r="573" spans="2:11" x14ac:dyDescent="0.25">
      <c r="B573" s="8"/>
      <c r="I573" s="13"/>
      <c r="K573" s="10"/>
    </row>
    <row r="574" spans="2:11" x14ac:dyDescent="0.25">
      <c r="B574" s="8"/>
      <c r="I574" s="13"/>
      <c r="K574" s="10"/>
    </row>
    <row r="575" spans="2:11" x14ac:dyDescent="0.25">
      <c r="B575" s="8"/>
      <c r="I575" s="13"/>
      <c r="K575" s="10"/>
    </row>
    <row r="576" spans="2:11" x14ac:dyDescent="0.25">
      <c r="B576" s="8"/>
      <c r="G576" s="9"/>
      <c r="I576" s="13"/>
      <c r="K576" s="10"/>
    </row>
    <row r="577" spans="2:11" x14ac:dyDescent="0.25">
      <c r="B577" s="8"/>
      <c r="I577" s="13"/>
      <c r="K577" s="10"/>
    </row>
    <row r="578" spans="2:11" x14ac:dyDescent="0.25">
      <c r="B578" s="8"/>
      <c r="I578" s="13"/>
      <c r="K578" s="10"/>
    </row>
    <row r="579" spans="2:11" x14ac:dyDescent="0.25">
      <c r="B579" s="8"/>
      <c r="I579" s="13"/>
      <c r="K579" s="10"/>
    </row>
    <row r="580" spans="2:11" x14ac:dyDescent="0.25">
      <c r="B580" s="8"/>
      <c r="I580" s="13"/>
      <c r="K580" s="10"/>
    </row>
    <row r="581" spans="2:11" x14ac:dyDescent="0.25">
      <c r="B581" s="8"/>
      <c r="I581" s="13"/>
      <c r="K581" s="10"/>
    </row>
    <row r="582" spans="2:11" x14ac:dyDescent="0.25">
      <c r="B582" s="8"/>
      <c r="I582" s="13"/>
      <c r="K582" s="10"/>
    </row>
    <row r="583" spans="2:11" x14ac:dyDescent="0.25">
      <c r="B583" s="8"/>
      <c r="I583" s="13"/>
      <c r="K583" s="10"/>
    </row>
    <row r="584" spans="2:11" x14ac:dyDescent="0.25">
      <c r="B584" s="8"/>
      <c r="I584" s="13"/>
      <c r="K584" s="10"/>
    </row>
    <row r="585" spans="2:11" x14ac:dyDescent="0.25">
      <c r="B585" s="8"/>
      <c r="I585" s="13"/>
      <c r="K585" s="10"/>
    </row>
    <row r="586" spans="2:11" x14ac:dyDescent="0.25">
      <c r="B586" s="8"/>
      <c r="I586" s="13"/>
      <c r="K586" s="10"/>
    </row>
    <row r="587" spans="2:11" x14ac:dyDescent="0.25">
      <c r="B587" s="8"/>
      <c r="I587" s="13"/>
      <c r="K587" s="10"/>
    </row>
    <row r="588" spans="2:11" x14ac:dyDescent="0.25">
      <c r="B588" s="8"/>
      <c r="I588" s="13"/>
      <c r="K588" s="10"/>
    </row>
    <row r="589" spans="2:11" x14ac:dyDescent="0.25">
      <c r="B589" s="8"/>
      <c r="G589" s="9"/>
      <c r="I589" s="13"/>
      <c r="K589" s="10"/>
    </row>
    <row r="590" spans="2:11" x14ac:dyDescent="0.25">
      <c r="B590" s="8"/>
      <c r="G590" s="9"/>
      <c r="I590" s="13"/>
      <c r="K590" s="10"/>
    </row>
    <row r="591" spans="2:11" x14ac:dyDescent="0.25">
      <c r="B591" s="8"/>
      <c r="G591" s="9"/>
      <c r="I591" s="13"/>
      <c r="K591" s="10"/>
    </row>
    <row r="592" spans="2:11" x14ac:dyDescent="0.25">
      <c r="B592" s="8"/>
      <c r="G592" s="9"/>
      <c r="I592" s="13"/>
      <c r="K592" s="10"/>
    </row>
    <row r="593" spans="2:13" x14ac:dyDescent="0.25">
      <c r="B593" s="8"/>
      <c r="G593" s="9"/>
      <c r="I593" s="13"/>
      <c r="K593" s="10"/>
    </row>
    <row r="594" spans="2:13" x14ac:dyDescent="0.25">
      <c r="B594" s="8"/>
      <c r="G594" s="9"/>
      <c r="I594" s="13"/>
      <c r="K594" s="10"/>
      <c r="M594" s="43"/>
    </row>
    <row r="595" spans="2:13" x14ac:dyDescent="0.25">
      <c r="B595" s="8"/>
      <c r="G595" s="9"/>
      <c r="I595" s="13"/>
      <c r="K595" s="10"/>
    </row>
    <row r="596" spans="2:13" x14ac:dyDescent="0.25">
      <c r="B596" s="8"/>
      <c r="G596" s="9"/>
      <c r="I596" s="13"/>
      <c r="K596" s="10"/>
    </row>
    <row r="597" spans="2:13" x14ac:dyDescent="0.25">
      <c r="B597" s="8"/>
      <c r="G597" s="9"/>
      <c r="I597" s="13"/>
      <c r="K597" s="10"/>
    </row>
    <row r="598" spans="2:13" x14ac:dyDescent="0.25">
      <c r="B598" s="8"/>
      <c r="G598" s="9"/>
      <c r="I598" s="13"/>
      <c r="K598" s="10"/>
    </row>
    <row r="599" spans="2:13" x14ac:dyDescent="0.25">
      <c r="B599" s="8"/>
      <c r="G599" s="9"/>
      <c r="I599" s="13"/>
      <c r="K599" s="10"/>
    </row>
    <row r="600" spans="2:13" x14ac:dyDescent="0.25">
      <c r="B600" s="8"/>
      <c r="G600" s="9"/>
      <c r="I600" s="13"/>
      <c r="K600" s="10"/>
    </row>
    <row r="601" spans="2:13" x14ac:dyDescent="0.25">
      <c r="B601" s="8"/>
      <c r="G601" s="9"/>
      <c r="I601" s="13"/>
      <c r="K601" s="10"/>
    </row>
    <row r="602" spans="2:13" x14ac:dyDescent="0.25">
      <c r="B602" s="8"/>
      <c r="G602" s="9"/>
      <c r="I602" s="13"/>
      <c r="K602" s="10"/>
    </row>
    <row r="603" spans="2:13" x14ac:dyDescent="0.25">
      <c r="B603" s="8"/>
      <c r="G603" s="9"/>
      <c r="I603" s="13"/>
      <c r="K603" s="10"/>
    </row>
    <row r="604" spans="2:13" x14ac:dyDescent="0.25">
      <c r="B604" s="8"/>
      <c r="G604" s="9"/>
      <c r="I604" s="13"/>
      <c r="K604" s="10"/>
    </row>
    <row r="605" spans="2:13" x14ac:dyDescent="0.25">
      <c r="B605" s="8"/>
      <c r="G605" s="9"/>
      <c r="I605" s="13"/>
      <c r="K605" s="10"/>
    </row>
    <row r="606" spans="2:13" x14ac:dyDescent="0.25">
      <c r="B606" s="8"/>
      <c r="G606" s="9"/>
      <c r="I606" s="13"/>
      <c r="K606" s="10"/>
    </row>
    <row r="607" spans="2:13" x14ac:dyDescent="0.25">
      <c r="B607" s="8"/>
      <c r="G607" s="9"/>
      <c r="I607" s="13"/>
      <c r="K607" s="10"/>
    </row>
    <row r="608" spans="2:13" x14ac:dyDescent="0.25">
      <c r="B608" s="8"/>
      <c r="G608" s="9"/>
      <c r="I608" s="13"/>
      <c r="K608" s="10"/>
    </row>
    <row r="609" spans="2:13" x14ac:dyDescent="0.25">
      <c r="B609" s="8"/>
      <c r="G609" s="9"/>
      <c r="I609" s="13"/>
      <c r="K609" s="10"/>
    </row>
    <row r="610" spans="2:13" x14ac:dyDescent="0.25">
      <c r="B610" s="8"/>
      <c r="G610" s="9"/>
      <c r="I610" s="13"/>
      <c r="K610" s="10"/>
    </row>
    <row r="611" spans="2:13" x14ac:dyDescent="0.25">
      <c r="B611" s="8"/>
      <c r="G611" s="9"/>
      <c r="I611" s="13"/>
      <c r="K611" s="10"/>
    </row>
    <row r="612" spans="2:13" x14ac:dyDescent="0.25">
      <c r="B612" s="8"/>
      <c r="G612" s="9"/>
      <c r="I612" s="13"/>
      <c r="K612" s="10"/>
    </row>
    <row r="613" spans="2:13" x14ac:dyDescent="0.25">
      <c r="B613" s="8"/>
      <c r="G613" s="9"/>
      <c r="I613" s="13"/>
      <c r="K613" s="10"/>
    </row>
    <row r="614" spans="2:13" x14ac:dyDescent="0.25">
      <c r="B614" s="8"/>
      <c r="G614" s="9"/>
      <c r="I614" s="13"/>
      <c r="K614" s="10"/>
    </row>
    <row r="615" spans="2:13" x14ac:dyDescent="0.25">
      <c r="B615" s="8"/>
      <c r="G615" s="9"/>
      <c r="I615" s="13"/>
      <c r="K615" s="10"/>
    </row>
    <row r="616" spans="2:13" x14ac:dyDescent="0.25">
      <c r="B616" s="8"/>
      <c r="G616" s="9"/>
      <c r="I616" s="13"/>
      <c r="K616" s="10"/>
    </row>
    <row r="617" spans="2:13" x14ac:dyDescent="0.25">
      <c r="B617" s="8"/>
      <c r="G617" s="9"/>
      <c r="I617" s="13"/>
      <c r="K617" s="10"/>
      <c r="M617" s="101"/>
    </row>
    <row r="618" spans="2:13" x14ac:dyDescent="0.25">
      <c r="B618" s="8"/>
      <c r="G618" s="9"/>
      <c r="I618" s="13"/>
      <c r="K618" s="10"/>
      <c r="M618" s="101"/>
    </row>
    <row r="619" spans="2:13" x14ac:dyDescent="0.25">
      <c r="B619" s="8"/>
      <c r="G619" s="9"/>
      <c r="I619" s="13"/>
      <c r="K619" s="10"/>
      <c r="M619" s="58"/>
    </row>
    <row r="620" spans="2:13" x14ac:dyDescent="0.25">
      <c r="B620" s="8"/>
      <c r="G620" s="9"/>
      <c r="I620" s="13"/>
      <c r="K620" s="10"/>
      <c r="M620" s="58"/>
    </row>
    <row r="621" spans="2:13" x14ac:dyDescent="0.25">
      <c r="B621" s="8"/>
      <c r="G621" s="9"/>
      <c r="I621" s="13"/>
      <c r="K621" s="10"/>
    </row>
    <row r="622" spans="2:13" x14ac:dyDescent="0.25">
      <c r="B622" s="8"/>
      <c r="G622" s="9"/>
      <c r="I622" s="13"/>
      <c r="K622" s="10"/>
    </row>
    <row r="623" spans="2:13" x14ac:dyDescent="0.25">
      <c r="B623" s="8"/>
      <c r="G623" s="9"/>
      <c r="I623" s="13"/>
      <c r="K623" s="10"/>
    </row>
    <row r="624" spans="2:13" x14ac:dyDescent="0.25">
      <c r="B624" s="8"/>
      <c r="G624" s="9"/>
      <c r="I624" s="13"/>
      <c r="K624" s="10"/>
    </row>
    <row r="625" spans="2:11" x14ac:dyDescent="0.25">
      <c r="B625" s="8"/>
      <c r="I625" s="13"/>
      <c r="K625" s="10"/>
    </row>
    <row r="626" spans="2:11" x14ac:dyDescent="0.25">
      <c r="B626" s="8"/>
      <c r="G626" s="9"/>
      <c r="I626" s="13"/>
      <c r="K626" s="10"/>
    </row>
    <row r="627" spans="2:11" x14ac:dyDescent="0.25">
      <c r="B627" s="8"/>
      <c r="I627" s="13"/>
      <c r="K627" s="10"/>
    </row>
    <row r="628" spans="2:11" x14ac:dyDescent="0.25">
      <c r="B628" s="8"/>
      <c r="I628" s="13"/>
      <c r="K628" s="10"/>
    </row>
    <row r="629" spans="2:11" x14ac:dyDescent="0.25">
      <c r="B629" s="8"/>
      <c r="I629" s="13"/>
      <c r="K629" s="10"/>
    </row>
    <row r="630" spans="2:11" x14ac:dyDescent="0.25">
      <c r="B630" s="8"/>
      <c r="I630" s="13"/>
      <c r="K630" s="10"/>
    </row>
    <row r="631" spans="2:11" x14ac:dyDescent="0.25">
      <c r="B631" s="8"/>
      <c r="I631" s="13"/>
      <c r="K631" s="10"/>
    </row>
    <row r="632" spans="2:11" x14ac:dyDescent="0.25">
      <c r="B632" s="8"/>
      <c r="I632" s="13"/>
      <c r="K632" s="10"/>
    </row>
    <row r="633" spans="2:11" x14ac:dyDescent="0.25">
      <c r="B633" s="8"/>
      <c r="I633" s="13"/>
      <c r="K633" s="10"/>
    </row>
    <row r="634" spans="2:11" x14ac:dyDescent="0.25">
      <c r="B634" s="8"/>
      <c r="I634" s="13"/>
      <c r="K634" s="10"/>
    </row>
    <row r="635" spans="2:11" x14ac:dyDescent="0.25">
      <c r="B635" s="8"/>
      <c r="I635" s="13"/>
      <c r="K635" s="10"/>
    </row>
    <row r="636" spans="2:11" x14ac:dyDescent="0.25">
      <c r="B636" s="8"/>
      <c r="I636" s="13"/>
      <c r="K636" s="10"/>
    </row>
    <row r="637" spans="2:11" x14ac:dyDescent="0.25">
      <c r="B637" s="8"/>
      <c r="I637" s="13"/>
      <c r="K637" s="10"/>
    </row>
    <row r="638" spans="2:11" x14ac:dyDescent="0.25">
      <c r="B638" s="8"/>
      <c r="I638" s="13"/>
      <c r="K638" s="10"/>
    </row>
    <row r="639" spans="2:11" x14ac:dyDescent="0.25">
      <c r="B639" s="8"/>
      <c r="I639" s="13"/>
      <c r="K639" s="10"/>
    </row>
    <row r="640" spans="2:11" x14ac:dyDescent="0.25">
      <c r="B640" s="8"/>
      <c r="I640" s="13"/>
      <c r="K640" s="10"/>
    </row>
    <row r="641" spans="2:11" x14ac:dyDescent="0.25">
      <c r="B641" s="8"/>
      <c r="I641" s="13"/>
      <c r="K641" s="10"/>
    </row>
    <row r="642" spans="2:11" x14ac:dyDescent="0.25">
      <c r="B642" s="8"/>
      <c r="I642" s="13"/>
      <c r="K642" s="10"/>
    </row>
    <row r="643" spans="2:11" x14ac:dyDescent="0.25">
      <c r="B643" s="8"/>
      <c r="I643" s="13"/>
      <c r="K643" s="10"/>
    </row>
    <row r="644" spans="2:11" x14ac:dyDescent="0.25">
      <c r="B644" s="8"/>
      <c r="I644" s="13"/>
      <c r="K644" s="10"/>
    </row>
    <row r="645" spans="2:11" x14ac:dyDescent="0.25">
      <c r="B645" s="8"/>
      <c r="I645" s="13"/>
      <c r="K645" s="10"/>
    </row>
    <row r="646" spans="2:11" x14ac:dyDescent="0.25">
      <c r="B646" s="8"/>
      <c r="I646" s="13"/>
      <c r="K646" s="10"/>
    </row>
    <row r="647" spans="2:11" x14ac:dyDescent="0.25">
      <c r="B647" s="8"/>
      <c r="I647" s="13"/>
      <c r="K647" s="10"/>
    </row>
    <row r="648" spans="2:11" x14ac:dyDescent="0.25">
      <c r="B648" s="8"/>
      <c r="I648" s="13"/>
      <c r="K648" s="10"/>
    </row>
    <row r="649" spans="2:11" x14ac:dyDescent="0.25">
      <c r="B649" s="8"/>
      <c r="G649" s="9"/>
    </row>
    <row r="650" spans="2:11" x14ac:dyDescent="0.25">
      <c r="B650" s="8"/>
      <c r="G650" s="9"/>
    </row>
    <row r="651" spans="2:11" x14ac:dyDescent="0.25">
      <c r="B651" s="8"/>
      <c r="G651" s="9"/>
    </row>
    <row r="652" spans="2:11" x14ac:dyDescent="0.25">
      <c r="B652" s="8"/>
    </row>
    <row r="653" spans="2:11" x14ac:dyDescent="0.25">
      <c r="B653" s="8"/>
    </row>
    <row r="654" spans="2:11" x14ac:dyDescent="0.25">
      <c r="B654" s="8"/>
    </row>
    <row r="655" spans="2:11" x14ac:dyDescent="0.25">
      <c r="B655" s="8"/>
    </row>
    <row r="656" spans="2:11" x14ac:dyDescent="0.25">
      <c r="B656" s="8"/>
    </row>
    <row r="657" spans="2:2" x14ac:dyDescent="0.25">
      <c r="B657" s="8"/>
    </row>
    <row r="658" spans="2:2" x14ac:dyDescent="0.25">
      <c r="B658" s="8"/>
    </row>
    <row r="659" spans="2:2" x14ac:dyDescent="0.25">
      <c r="B659" s="8"/>
    </row>
    <row r="660" spans="2:2" x14ac:dyDescent="0.25">
      <c r="B660" s="8"/>
    </row>
    <row r="661" spans="2:2" x14ac:dyDescent="0.25">
      <c r="B661" s="8"/>
    </row>
    <row r="662" spans="2:2" x14ac:dyDescent="0.25">
      <c r="B662" s="8"/>
    </row>
    <row r="663" spans="2:2" x14ac:dyDescent="0.25">
      <c r="B663" s="8"/>
    </row>
    <row r="664" spans="2:2" x14ac:dyDescent="0.25">
      <c r="B664" s="8"/>
    </row>
    <row r="665" spans="2:2" x14ac:dyDescent="0.25">
      <c r="B665" s="8"/>
    </row>
    <row r="666" spans="2:2" x14ac:dyDescent="0.25">
      <c r="B666" s="8"/>
    </row>
    <row r="667" spans="2:2" x14ac:dyDescent="0.25">
      <c r="B667" s="8"/>
    </row>
    <row r="668" spans="2:2" x14ac:dyDescent="0.25">
      <c r="B668" s="8"/>
    </row>
    <row r="669" spans="2:2" x14ac:dyDescent="0.25">
      <c r="B669" s="8"/>
    </row>
    <row r="670" spans="2:2" x14ac:dyDescent="0.25">
      <c r="B670" s="8"/>
    </row>
    <row r="671" spans="2:2" x14ac:dyDescent="0.25">
      <c r="B671" s="8"/>
    </row>
    <row r="672" spans="2:2" x14ac:dyDescent="0.25">
      <c r="B672" s="8"/>
    </row>
    <row r="673" spans="2:7" x14ac:dyDescent="0.25">
      <c r="B673" s="8"/>
      <c r="G673" s="9"/>
    </row>
    <row r="674" spans="2:7" x14ac:dyDescent="0.25">
      <c r="B674" s="8"/>
      <c r="G674" s="9"/>
    </row>
    <row r="675" spans="2:7" x14ac:dyDescent="0.25">
      <c r="B675" s="8"/>
      <c r="G675" s="9"/>
    </row>
    <row r="676" spans="2:7" x14ac:dyDescent="0.25">
      <c r="B676" s="8"/>
    </row>
    <row r="677" spans="2:7" x14ac:dyDescent="0.25">
      <c r="B677" s="8"/>
    </row>
    <row r="678" spans="2:7" x14ac:dyDescent="0.25">
      <c r="B678" s="8"/>
    </row>
    <row r="679" spans="2:7" x14ac:dyDescent="0.25">
      <c r="B679" s="8"/>
    </row>
    <row r="680" spans="2:7" x14ac:dyDescent="0.25">
      <c r="B680" s="8"/>
    </row>
    <row r="681" spans="2:7" x14ac:dyDescent="0.25">
      <c r="B681" s="8"/>
      <c r="G681" s="9"/>
    </row>
    <row r="682" spans="2:7" x14ac:dyDescent="0.25">
      <c r="B682" s="8"/>
    </row>
    <row r="683" spans="2:7" x14ac:dyDescent="0.25">
      <c r="B683" s="8"/>
    </row>
    <row r="684" spans="2:7" x14ac:dyDescent="0.25">
      <c r="B684" s="8"/>
      <c r="G684" s="9"/>
    </row>
    <row r="685" spans="2:7" x14ac:dyDescent="0.25">
      <c r="B685" s="8"/>
      <c r="G685" s="9"/>
    </row>
    <row r="686" spans="2:7" x14ac:dyDescent="0.25">
      <c r="B686" s="8"/>
    </row>
    <row r="687" spans="2:7" x14ac:dyDescent="0.25">
      <c r="B687" s="8"/>
      <c r="G687" s="9"/>
    </row>
    <row r="688" spans="2:7" x14ac:dyDescent="0.25">
      <c r="B688" s="8"/>
    </row>
    <row r="689" spans="2:7" x14ac:dyDescent="0.25">
      <c r="B689" s="8"/>
    </row>
    <row r="690" spans="2:7" x14ac:dyDescent="0.25">
      <c r="B690" s="8"/>
      <c r="G690" s="11"/>
    </row>
    <row r="691" spans="2:7" x14ac:dyDescent="0.25">
      <c r="B691" s="8"/>
    </row>
    <row r="692" spans="2:7" x14ac:dyDescent="0.25">
      <c r="B692" s="8"/>
    </row>
    <row r="693" spans="2:7" x14ac:dyDescent="0.25">
      <c r="B693" s="8"/>
    </row>
    <row r="694" spans="2:7" x14ac:dyDescent="0.25">
      <c r="B694" s="8"/>
      <c r="G694" s="9"/>
    </row>
    <row r="695" spans="2:7" x14ac:dyDescent="0.25">
      <c r="B695" s="8"/>
    </row>
    <row r="696" spans="2:7" x14ac:dyDescent="0.25">
      <c r="B696" s="8"/>
    </row>
    <row r="697" spans="2:7" x14ac:dyDescent="0.25">
      <c r="B697" s="8"/>
    </row>
    <row r="698" spans="2:7" x14ac:dyDescent="0.25">
      <c r="B698" s="8"/>
    </row>
    <row r="699" spans="2:7" x14ac:dyDescent="0.25">
      <c r="B699" s="8"/>
    </row>
    <row r="700" spans="2:7" x14ac:dyDescent="0.25">
      <c r="B700" s="8"/>
    </row>
    <row r="701" spans="2:7" x14ac:dyDescent="0.25">
      <c r="B701" s="8"/>
    </row>
    <row r="702" spans="2:7" x14ac:dyDescent="0.25">
      <c r="B702" s="8"/>
    </row>
    <row r="703" spans="2:7" x14ac:dyDescent="0.25">
      <c r="B703" s="8"/>
    </row>
    <row r="704" spans="2:7" x14ac:dyDescent="0.25">
      <c r="B704" s="8"/>
    </row>
    <row r="705" spans="2:7" x14ac:dyDescent="0.25">
      <c r="B705" s="8"/>
    </row>
    <row r="706" spans="2:7" x14ac:dyDescent="0.25">
      <c r="B706" s="8"/>
    </row>
    <row r="707" spans="2:7" x14ac:dyDescent="0.25">
      <c r="B707" s="8"/>
    </row>
    <row r="708" spans="2:7" x14ac:dyDescent="0.25">
      <c r="B708" s="8"/>
      <c r="G708" s="9"/>
    </row>
    <row r="709" spans="2:7" x14ac:dyDescent="0.25">
      <c r="B709" s="8"/>
    </row>
    <row r="710" spans="2:7" x14ac:dyDescent="0.25">
      <c r="B710" s="8"/>
    </row>
    <row r="711" spans="2:7" x14ac:dyDescent="0.25">
      <c r="B711" s="8"/>
    </row>
    <row r="712" spans="2:7" x14ac:dyDescent="0.25">
      <c r="B712" s="8"/>
    </row>
    <row r="713" spans="2:7" x14ac:dyDescent="0.25">
      <c r="B713" s="8"/>
    </row>
    <row r="714" spans="2:7" x14ac:dyDescent="0.25">
      <c r="B714" s="8"/>
    </row>
    <row r="715" spans="2:7" x14ac:dyDescent="0.25">
      <c r="B715" s="8"/>
    </row>
    <row r="716" spans="2:7" x14ac:dyDescent="0.25">
      <c r="B716" s="8"/>
    </row>
    <row r="717" spans="2:7" x14ac:dyDescent="0.25">
      <c r="B717" s="8"/>
    </row>
    <row r="718" spans="2:7" x14ac:dyDescent="0.25">
      <c r="B718" s="8"/>
    </row>
    <row r="719" spans="2:7" x14ac:dyDescent="0.25">
      <c r="B719" s="8"/>
    </row>
    <row r="720" spans="2:7" x14ac:dyDescent="0.25">
      <c r="B720" s="8"/>
    </row>
    <row r="721" spans="2:7" x14ac:dyDescent="0.25">
      <c r="B721" s="8"/>
    </row>
    <row r="722" spans="2:7" x14ac:dyDescent="0.25">
      <c r="B722" s="8"/>
    </row>
    <row r="723" spans="2:7" x14ac:dyDescent="0.25">
      <c r="B723" s="8"/>
    </row>
    <row r="724" spans="2:7" x14ac:dyDescent="0.25">
      <c r="B724" s="8"/>
    </row>
    <row r="725" spans="2:7" x14ac:dyDescent="0.25">
      <c r="B725" s="8"/>
    </row>
    <row r="726" spans="2:7" x14ac:dyDescent="0.25">
      <c r="B726" s="8"/>
    </row>
    <row r="727" spans="2:7" x14ac:dyDescent="0.25">
      <c r="B727" s="8"/>
    </row>
    <row r="728" spans="2:7" x14ac:dyDescent="0.25">
      <c r="B728" s="8"/>
    </row>
    <row r="729" spans="2:7" x14ac:dyDescent="0.25">
      <c r="B729" s="8"/>
    </row>
    <row r="730" spans="2:7" x14ac:dyDescent="0.25">
      <c r="B730" s="8"/>
    </row>
    <row r="731" spans="2:7" x14ac:dyDescent="0.25">
      <c r="B731" s="8"/>
    </row>
    <row r="732" spans="2:7" x14ac:dyDescent="0.25">
      <c r="B732" s="8"/>
    </row>
    <row r="733" spans="2:7" x14ac:dyDescent="0.25">
      <c r="B733" s="8"/>
    </row>
    <row r="734" spans="2:7" x14ac:dyDescent="0.25">
      <c r="B734" s="8"/>
      <c r="G734" s="9"/>
    </row>
    <row r="735" spans="2:7" x14ac:dyDescent="0.25">
      <c r="B735" s="8"/>
    </row>
    <row r="736" spans="2:7" x14ac:dyDescent="0.25">
      <c r="B736" s="8"/>
    </row>
    <row r="737" spans="2:7" x14ac:dyDescent="0.25">
      <c r="B737" s="8"/>
    </row>
    <row r="738" spans="2:7" x14ac:dyDescent="0.25">
      <c r="B738" s="8"/>
    </row>
    <row r="739" spans="2:7" x14ac:dyDescent="0.25">
      <c r="B739" s="8"/>
    </row>
    <row r="740" spans="2:7" x14ac:dyDescent="0.25">
      <c r="B740" s="8"/>
    </row>
    <row r="741" spans="2:7" x14ac:dyDescent="0.25">
      <c r="B741" s="8"/>
    </row>
    <row r="742" spans="2:7" x14ac:dyDescent="0.25">
      <c r="B742" s="8"/>
      <c r="G742" s="9"/>
    </row>
    <row r="743" spans="2:7" x14ac:dyDescent="0.25">
      <c r="B743" s="8"/>
      <c r="G743" s="9"/>
    </row>
    <row r="744" spans="2:7" x14ac:dyDescent="0.25">
      <c r="B744" s="8"/>
      <c r="G744" s="9"/>
    </row>
  </sheetData>
  <autoFilter ref="A1:N192" xr:uid="{22C17BBD-8D9E-431B-9284-AF744A2FF24C}">
    <sortState xmlns:xlrd2="http://schemas.microsoft.com/office/spreadsheetml/2017/richdata2" ref="A2:N192">
      <sortCondition ref="B2:B192"/>
      <sortCondition ref="C2:C192"/>
      <sortCondition ref="G2:G192"/>
    </sortState>
  </autoFilter>
  <mergeCells count="1">
    <mergeCell ref="M617:M618"/>
  </mergeCells>
  <pageMargins left="0.7" right="0.7" top="0.75" bottom="0.75" header="0.3" footer="0.3"/>
  <pageSetup orientation="portrait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0990-8F96-4E67-9D70-8D44E8551B5A}">
  <dimension ref="A1:AA147"/>
  <sheetViews>
    <sheetView topLeftCell="A25" zoomScale="90" zoomScaleNormal="90" workbookViewId="0">
      <selection activeCell="A34" sqref="A34:XFD34"/>
    </sheetView>
  </sheetViews>
  <sheetFormatPr defaultRowHeight="15" x14ac:dyDescent="0.25"/>
  <cols>
    <col min="1" max="1" width="15.140625" bestFit="1" customWidth="1"/>
    <col min="2" max="2" width="17.85546875" bestFit="1" customWidth="1"/>
    <col min="3" max="3" width="9.42578125" bestFit="1" customWidth="1"/>
    <col min="4" max="4" width="11.28515625" bestFit="1" customWidth="1"/>
    <col min="5" max="5" width="11.28515625" customWidth="1"/>
    <col min="6" max="6" width="6.42578125" customWidth="1"/>
    <col min="7" max="7" width="15.140625" customWidth="1"/>
    <col min="8" max="8" width="16.28515625" customWidth="1"/>
    <col min="9" max="9" width="9.42578125" customWidth="1"/>
    <col min="10" max="11" width="11.28515625" customWidth="1"/>
    <col min="12" max="12" width="5.42578125" customWidth="1"/>
    <col min="13" max="13" width="15.28515625" customWidth="1"/>
    <col min="14" max="14" width="16.28515625" customWidth="1"/>
    <col min="15" max="15" width="9.5703125" customWidth="1"/>
    <col min="16" max="17" width="11.28515625" customWidth="1"/>
    <col min="18" max="20" width="9.140625" customWidth="1"/>
    <col min="21" max="21" width="10.5703125" customWidth="1"/>
    <col min="22" max="22" width="12.28515625" customWidth="1"/>
    <col min="23" max="23" width="12" bestFit="1" customWidth="1"/>
    <col min="25" max="25" width="12.140625" customWidth="1"/>
  </cols>
  <sheetData>
    <row r="1" spans="1:16" x14ac:dyDescent="0.25">
      <c r="A1" s="5" t="s">
        <v>475</v>
      </c>
    </row>
    <row r="2" spans="1:16" x14ac:dyDescent="0.25">
      <c r="A2" s="62" t="s">
        <v>9</v>
      </c>
      <c r="B2" s="63">
        <v>1</v>
      </c>
      <c r="G2" s="5" t="s">
        <v>476</v>
      </c>
      <c r="M2" s="5" t="s">
        <v>477</v>
      </c>
    </row>
    <row r="3" spans="1:16" x14ac:dyDescent="0.25">
      <c r="A3" s="62" t="s">
        <v>6</v>
      </c>
      <c r="B3" t="s">
        <v>491</v>
      </c>
      <c r="G3" s="62" t="s">
        <v>9</v>
      </c>
      <c r="H3" s="63">
        <v>1</v>
      </c>
      <c r="M3" s="62" t="s">
        <v>9</v>
      </c>
      <c r="N3" s="63">
        <v>1</v>
      </c>
    </row>
    <row r="5" spans="1:16" x14ac:dyDescent="0.25">
      <c r="A5" s="62" t="s">
        <v>452</v>
      </c>
      <c r="B5" s="62" t="s">
        <v>451</v>
      </c>
      <c r="G5" s="62" t="s">
        <v>452</v>
      </c>
      <c r="H5" s="62" t="s">
        <v>451</v>
      </c>
      <c r="M5" s="62" t="s">
        <v>452</v>
      </c>
      <c r="N5" s="62" t="s">
        <v>451</v>
      </c>
    </row>
    <row r="6" spans="1:16" x14ac:dyDescent="0.25">
      <c r="A6" s="62" t="s">
        <v>313</v>
      </c>
      <c r="B6" t="s">
        <v>14</v>
      </c>
      <c r="C6" t="s">
        <v>13</v>
      </c>
      <c r="D6" t="s">
        <v>314</v>
      </c>
      <c r="G6" s="62" t="s">
        <v>313</v>
      </c>
      <c r="H6" t="s">
        <v>14</v>
      </c>
      <c r="I6" t="s">
        <v>13</v>
      </c>
      <c r="J6" t="s">
        <v>314</v>
      </c>
      <c r="M6" s="62" t="s">
        <v>313</v>
      </c>
      <c r="N6" t="s">
        <v>14</v>
      </c>
      <c r="O6" t="s">
        <v>13</v>
      </c>
      <c r="P6" t="s">
        <v>314</v>
      </c>
    </row>
    <row r="7" spans="1:16" x14ac:dyDescent="0.25">
      <c r="A7" s="63" t="s">
        <v>315</v>
      </c>
      <c r="B7" s="15"/>
      <c r="C7" s="15"/>
      <c r="D7" s="15"/>
      <c r="E7" s="15"/>
      <c r="G7" s="63" t="s">
        <v>315</v>
      </c>
      <c r="H7" s="15"/>
      <c r="I7" s="15"/>
      <c r="J7" s="15"/>
      <c r="K7" s="15"/>
      <c r="M7" s="63" t="s">
        <v>376</v>
      </c>
      <c r="N7" s="15"/>
      <c r="O7" s="15"/>
      <c r="P7" s="15"/>
    </row>
    <row r="8" spans="1:16" x14ac:dyDescent="0.25">
      <c r="A8" s="64" t="s">
        <v>321</v>
      </c>
      <c r="B8" s="15">
        <v>3</v>
      </c>
      <c r="C8" s="15">
        <v>1</v>
      </c>
      <c r="D8" s="15">
        <v>4</v>
      </c>
      <c r="E8" s="15"/>
      <c r="G8" s="64" t="s">
        <v>321</v>
      </c>
      <c r="H8" s="15">
        <v>2</v>
      </c>
      <c r="I8" s="15">
        <v>1</v>
      </c>
      <c r="J8" s="15">
        <v>3</v>
      </c>
      <c r="K8" s="15"/>
      <c r="M8" s="64" t="s">
        <v>398</v>
      </c>
      <c r="N8" s="15">
        <v>3</v>
      </c>
      <c r="O8" s="15">
        <v>4</v>
      </c>
      <c r="P8" s="15">
        <v>7</v>
      </c>
    </row>
    <row r="9" spans="1:16" x14ac:dyDescent="0.25">
      <c r="A9" s="64" t="s">
        <v>342</v>
      </c>
      <c r="B9" s="15">
        <v>2</v>
      </c>
      <c r="C9" s="15">
        <v>3</v>
      </c>
      <c r="D9" s="15">
        <v>5</v>
      </c>
      <c r="E9" s="15"/>
      <c r="G9" s="64" t="s">
        <v>342</v>
      </c>
      <c r="H9" s="15">
        <v>2</v>
      </c>
      <c r="I9" s="15">
        <v>3</v>
      </c>
      <c r="J9" s="15">
        <v>5</v>
      </c>
      <c r="K9" s="15"/>
      <c r="M9" s="64" t="s">
        <v>399</v>
      </c>
      <c r="N9" s="15">
        <v>5</v>
      </c>
      <c r="O9" s="15">
        <v>12</v>
      </c>
      <c r="P9" s="15">
        <v>17</v>
      </c>
    </row>
    <row r="10" spans="1:16" x14ac:dyDescent="0.25">
      <c r="A10" s="63" t="s">
        <v>344</v>
      </c>
      <c r="B10" s="15"/>
      <c r="C10" s="15"/>
      <c r="D10" s="15"/>
      <c r="E10" s="15"/>
      <c r="G10" s="63" t="s">
        <v>344</v>
      </c>
      <c r="H10" s="15"/>
      <c r="I10" s="15"/>
      <c r="J10" s="15"/>
      <c r="K10" s="15"/>
      <c r="M10" s="63" t="s">
        <v>407</v>
      </c>
      <c r="N10" s="15"/>
      <c r="O10" s="15"/>
      <c r="P10" s="15"/>
    </row>
    <row r="11" spans="1:16" x14ac:dyDescent="0.25">
      <c r="A11" s="64" t="s">
        <v>364</v>
      </c>
      <c r="B11" s="15">
        <v>2</v>
      </c>
      <c r="C11" s="15">
        <v>3</v>
      </c>
      <c r="D11" s="15">
        <v>5</v>
      </c>
      <c r="E11" s="15"/>
      <c r="G11" s="64" t="s">
        <v>364</v>
      </c>
      <c r="H11" s="15">
        <v>3</v>
      </c>
      <c r="I11" s="15">
        <v>4</v>
      </c>
      <c r="J11" s="15">
        <v>7</v>
      </c>
      <c r="K11" s="15"/>
      <c r="M11" s="64" t="s">
        <v>408</v>
      </c>
      <c r="N11" s="15">
        <v>1</v>
      </c>
      <c r="O11" s="15">
        <v>3</v>
      </c>
      <c r="P11" s="15">
        <v>4</v>
      </c>
    </row>
    <row r="12" spans="1:16" x14ac:dyDescent="0.25">
      <c r="A12" s="63" t="s">
        <v>376</v>
      </c>
      <c r="B12" s="15"/>
      <c r="C12" s="15"/>
      <c r="D12" s="15"/>
      <c r="E12" s="15"/>
      <c r="G12" s="63" t="s">
        <v>376</v>
      </c>
      <c r="H12" s="15"/>
      <c r="I12" s="15"/>
      <c r="J12" s="15"/>
      <c r="K12" s="15"/>
      <c r="M12" s="64" t="s">
        <v>417</v>
      </c>
      <c r="N12" s="15">
        <v>5</v>
      </c>
      <c r="O12" s="15">
        <v>2</v>
      </c>
      <c r="P12" s="15">
        <v>7</v>
      </c>
    </row>
    <row r="13" spans="1:16" x14ac:dyDescent="0.25">
      <c r="A13" s="64" t="s">
        <v>386</v>
      </c>
      <c r="B13" s="15">
        <v>8</v>
      </c>
      <c r="C13" s="15">
        <v>4</v>
      </c>
      <c r="D13" s="15">
        <v>12</v>
      </c>
      <c r="E13" s="15"/>
      <c r="G13" s="64" t="s">
        <v>386</v>
      </c>
      <c r="H13" s="15">
        <v>6</v>
      </c>
      <c r="I13" s="15">
        <v>2</v>
      </c>
      <c r="J13" s="15">
        <v>8</v>
      </c>
      <c r="K13" s="15"/>
      <c r="M13" s="64" t="s">
        <v>474</v>
      </c>
      <c r="N13" s="15">
        <v>1</v>
      </c>
      <c r="O13" s="15"/>
      <c r="P13" s="15">
        <v>1</v>
      </c>
    </row>
    <row r="14" spans="1:16" x14ac:dyDescent="0.25">
      <c r="A14" s="64" t="s">
        <v>398</v>
      </c>
      <c r="B14" s="15">
        <v>1</v>
      </c>
      <c r="C14" s="15">
        <v>4</v>
      </c>
      <c r="D14" s="15">
        <v>5</v>
      </c>
      <c r="E14" s="15"/>
      <c r="G14" s="63" t="s">
        <v>407</v>
      </c>
      <c r="H14" s="15"/>
      <c r="I14" s="15"/>
      <c r="J14" s="15"/>
      <c r="K14" s="15"/>
      <c r="M14" s="64" t="s">
        <v>428</v>
      </c>
      <c r="N14" s="15">
        <v>3</v>
      </c>
      <c r="O14" s="15">
        <v>4</v>
      </c>
      <c r="P14" s="15">
        <v>7</v>
      </c>
    </row>
    <row r="15" spans="1:16" x14ac:dyDescent="0.25">
      <c r="A15" s="64" t="s">
        <v>399</v>
      </c>
      <c r="B15" s="15">
        <v>5</v>
      </c>
      <c r="C15" s="15">
        <v>12</v>
      </c>
      <c r="D15" s="15">
        <v>17</v>
      </c>
      <c r="E15" s="15"/>
      <c r="G15" s="64" t="s">
        <v>408</v>
      </c>
      <c r="H15" s="15">
        <v>6</v>
      </c>
      <c r="I15" s="15">
        <v>3</v>
      </c>
      <c r="J15" s="15">
        <v>9</v>
      </c>
      <c r="K15" s="15"/>
      <c r="M15" s="64" t="s">
        <v>429</v>
      </c>
      <c r="N15" s="15">
        <v>1</v>
      </c>
      <c r="O15" s="15"/>
      <c r="P15" s="15">
        <v>1</v>
      </c>
    </row>
    <row r="16" spans="1:16" x14ac:dyDescent="0.25">
      <c r="A16" s="63" t="s">
        <v>407</v>
      </c>
      <c r="B16" s="15"/>
      <c r="C16" s="15"/>
      <c r="D16" s="15"/>
      <c r="E16" s="15"/>
      <c r="G16" s="63" t="s">
        <v>314</v>
      </c>
      <c r="H16" s="15">
        <v>19</v>
      </c>
      <c r="I16" s="15">
        <v>13</v>
      </c>
      <c r="J16" s="15">
        <v>32</v>
      </c>
      <c r="K16" s="15"/>
      <c r="M16" s="63" t="s">
        <v>434</v>
      </c>
      <c r="N16" s="15"/>
      <c r="O16" s="15"/>
      <c r="P16" s="15"/>
    </row>
    <row r="17" spans="1:27" x14ac:dyDescent="0.25">
      <c r="A17" s="64" t="s">
        <v>408</v>
      </c>
      <c r="B17" s="15">
        <v>4</v>
      </c>
      <c r="C17" s="15">
        <v>3</v>
      </c>
      <c r="D17" s="15">
        <v>7</v>
      </c>
      <c r="E17" s="15"/>
      <c r="M17" s="64" t="s">
        <v>438</v>
      </c>
      <c r="N17" s="15">
        <v>1</v>
      </c>
      <c r="O17" s="15">
        <v>1</v>
      </c>
      <c r="P17" s="15">
        <v>2</v>
      </c>
    </row>
    <row r="18" spans="1:27" x14ac:dyDescent="0.25">
      <c r="A18" s="64" t="s">
        <v>417</v>
      </c>
      <c r="B18" s="15">
        <v>6</v>
      </c>
      <c r="C18" s="15">
        <v>2</v>
      </c>
      <c r="D18" s="15">
        <v>8</v>
      </c>
      <c r="E18" s="15" t="s">
        <v>481</v>
      </c>
      <c r="M18" s="63" t="s">
        <v>314</v>
      </c>
      <c r="N18" s="15">
        <v>20</v>
      </c>
      <c r="O18" s="15">
        <v>26</v>
      </c>
      <c r="P18" s="15">
        <v>46</v>
      </c>
    </row>
    <row r="19" spans="1:27" x14ac:dyDescent="0.25">
      <c r="A19" s="64" t="s">
        <v>428</v>
      </c>
      <c r="B19" s="15">
        <v>3</v>
      </c>
      <c r="C19" s="15">
        <v>4</v>
      </c>
      <c r="D19" s="15">
        <v>7</v>
      </c>
      <c r="E19" s="71">
        <v>44706</v>
      </c>
    </row>
    <row r="20" spans="1:27" x14ac:dyDescent="0.25">
      <c r="A20" s="64" t="s">
        <v>429</v>
      </c>
      <c r="B20" s="15">
        <v>4</v>
      </c>
      <c r="C20" s="15"/>
      <c r="D20" s="15">
        <v>4</v>
      </c>
      <c r="E20" s="15"/>
      <c r="U20" t="s">
        <v>488</v>
      </c>
    </row>
    <row r="21" spans="1:27" x14ac:dyDescent="0.25">
      <c r="A21" s="63" t="s">
        <v>434</v>
      </c>
      <c r="B21" s="15"/>
      <c r="C21" s="15"/>
      <c r="D21" s="15"/>
      <c r="E21" s="15"/>
      <c r="U21" s="5" t="s">
        <v>532</v>
      </c>
    </row>
    <row r="22" spans="1:27" x14ac:dyDescent="0.25">
      <c r="A22" s="64" t="s">
        <v>438</v>
      </c>
      <c r="B22" s="15">
        <v>1</v>
      </c>
      <c r="C22" s="15">
        <v>1</v>
      </c>
      <c r="D22" s="15">
        <v>2</v>
      </c>
      <c r="E22" s="15"/>
    </row>
    <row r="23" spans="1:27" x14ac:dyDescent="0.25">
      <c r="A23" s="63" t="s">
        <v>314</v>
      </c>
      <c r="B23" s="15">
        <v>39</v>
      </c>
      <c r="C23" s="15">
        <v>37</v>
      </c>
      <c r="D23" s="15">
        <v>76</v>
      </c>
      <c r="E23" s="15"/>
      <c r="V23" t="s">
        <v>482</v>
      </c>
      <c r="Y23" t="s">
        <v>483</v>
      </c>
    </row>
    <row r="24" spans="1:27" ht="30" x14ac:dyDescent="0.25">
      <c r="A24" s="63" t="s">
        <v>496</v>
      </c>
      <c r="B24" s="15"/>
      <c r="C24" s="15"/>
      <c r="D24" s="15"/>
      <c r="E24" s="15"/>
      <c r="U24" s="70" t="s">
        <v>484</v>
      </c>
      <c r="V24" s="70" t="s">
        <v>35</v>
      </c>
      <c r="W24" s="70" t="s">
        <v>36</v>
      </c>
      <c r="X24" s="70" t="s">
        <v>453</v>
      </c>
      <c r="Y24" s="70" t="s">
        <v>35</v>
      </c>
      <c r="Z24" s="70" t="s">
        <v>36</v>
      </c>
      <c r="AA24" s="70" t="s">
        <v>453</v>
      </c>
    </row>
    <row r="25" spans="1:27" x14ac:dyDescent="0.25">
      <c r="U25" t="s">
        <v>485</v>
      </c>
      <c r="V25">
        <v>16</v>
      </c>
      <c r="W25">
        <v>12</v>
      </c>
      <c r="X25">
        <f>SUM(V25:W25)</f>
        <v>28</v>
      </c>
      <c r="Y25" s="83">
        <f>V25/V27</f>
        <v>0.66666666666666663</v>
      </c>
      <c r="Z25" s="83">
        <f>W25/W27</f>
        <v>0.8</v>
      </c>
      <c r="AA25" s="83">
        <f>X25/X27</f>
        <v>0.71794871794871795</v>
      </c>
    </row>
    <row r="26" spans="1:27" x14ac:dyDescent="0.25">
      <c r="A26" t="s">
        <v>475</v>
      </c>
      <c r="G26" t="s">
        <v>476</v>
      </c>
      <c r="M26" t="s">
        <v>477</v>
      </c>
      <c r="U26" t="s">
        <v>486</v>
      </c>
      <c r="V26">
        <v>8</v>
      </c>
      <c r="W26">
        <v>3</v>
      </c>
      <c r="X26">
        <f>SUM(V26:W26)</f>
        <v>11</v>
      </c>
      <c r="Y26" s="83">
        <f>V26/V27</f>
        <v>0.33333333333333331</v>
      </c>
      <c r="Z26" s="83">
        <f>W26/W27</f>
        <v>0.2</v>
      </c>
      <c r="AA26" s="83">
        <f>X26/X27</f>
        <v>0.28205128205128205</v>
      </c>
    </row>
    <row r="27" spans="1:27" x14ac:dyDescent="0.25">
      <c r="A27" t="s">
        <v>455</v>
      </c>
      <c r="B27" s="70" t="s">
        <v>14</v>
      </c>
      <c r="C27" s="70" t="s">
        <v>13</v>
      </c>
      <c r="D27" s="70" t="s">
        <v>478</v>
      </c>
      <c r="E27" s="70" t="s">
        <v>479</v>
      </c>
      <c r="G27" t="s">
        <v>455</v>
      </c>
      <c r="H27" s="70" t="s">
        <v>14</v>
      </c>
      <c r="I27" s="70" t="s">
        <v>13</v>
      </c>
      <c r="J27" s="70" t="s">
        <v>478</v>
      </c>
      <c r="K27" s="70" t="s">
        <v>479</v>
      </c>
      <c r="L27" s="70"/>
      <c r="M27" t="s">
        <v>455</v>
      </c>
      <c r="N27" s="70" t="s">
        <v>14</v>
      </c>
      <c r="O27" s="70" t="s">
        <v>13</v>
      </c>
      <c r="P27" s="70" t="s">
        <v>478</v>
      </c>
      <c r="Q27" s="70" t="s">
        <v>479</v>
      </c>
      <c r="R27" s="70" t="s">
        <v>480</v>
      </c>
      <c r="U27" t="s">
        <v>487</v>
      </c>
      <c r="V27">
        <f>SUM(V25:V26)</f>
        <v>24</v>
      </c>
      <c r="W27">
        <f>SUM(W25:W26)</f>
        <v>15</v>
      </c>
      <c r="X27">
        <f>SUM(X25:X26)</f>
        <v>39</v>
      </c>
    </row>
    <row r="28" spans="1:27" x14ac:dyDescent="0.25">
      <c r="A28" s="71">
        <v>44598</v>
      </c>
      <c r="B28">
        <v>3</v>
      </c>
      <c r="C28">
        <v>1</v>
      </c>
      <c r="D28">
        <f>SUM(B28:C28)</f>
        <v>4</v>
      </c>
      <c r="E28">
        <f>C28-B28</f>
        <v>-2</v>
      </c>
      <c r="G28" s="71">
        <v>44598</v>
      </c>
      <c r="H28">
        <v>2</v>
      </c>
      <c r="I28">
        <v>1</v>
      </c>
      <c r="J28">
        <f>SUM(H28:I28)</f>
        <v>3</v>
      </c>
      <c r="K28">
        <f>I28-H28</f>
        <v>-1</v>
      </c>
      <c r="M28" s="71">
        <v>44598</v>
      </c>
    </row>
    <row r="29" spans="1:27" x14ac:dyDescent="0.25">
      <c r="A29" s="71">
        <v>44619</v>
      </c>
      <c r="B29">
        <v>2</v>
      </c>
      <c r="C29">
        <v>3</v>
      </c>
      <c r="D29">
        <f t="shared" ref="D29:D39" si="0">SUM(B29:C29)</f>
        <v>5</v>
      </c>
      <c r="E29">
        <f t="shared" ref="E29:E39" si="1">C29-B29</f>
        <v>1</v>
      </c>
      <c r="G29" s="71">
        <v>44619</v>
      </c>
      <c r="H29">
        <v>2</v>
      </c>
      <c r="I29">
        <v>3</v>
      </c>
      <c r="J29">
        <f t="shared" ref="J29:J34" si="2">SUM(H29:I29)</f>
        <v>5</v>
      </c>
      <c r="K29">
        <f t="shared" ref="K29:K34" si="3">I29-H29</f>
        <v>1</v>
      </c>
      <c r="M29" s="71">
        <v>44619</v>
      </c>
      <c r="U29" t="s">
        <v>537</v>
      </c>
    </row>
    <row r="30" spans="1:27" x14ac:dyDescent="0.25">
      <c r="A30" s="71">
        <v>44640</v>
      </c>
      <c r="B30">
        <v>2</v>
      </c>
      <c r="C30">
        <v>3</v>
      </c>
      <c r="D30">
        <f t="shared" si="0"/>
        <v>5</v>
      </c>
      <c r="E30">
        <f t="shared" si="1"/>
        <v>1</v>
      </c>
      <c r="G30" s="71">
        <v>44640</v>
      </c>
      <c r="H30">
        <v>3</v>
      </c>
      <c r="I30">
        <v>4</v>
      </c>
      <c r="J30">
        <f t="shared" si="2"/>
        <v>7</v>
      </c>
      <c r="K30">
        <f t="shared" si="3"/>
        <v>1</v>
      </c>
      <c r="M30" s="71">
        <v>44640</v>
      </c>
      <c r="U30" s="5" t="s">
        <v>536</v>
      </c>
    </row>
    <row r="31" spans="1:27" x14ac:dyDescent="0.25">
      <c r="A31" s="71">
        <v>44661</v>
      </c>
      <c r="B31">
        <v>8</v>
      </c>
      <c r="C31">
        <v>4</v>
      </c>
      <c r="D31">
        <f t="shared" si="0"/>
        <v>12</v>
      </c>
      <c r="E31">
        <f t="shared" si="1"/>
        <v>-4</v>
      </c>
      <c r="G31" s="71">
        <v>44661</v>
      </c>
      <c r="H31">
        <v>6</v>
      </c>
      <c r="I31">
        <v>2</v>
      </c>
      <c r="J31">
        <f t="shared" si="2"/>
        <v>8</v>
      </c>
      <c r="K31">
        <f t="shared" si="3"/>
        <v>-4</v>
      </c>
      <c r="M31" s="71">
        <v>44661</v>
      </c>
      <c r="V31" t="s">
        <v>482</v>
      </c>
      <c r="Y31" t="s">
        <v>483</v>
      </c>
    </row>
    <row r="32" spans="1:27" ht="30" x14ac:dyDescent="0.25">
      <c r="A32" s="71">
        <v>44673</v>
      </c>
      <c r="B32">
        <v>1</v>
      </c>
      <c r="C32">
        <v>4</v>
      </c>
      <c r="D32">
        <f t="shared" si="0"/>
        <v>5</v>
      </c>
      <c r="E32">
        <f t="shared" si="1"/>
        <v>3</v>
      </c>
      <c r="G32" s="71">
        <v>44673</v>
      </c>
      <c r="M32" s="71">
        <v>44673</v>
      </c>
      <c r="N32">
        <v>3</v>
      </c>
      <c r="O32">
        <v>4</v>
      </c>
      <c r="P32">
        <f>SUM(N32:O32)</f>
        <v>7</v>
      </c>
      <c r="Q32">
        <f>O32-N32</f>
        <v>1</v>
      </c>
      <c r="U32" s="70" t="s">
        <v>484</v>
      </c>
      <c r="V32" s="70" t="s">
        <v>35</v>
      </c>
      <c r="W32" s="70" t="s">
        <v>36</v>
      </c>
      <c r="X32" s="70" t="s">
        <v>453</v>
      </c>
      <c r="Y32" s="70" t="s">
        <v>35</v>
      </c>
      <c r="Z32" s="70" t="s">
        <v>36</v>
      </c>
      <c r="AA32" s="70" t="s">
        <v>453</v>
      </c>
    </row>
    <row r="33" spans="1:27" x14ac:dyDescent="0.25">
      <c r="A33" s="71">
        <v>44674</v>
      </c>
      <c r="B33">
        <v>5</v>
      </c>
      <c r="C33">
        <v>12</v>
      </c>
      <c r="D33">
        <f t="shared" si="0"/>
        <v>17</v>
      </c>
      <c r="E33">
        <f t="shared" si="1"/>
        <v>7</v>
      </c>
      <c r="G33" s="71">
        <v>44674</v>
      </c>
      <c r="M33" s="71">
        <v>44674</v>
      </c>
      <c r="N33">
        <v>5</v>
      </c>
      <c r="O33">
        <v>12</v>
      </c>
      <c r="P33">
        <f t="shared" ref="P33:P39" si="4">SUM(N33:O33)</f>
        <v>17</v>
      </c>
      <c r="Q33">
        <f t="shared" ref="Q33:Q39" si="5">O33-N33</f>
        <v>7</v>
      </c>
      <c r="U33" t="s">
        <v>533</v>
      </c>
      <c r="V33">
        <v>1</v>
      </c>
      <c r="W33">
        <v>3</v>
      </c>
      <c r="X33">
        <f>SUM(V33:W33)</f>
        <v>4</v>
      </c>
      <c r="Y33" s="83">
        <f>V33/V36</f>
        <v>0.16666666666666666</v>
      </c>
      <c r="Z33" s="83">
        <f>W33/W36</f>
        <v>1</v>
      </c>
      <c r="AA33" s="83">
        <f>X33/X36</f>
        <v>0.2857142857142857</v>
      </c>
    </row>
    <row r="34" spans="1:27" x14ac:dyDescent="0.25">
      <c r="A34" s="71">
        <v>44682</v>
      </c>
      <c r="B34">
        <v>4</v>
      </c>
      <c r="C34">
        <v>3</v>
      </c>
      <c r="D34">
        <f t="shared" si="0"/>
        <v>7</v>
      </c>
      <c r="E34">
        <f t="shared" si="1"/>
        <v>-1</v>
      </c>
      <c r="G34" s="71">
        <v>44682</v>
      </c>
      <c r="H34">
        <v>6</v>
      </c>
      <c r="I34">
        <v>3</v>
      </c>
      <c r="J34">
        <f t="shared" si="2"/>
        <v>9</v>
      </c>
      <c r="K34">
        <f t="shared" si="3"/>
        <v>-3</v>
      </c>
      <c r="M34" s="71">
        <v>44682</v>
      </c>
      <c r="N34">
        <v>1</v>
      </c>
      <c r="O34">
        <v>3</v>
      </c>
      <c r="P34">
        <f t="shared" si="4"/>
        <v>4</v>
      </c>
      <c r="Q34">
        <f t="shared" si="5"/>
        <v>2</v>
      </c>
      <c r="U34" t="s">
        <v>534</v>
      </c>
      <c r="V34">
        <v>3</v>
      </c>
      <c r="W34">
        <v>0</v>
      </c>
      <c r="X34">
        <f>SUM(V34:W34)</f>
        <v>3</v>
      </c>
      <c r="Y34" s="83">
        <f>V34/V36</f>
        <v>0.5</v>
      </c>
      <c r="Z34" s="83">
        <f>W34/W36</f>
        <v>0</v>
      </c>
      <c r="AA34" s="83">
        <f>X34/X36</f>
        <v>0.21428571428571427</v>
      </c>
    </row>
    <row r="35" spans="1:27" x14ac:dyDescent="0.25">
      <c r="A35" s="71">
        <v>44694</v>
      </c>
      <c r="B35">
        <v>6</v>
      </c>
      <c r="C35">
        <v>2</v>
      </c>
      <c r="D35">
        <f t="shared" si="0"/>
        <v>8</v>
      </c>
      <c r="E35">
        <f t="shared" si="1"/>
        <v>-4</v>
      </c>
      <c r="G35" s="71">
        <v>44694</v>
      </c>
      <c r="M35" s="71">
        <v>44694</v>
      </c>
      <c r="N35">
        <v>5</v>
      </c>
      <c r="O35">
        <v>2</v>
      </c>
      <c r="P35">
        <f t="shared" si="4"/>
        <v>7</v>
      </c>
      <c r="Q35">
        <f t="shared" si="5"/>
        <v>-3</v>
      </c>
      <c r="U35" t="s">
        <v>535</v>
      </c>
      <c r="V35">
        <v>2</v>
      </c>
      <c r="W35">
        <v>0</v>
      </c>
      <c r="X35">
        <f>SUM(X33:X34)</f>
        <v>7</v>
      </c>
      <c r="Y35" s="83">
        <f>V35/V36</f>
        <v>0.33333333333333331</v>
      </c>
      <c r="Z35" s="83">
        <f>W35/W36</f>
        <v>0</v>
      </c>
      <c r="AA35" s="83">
        <f>X35/X36</f>
        <v>0.5</v>
      </c>
    </row>
    <row r="36" spans="1:27" x14ac:dyDescent="0.25">
      <c r="A36" s="71">
        <v>44706</v>
      </c>
      <c r="B36">
        <v>0</v>
      </c>
      <c r="C36">
        <v>0</v>
      </c>
      <c r="D36">
        <f t="shared" si="0"/>
        <v>0</v>
      </c>
      <c r="E36">
        <f t="shared" si="1"/>
        <v>0</v>
      </c>
      <c r="G36" s="71">
        <v>44706</v>
      </c>
      <c r="M36" s="71">
        <v>44706</v>
      </c>
      <c r="N36">
        <v>1</v>
      </c>
      <c r="O36">
        <v>0</v>
      </c>
      <c r="P36">
        <f t="shared" si="4"/>
        <v>1</v>
      </c>
      <c r="Q36">
        <f t="shared" si="5"/>
        <v>-1</v>
      </c>
      <c r="U36" t="s">
        <v>487</v>
      </c>
      <c r="V36">
        <f>SUM(V33:V35)</f>
        <v>6</v>
      </c>
      <c r="W36">
        <f t="shared" ref="W36:X36" si="6">SUM(W33:W35)</f>
        <v>3</v>
      </c>
      <c r="X36">
        <f t="shared" si="6"/>
        <v>14</v>
      </c>
    </row>
    <row r="37" spans="1:27" x14ac:dyDescent="0.25">
      <c r="A37" s="71">
        <v>44707</v>
      </c>
      <c r="B37">
        <v>3</v>
      </c>
      <c r="C37">
        <v>4</v>
      </c>
      <c r="D37">
        <f t="shared" si="0"/>
        <v>7</v>
      </c>
      <c r="E37">
        <f t="shared" si="1"/>
        <v>1</v>
      </c>
      <c r="G37" s="71">
        <v>44707</v>
      </c>
      <c r="M37" s="71">
        <v>44707</v>
      </c>
      <c r="N37">
        <v>3</v>
      </c>
      <c r="O37">
        <v>4</v>
      </c>
      <c r="P37">
        <f t="shared" si="4"/>
        <v>7</v>
      </c>
      <c r="Q37">
        <f t="shared" si="5"/>
        <v>1</v>
      </c>
    </row>
    <row r="38" spans="1:27" x14ac:dyDescent="0.25">
      <c r="A38" s="71">
        <v>44708</v>
      </c>
      <c r="B38">
        <v>4</v>
      </c>
      <c r="C38">
        <v>0</v>
      </c>
      <c r="D38">
        <f t="shared" si="0"/>
        <v>4</v>
      </c>
      <c r="E38">
        <f t="shared" si="1"/>
        <v>-4</v>
      </c>
      <c r="G38" s="71">
        <v>44708</v>
      </c>
      <c r="M38" s="71">
        <v>44708</v>
      </c>
      <c r="N38">
        <v>1</v>
      </c>
      <c r="O38">
        <v>0</v>
      </c>
      <c r="P38">
        <f t="shared" si="4"/>
        <v>1</v>
      </c>
      <c r="Q38">
        <f t="shared" si="5"/>
        <v>-1</v>
      </c>
    </row>
    <row r="39" spans="1:27" x14ac:dyDescent="0.25">
      <c r="A39" s="71">
        <v>44713</v>
      </c>
      <c r="B39">
        <v>1</v>
      </c>
      <c r="C39">
        <v>1</v>
      </c>
      <c r="D39">
        <f t="shared" si="0"/>
        <v>2</v>
      </c>
      <c r="E39">
        <f t="shared" si="1"/>
        <v>0</v>
      </c>
      <c r="G39" s="71">
        <v>44713</v>
      </c>
      <c r="M39" s="71">
        <v>44713</v>
      </c>
      <c r="N39">
        <v>1</v>
      </c>
      <c r="O39">
        <v>1</v>
      </c>
      <c r="P39">
        <f t="shared" si="4"/>
        <v>2</v>
      </c>
      <c r="Q39">
        <f t="shared" si="5"/>
        <v>0</v>
      </c>
      <c r="U39" t="s">
        <v>489</v>
      </c>
    </row>
    <row r="40" spans="1:27" x14ac:dyDescent="0.25">
      <c r="U40" s="5" t="s">
        <v>538</v>
      </c>
    </row>
    <row r="42" spans="1:27" x14ac:dyDescent="0.25">
      <c r="V42" t="s">
        <v>482</v>
      </c>
      <c r="Y42" t="s">
        <v>483</v>
      </c>
    </row>
    <row r="43" spans="1:27" ht="30" x14ac:dyDescent="0.25">
      <c r="B43" s="70"/>
      <c r="C43" s="70"/>
      <c r="D43" s="70"/>
      <c r="E43" s="70"/>
      <c r="U43" s="70" t="s">
        <v>484</v>
      </c>
      <c r="V43" s="70" t="s">
        <v>35</v>
      </c>
      <c r="W43" s="70" t="s">
        <v>36</v>
      </c>
      <c r="X43" s="70" t="s">
        <v>453</v>
      </c>
      <c r="Y43" s="70" t="s">
        <v>35</v>
      </c>
      <c r="Z43" s="70" t="s">
        <v>36</v>
      </c>
      <c r="AA43" s="70" t="s">
        <v>453</v>
      </c>
    </row>
    <row r="44" spans="1:27" x14ac:dyDescent="0.25">
      <c r="U44" t="s">
        <v>485</v>
      </c>
      <c r="V44">
        <v>17</v>
      </c>
      <c r="W44">
        <v>26</v>
      </c>
      <c r="X44">
        <f>SUM(V44:W44)</f>
        <v>43</v>
      </c>
      <c r="Y44" s="83">
        <f>V44/V46</f>
        <v>0.62962962962962965</v>
      </c>
      <c r="Z44" s="83">
        <f>W44/W46</f>
        <v>1</v>
      </c>
      <c r="AA44" s="83">
        <f>X44/X46</f>
        <v>0.81132075471698117</v>
      </c>
    </row>
    <row r="45" spans="1:27" x14ac:dyDescent="0.25">
      <c r="U45" t="s">
        <v>486</v>
      </c>
      <c r="V45">
        <v>10</v>
      </c>
      <c r="W45">
        <v>0</v>
      </c>
      <c r="X45">
        <f>SUM(V45:W45)</f>
        <v>10</v>
      </c>
      <c r="Y45" s="83">
        <f>V45/V46</f>
        <v>0.37037037037037035</v>
      </c>
      <c r="Z45" s="83">
        <f>W45/W46</f>
        <v>0</v>
      </c>
      <c r="AA45" s="83">
        <f>X45/X46</f>
        <v>0.18867924528301888</v>
      </c>
    </row>
    <row r="46" spans="1:27" x14ac:dyDescent="0.25">
      <c r="U46" t="s">
        <v>487</v>
      </c>
      <c r="V46">
        <f>SUM(V44:V45)</f>
        <v>27</v>
      </c>
      <c r="W46">
        <f t="shared" ref="W46:X46" si="7">SUM(W44:W45)</f>
        <v>26</v>
      </c>
      <c r="X46">
        <f t="shared" si="7"/>
        <v>53</v>
      </c>
    </row>
    <row r="49" spans="1:24" x14ac:dyDescent="0.25">
      <c r="A49" s="99" t="s">
        <v>521</v>
      </c>
      <c r="H49" s="70"/>
      <c r="I49" s="70"/>
      <c r="J49" s="70"/>
      <c r="K49" s="70"/>
      <c r="L49" s="70"/>
      <c r="O49" s="99" t="s">
        <v>522</v>
      </c>
    </row>
    <row r="50" spans="1:24" x14ac:dyDescent="0.25">
      <c r="A50" s="71"/>
      <c r="F50" t="s">
        <v>290</v>
      </c>
      <c r="G50" t="s">
        <v>291</v>
      </c>
      <c r="H50" t="s">
        <v>512</v>
      </c>
      <c r="I50" t="s">
        <v>513</v>
      </c>
      <c r="J50" t="s">
        <v>518</v>
      </c>
      <c r="T50" t="s">
        <v>290</v>
      </c>
      <c r="U50" t="s">
        <v>292</v>
      </c>
      <c r="V50" t="s">
        <v>523</v>
      </c>
      <c r="W50" t="s">
        <v>513</v>
      </c>
    </row>
    <row r="51" spans="1:24" x14ac:dyDescent="0.25">
      <c r="A51" t="s">
        <v>290</v>
      </c>
      <c r="B51" s="72">
        <v>9.4212962962962957E-3</v>
      </c>
      <c r="C51" s="73" t="s">
        <v>14</v>
      </c>
      <c r="D51" s="74">
        <v>42.7</v>
      </c>
      <c r="F51" s="74">
        <v>42.7</v>
      </c>
      <c r="G51" s="74">
        <v>54.6</v>
      </c>
      <c r="H51" s="13">
        <f>F51-G51</f>
        <v>-11.899999999999999</v>
      </c>
      <c r="I51" s="13">
        <f>AVERAGE(H51:H78)</f>
        <v>1.6892857142857138</v>
      </c>
      <c r="J51" t="s">
        <v>517</v>
      </c>
      <c r="N51" s="8">
        <v>44308</v>
      </c>
      <c r="O51" t="s">
        <v>290</v>
      </c>
      <c r="P51" s="72">
        <v>5.1145833333333335E-2</v>
      </c>
      <c r="Q51" s="73" t="s">
        <v>13</v>
      </c>
      <c r="R51" s="73">
        <v>72.3</v>
      </c>
      <c r="T51" s="73">
        <v>72.3</v>
      </c>
      <c r="U51" s="73">
        <v>75.7</v>
      </c>
      <c r="V51">
        <f>T51-U51</f>
        <v>-3.4000000000000057</v>
      </c>
      <c r="W51">
        <f>AVERAGE(V51:V88)</f>
        <v>3.8315789473684201</v>
      </c>
      <c r="X51" t="s">
        <v>525</v>
      </c>
    </row>
    <row r="52" spans="1:24" x14ac:dyDescent="0.25">
      <c r="A52" t="s">
        <v>291</v>
      </c>
      <c r="B52" s="75">
        <v>9.4212962962962957E-3</v>
      </c>
      <c r="C52" s="73" t="s">
        <v>14</v>
      </c>
      <c r="D52" s="74">
        <v>54.6</v>
      </c>
      <c r="F52" s="81">
        <v>57</v>
      </c>
      <c r="G52" s="81">
        <v>57.1</v>
      </c>
      <c r="H52" s="13">
        <f t="shared" ref="H52:H78" si="8">F52-G52</f>
        <v>-0.10000000000000142</v>
      </c>
      <c r="J52" t="s">
        <v>516</v>
      </c>
      <c r="N52" s="8">
        <v>44308</v>
      </c>
      <c r="O52" t="s">
        <v>292</v>
      </c>
      <c r="P52" s="72">
        <v>5.1215277777777783E-2</v>
      </c>
      <c r="Q52" s="73" t="s">
        <v>13</v>
      </c>
      <c r="R52" s="73">
        <v>75.7</v>
      </c>
      <c r="T52" s="80">
        <v>58.2</v>
      </c>
      <c r="U52" s="80">
        <v>60.4</v>
      </c>
      <c r="V52">
        <f t="shared" ref="V52:V65" si="9">T52-U52</f>
        <v>-2.1999999999999957</v>
      </c>
      <c r="X52" t="s">
        <v>527</v>
      </c>
    </row>
    <row r="53" spans="1:24" x14ac:dyDescent="0.25">
      <c r="A53" t="s">
        <v>290</v>
      </c>
      <c r="B53" s="79">
        <v>0.91895833333333332</v>
      </c>
      <c r="C53" s="80" t="s">
        <v>13</v>
      </c>
      <c r="D53" s="81">
        <v>57</v>
      </c>
      <c r="F53" s="74">
        <v>54.6</v>
      </c>
      <c r="G53" s="74">
        <v>56.6</v>
      </c>
      <c r="H53" s="13">
        <f t="shared" si="8"/>
        <v>-2</v>
      </c>
      <c r="I53" t="s">
        <v>514</v>
      </c>
      <c r="J53" t="s">
        <v>515</v>
      </c>
      <c r="N53" s="8">
        <v>44308</v>
      </c>
      <c r="O53" t="s">
        <v>290</v>
      </c>
      <c r="P53" s="79">
        <v>9.8194444444444431E-2</v>
      </c>
      <c r="Q53" s="80" t="s">
        <v>13</v>
      </c>
      <c r="R53" s="80">
        <v>58.2</v>
      </c>
      <c r="T53" s="80">
        <v>75.900000000000006</v>
      </c>
      <c r="U53" s="80">
        <v>79.2</v>
      </c>
      <c r="V53">
        <f t="shared" si="9"/>
        <v>-3.2999999999999972</v>
      </c>
      <c r="W53" t="s">
        <v>524</v>
      </c>
      <c r="X53" t="s">
        <v>528</v>
      </c>
    </row>
    <row r="54" spans="1:24" x14ac:dyDescent="0.25">
      <c r="A54" t="s">
        <v>291</v>
      </c>
      <c r="B54" s="82">
        <v>0.91895833333333332</v>
      </c>
      <c r="C54" s="80" t="s">
        <v>13</v>
      </c>
      <c r="D54" s="81">
        <v>57.1</v>
      </c>
      <c r="F54" s="86">
        <v>88.6</v>
      </c>
      <c r="G54" s="86">
        <v>82</v>
      </c>
      <c r="H54" s="13">
        <f t="shared" si="8"/>
        <v>6.5999999999999943</v>
      </c>
      <c r="I54">
        <f>_xlfn.STDEV.P(H51:H78)</f>
        <v>8.2944619771143628</v>
      </c>
      <c r="N54" s="8">
        <v>44308</v>
      </c>
      <c r="O54" t="s">
        <v>292</v>
      </c>
      <c r="P54" s="79">
        <v>9.8206018518518512E-2</v>
      </c>
      <c r="Q54" s="80" t="s">
        <v>13</v>
      </c>
      <c r="R54" s="80">
        <v>60.4</v>
      </c>
      <c r="T54" s="73">
        <v>80.8</v>
      </c>
      <c r="U54" s="73">
        <v>82.6</v>
      </c>
      <c r="V54">
        <f t="shared" si="9"/>
        <v>-1.7999999999999972</v>
      </c>
      <c r="W54">
        <f>_xlfn.STDEV.P(V51:V88)</f>
        <v>6.3106053285075898</v>
      </c>
    </row>
    <row r="55" spans="1:24" x14ac:dyDescent="0.25">
      <c r="A55" t="s">
        <v>291</v>
      </c>
      <c r="B55" s="75">
        <v>0.91898148148148151</v>
      </c>
      <c r="C55" s="73" t="s">
        <v>14</v>
      </c>
      <c r="D55" s="74">
        <v>56.6</v>
      </c>
      <c r="F55" s="89">
        <v>86</v>
      </c>
      <c r="G55" s="89">
        <v>82.3</v>
      </c>
      <c r="H55" s="13">
        <f t="shared" si="8"/>
        <v>3.7000000000000028</v>
      </c>
      <c r="N55" s="8">
        <v>44308</v>
      </c>
      <c r="O55" t="s">
        <v>290</v>
      </c>
      <c r="P55" s="79">
        <v>0.87587962962962962</v>
      </c>
      <c r="Q55" s="80" t="s">
        <v>14</v>
      </c>
      <c r="R55" s="80">
        <v>75.900000000000006</v>
      </c>
      <c r="T55" s="80">
        <v>71</v>
      </c>
      <c r="U55" s="80">
        <v>83.9</v>
      </c>
      <c r="V55">
        <f t="shared" si="9"/>
        <v>-12.900000000000006</v>
      </c>
      <c r="X55" t="s">
        <v>530</v>
      </c>
    </row>
    <row r="56" spans="1:24" x14ac:dyDescent="0.25">
      <c r="A56" t="s">
        <v>290</v>
      </c>
      <c r="B56" s="72">
        <v>0.91930555555555549</v>
      </c>
      <c r="C56" s="73" t="s">
        <v>14</v>
      </c>
      <c r="D56" s="74">
        <v>54.6</v>
      </c>
      <c r="F56" s="86">
        <v>87</v>
      </c>
      <c r="G56" s="86">
        <v>81.900000000000006</v>
      </c>
      <c r="H56" s="13">
        <f t="shared" si="8"/>
        <v>5.0999999999999943</v>
      </c>
      <c r="J56" t="s">
        <v>529</v>
      </c>
      <c r="N56" s="8">
        <v>44308</v>
      </c>
      <c r="O56" t="s">
        <v>292</v>
      </c>
      <c r="P56" s="96">
        <v>0.87587962962962962</v>
      </c>
      <c r="Q56" s="80" t="s">
        <v>14</v>
      </c>
      <c r="R56" s="80">
        <v>79.2</v>
      </c>
      <c r="T56" s="85">
        <v>72</v>
      </c>
      <c r="U56" s="85">
        <v>69</v>
      </c>
      <c r="V56">
        <f t="shared" si="9"/>
        <v>3</v>
      </c>
    </row>
    <row r="57" spans="1:24" x14ac:dyDescent="0.25">
      <c r="A57" t="s">
        <v>290</v>
      </c>
      <c r="B57" s="84">
        <v>9.976851851851852E-2</v>
      </c>
      <c r="C57" s="85" t="s">
        <v>13</v>
      </c>
      <c r="D57" s="86">
        <v>88.6</v>
      </c>
      <c r="F57" s="89">
        <v>84.2</v>
      </c>
      <c r="G57" s="89">
        <v>80.7</v>
      </c>
      <c r="H57" s="13">
        <f t="shared" si="8"/>
        <v>3.5</v>
      </c>
      <c r="J57" t="s">
        <v>519</v>
      </c>
      <c r="N57" s="8">
        <v>44308</v>
      </c>
      <c r="O57" t="s">
        <v>290</v>
      </c>
      <c r="P57" s="72">
        <v>0.92517361111111107</v>
      </c>
      <c r="Q57" s="73" t="s">
        <v>13</v>
      </c>
      <c r="R57" s="73">
        <v>80.8</v>
      </c>
      <c r="T57" s="88">
        <v>63.9</v>
      </c>
      <c r="U57" s="88">
        <v>64</v>
      </c>
      <c r="V57">
        <f t="shared" si="9"/>
        <v>-0.10000000000000142</v>
      </c>
    </row>
    <row r="58" spans="1:24" x14ac:dyDescent="0.25">
      <c r="A58" t="s">
        <v>291</v>
      </c>
      <c r="B58" s="84">
        <v>9.976851851851852E-2</v>
      </c>
      <c r="C58" s="85" t="s">
        <v>13</v>
      </c>
      <c r="D58" s="86">
        <v>82</v>
      </c>
      <c r="F58" s="86">
        <v>86.9</v>
      </c>
      <c r="G58" s="86">
        <v>90.3</v>
      </c>
      <c r="H58" s="13">
        <f t="shared" si="8"/>
        <v>-3.3999999999999915</v>
      </c>
      <c r="J58" s="13">
        <f>AVERAGE(H51:H62,H64:H66,H68:H77,H78)</f>
        <v>1.9384615384615378</v>
      </c>
      <c r="N58" s="8">
        <v>44308</v>
      </c>
      <c r="O58" t="s">
        <v>292</v>
      </c>
      <c r="P58" s="72">
        <v>0.9252083333333333</v>
      </c>
      <c r="Q58" s="73" t="s">
        <v>13</v>
      </c>
      <c r="R58" s="73">
        <v>82.6</v>
      </c>
      <c r="T58" s="85">
        <v>59.9</v>
      </c>
      <c r="U58" s="85">
        <v>62.1</v>
      </c>
      <c r="V58">
        <f t="shared" si="9"/>
        <v>-2.2000000000000028</v>
      </c>
    </row>
    <row r="59" spans="1:24" x14ac:dyDescent="0.25">
      <c r="A59" t="s">
        <v>290</v>
      </c>
      <c r="B59" s="87">
        <v>0.76141203703703697</v>
      </c>
      <c r="C59" s="88" t="s">
        <v>14</v>
      </c>
      <c r="D59" s="89">
        <v>86</v>
      </c>
      <c r="F59" s="74">
        <v>74.900000000000006</v>
      </c>
      <c r="G59" s="74">
        <v>69.2</v>
      </c>
      <c r="H59" s="13">
        <f t="shared" si="8"/>
        <v>5.7000000000000028</v>
      </c>
      <c r="N59" s="8">
        <v>44308</v>
      </c>
      <c r="O59" t="s">
        <v>292</v>
      </c>
      <c r="P59" s="79">
        <v>0.96710648148148148</v>
      </c>
      <c r="Q59" s="80" t="s">
        <v>13</v>
      </c>
      <c r="R59" s="80">
        <v>83.9</v>
      </c>
      <c r="T59" s="73">
        <v>78.8</v>
      </c>
      <c r="U59" s="73">
        <v>76.400000000000006</v>
      </c>
      <c r="V59">
        <f t="shared" si="9"/>
        <v>2.3999999999999915</v>
      </c>
    </row>
    <row r="60" spans="1:24" x14ac:dyDescent="0.25">
      <c r="A60" t="s">
        <v>291</v>
      </c>
      <c r="B60" s="87">
        <v>0.76141203703703697</v>
      </c>
      <c r="C60" s="88" t="s">
        <v>14</v>
      </c>
      <c r="D60" s="89">
        <v>82.3</v>
      </c>
      <c r="F60" s="81">
        <v>84.5</v>
      </c>
      <c r="G60" s="81">
        <v>85.4</v>
      </c>
      <c r="H60" s="13">
        <f t="shared" si="8"/>
        <v>-0.90000000000000568</v>
      </c>
      <c r="J60" t="s">
        <v>514</v>
      </c>
      <c r="N60" s="8">
        <v>44308</v>
      </c>
      <c r="O60" t="s">
        <v>290</v>
      </c>
      <c r="P60" s="79">
        <v>0.96712962962962967</v>
      </c>
      <c r="Q60" s="80" t="s">
        <v>13</v>
      </c>
      <c r="R60" s="80">
        <v>71</v>
      </c>
      <c r="T60" s="80">
        <v>71.5</v>
      </c>
      <c r="U60" s="80">
        <v>66.8</v>
      </c>
      <c r="V60">
        <f t="shared" si="9"/>
        <v>4.7000000000000028</v>
      </c>
    </row>
    <row r="61" spans="1:24" x14ac:dyDescent="0.25">
      <c r="A61" t="s">
        <v>290</v>
      </c>
      <c r="B61" s="84">
        <v>0.83929398148148149</v>
      </c>
      <c r="C61" s="85" t="s">
        <v>13</v>
      </c>
      <c r="D61" s="86">
        <v>87</v>
      </c>
      <c r="F61" s="74">
        <v>62.7</v>
      </c>
      <c r="G61" s="74">
        <v>67.7</v>
      </c>
      <c r="H61" s="13">
        <f t="shared" si="8"/>
        <v>-5</v>
      </c>
      <c r="J61">
        <f>_xlfn.STDEV.P(H51:H62,H64:H66,H68:H78)</f>
        <v>5.6248813268217841</v>
      </c>
      <c r="N61" s="8">
        <v>44309</v>
      </c>
      <c r="O61" t="s">
        <v>290</v>
      </c>
      <c r="P61" s="84">
        <v>1.0775462962962964E-2</v>
      </c>
      <c r="Q61" s="85" t="s">
        <v>13</v>
      </c>
      <c r="R61" s="85">
        <v>72</v>
      </c>
      <c r="T61" s="73">
        <v>63.3</v>
      </c>
      <c r="U61" s="73">
        <v>64.900000000000006</v>
      </c>
      <c r="V61">
        <f t="shared" si="9"/>
        <v>-1.6000000000000085</v>
      </c>
    </row>
    <row r="62" spans="1:24" x14ac:dyDescent="0.25">
      <c r="A62" t="s">
        <v>291</v>
      </c>
      <c r="B62" s="84">
        <v>0.83929398148148149</v>
      </c>
      <c r="C62" s="85" t="s">
        <v>13</v>
      </c>
      <c r="D62" s="86">
        <v>81.900000000000006</v>
      </c>
      <c r="F62" s="81">
        <v>72</v>
      </c>
      <c r="G62" s="81">
        <v>70.5</v>
      </c>
      <c r="H62" s="13">
        <f t="shared" si="8"/>
        <v>1.5</v>
      </c>
      <c r="N62" s="8">
        <v>44309</v>
      </c>
      <c r="O62" t="s">
        <v>292</v>
      </c>
      <c r="P62" s="84">
        <v>1.0775462962962964E-2</v>
      </c>
      <c r="Q62" s="85" t="s">
        <v>13</v>
      </c>
      <c r="R62" s="85">
        <v>69</v>
      </c>
      <c r="T62" s="80">
        <v>83.1</v>
      </c>
      <c r="U62" s="80">
        <v>76.400000000000006</v>
      </c>
      <c r="V62">
        <f t="shared" si="9"/>
        <v>6.6999999999999886</v>
      </c>
    </row>
    <row r="63" spans="1:24" x14ac:dyDescent="0.25">
      <c r="A63" t="s">
        <v>290</v>
      </c>
      <c r="B63" s="87">
        <v>0.87541666666666673</v>
      </c>
      <c r="C63" s="88" t="s">
        <v>14</v>
      </c>
      <c r="D63" s="89">
        <v>84.2</v>
      </c>
      <c r="F63" s="74">
        <v>48.2</v>
      </c>
      <c r="G63" s="74">
        <v>73</v>
      </c>
      <c r="H63" s="13">
        <f t="shared" si="8"/>
        <v>-24.799999999999997</v>
      </c>
      <c r="J63" t="s">
        <v>520</v>
      </c>
      <c r="N63" s="8">
        <v>44309</v>
      </c>
      <c r="O63" t="s">
        <v>292</v>
      </c>
      <c r="P63" s="87">
        <v>5.6678240740740737E-2</v>
      </c>
      <c r="Q63" s="88" t="s">
        <v>13</v>
      </c>
      <c r="R63" s="88">
        <v>64</v>
      </c>
      <c r="T63" s="73">
        <v>77.7</v>
      </c>
      <c r="U63" s="73">
        <v>65.900000000000006</v>
      </c>
      <c r="V63">
        <f t="shared" si="9"/>
        <v>11.799999999999997</v>
      </c>
    </row>
    <row r="64" spans="1:24" x14ac:dyDescent="0.25">
      <c r="A64" t="s">
        <v>291</v>
      </c>
      <c r="B64" s="87">
        <v>0.87541666666666673</v>
      </c>
      <c r="C64" s="88" t="s">
        <v>14</v>
      </c>
      <c r="D64" s="89">
        <v>80.7</v>
      </c>
      <c r="F64" s="86">
        <v>65.599999999999994</v>
      </c>
      <c r="G64" s="86">
        <v>72.5</v>
      </c>
      <c r="H64" s="13">
        <f t="shared" si="8"/>
        <v>-6.9000000000000057</v>
      </c>
      <c r="J64" t="s">
        <v>531</v>
      </c>
      <c r="N64" s="8">
        <v>44309</v>
      </c>
      <c r="O64" t="s">
        <v>290</v>
      </c>
      <c r="P64" s="87">
        <v>5.6701388888888891E-2</v>
      </c>
      <c r="Q64" s="88" t="s">
        <v>13</v>
      </c>
      <c r="R64" s="88">
        <v>63.9</v>
      </c>
      <c r="T64" s="80">
        <v>77.2</v>
      </c>
      <c r="U64" s="80">
        <v>64.5</v>
      </c>
      <c r="V64">
        <f t="shared" si="9"/>
        <v>12.700000000000003</v>
      </c>
    </row>
    <row r="65" spans="1:22" x14ac:dyDescent="0.25">
      <c r="A65" t="s">
        <v>290</v>
      </c>
      <c r="B65" s="84">
        <v>0.96078703703703694</v>
      </c>
      <c r="C65" s="85" t="s">
        <v>13</v>
      </c>
      <c r="D65" s="86">
        <v>86.9</v>
      </c>
      <c r="F65" s="89">
        <v>67.3</v>
      </c>
      <c r="G65" s="89">
        <v>65.7</v>
      </c>
      <c r="H65" s="13">
        <f t="shared" si="8"/>
        <v>1.5999999999999943</v>
      </c>
      <c r="N65" s="8">
        <v>44309</v>
      </c>
      <c r="O65" t="s">
        <v>292</v>
      </c>
      <c r="P65" s="84">
        <v>0.10107638888888888</v>
      </c>
      <c r="Q65" s="85" t="s">
        <v>13</v>
      </c>
      <c r="R65" s="85">
        <v>62.1</v>
      </c>
      <c r="T65" s="73">
        <v>67.8</v>
      </c>
      <c r="U65" s="73">
        <v>75.7</v>
      </c>
      <c r="V65">
        <f t="shared" si="9"/>
        <v>-7.9000000000000057</v>
      </c>
    </row>
    <row r="66" spans="1:22" x14ac:dyDescent="0.25">
      <c r="A66" t="s">
        <v>291</v>
      </c>
      <c r="B66" s="84">
        <v>0.96087962962962958</v>
      </c>
      <c r="C66" s="85" t="s">
        <v>13</v>
      </c>
      <c r="D66" s="86">
        <v>90.3</v>
      </c>
      <c r="F66" s="86">
        <v>69.400000000000006</v>
      </c>
      <c r="G66" s="86">
        <v>65.900000000000006</v>
      </c>
      <c r="H66" s="13">
        <f t="shared" si="8"/>
        <v>3.5</v>
      </c>
      <c r="N66" s="8">
        <v>44309</v>
      </c>
      <c r="O66" t="s">
        <v>290</v>
      </c>
      <c r="P66" s="84">
        <v>0.10113425925925927</v>
      </c>
      <c r="Q66" s="85" t="s">
        <v>13</v>
      </c>
      <c r="R66" s="85">
        <v>59.9</v>
      </c>
      <c r="T66" s="80">
        <v>78.2</v>
      </c>
      <c r="U66" s="80">
        <v>77.5</v>
      </c>
      <c r="V66">
        <f t="shared" ref="V66:V75" si="10">T66-U66</f>
        <v>0.70000000000000284</v>
      </c>
    </row>
    <row r="67" spans="1:22" x14ac:dyDescent="0.25">
      <c r="A67" t="s">
        <v>290</v>
      </c>
      <c r="B67" s="72">
        <v>0.17006944444444447</v>
      </c>
      <c r="C67" s="73" t="s">
        <v>14</v>
      </c>
      <c r="D67" s="74">
        <v>74.900000000000006</v>
      </c>
      <c r="F67" s="89">
        <v>72.900000000000006</v>
      </c>
      <c r="G67" s="89">
        <v>51.2</v>
      </c>
      <c r="H67" s="13">
        <f t="shared" si="8"/>
        <v>21.700000000000003</v>
      </c>
      <c r="N67" s="8">
        <v>44309</v>
      </c>
      <c r="O67" t="s">
        <v>292</v>
      </c>
      <c r="P67" s="72">
        <v>0.17848379629629629</v>
      </c>
      <c r="Q67" s="73" t="s">
        <v>13</v>
      </c>
      <c r="R67" s="73">
        <v>76.400000000000006</v>
      </c>
      <c r="T67" s="73">
        <v>83.2</v>
      </c>
      <c r="U67" s="73">
        <v>75.900000000000006</v>
      </c>
      <c r="V67">
        <f t="shared" si="10"/>
        <v>7.2999999999999972</v>
      </c>
    </row>
    <row r="68" spans="1:22" x14ac:dyDescent="0.25">
      <c r="A68" t="s">
        <v>291</v>
      </c>
      <c r="B68" s="72">
        <v>0.17006944444444447</v>
      </c>
      <c r="C68" s="73" t="s">
        <v>14</v>
      </c>
      <c r="D68" s="74">
        <v>69.2</v>
      </c>
      <c r="F68" s="86">
        <v>61.4</v>
      </c>
      <c r="G68" s="86">
        <v>55.1</v>
      </c>
      <c r="H68" s="13">
        <f t="shared" si="8"/>
        <v>6.2999999999999972</v>
      </c>
      <c r="N68" s="8">
        <v>44309</v>
      </c>
      <c r="O68" t="s">
        <v>290</v>
      </c>
      <c r="P68" s="72">
        <v>0.17850694444444445</v>
      </c>
      <c r="Q68" s="73" t="s">
        <v>13</v>
      </c>
      <c r="R68" s="73">
        <v>78.8</v>
      </c>
      <c r="T68" s="80">
        <v>76.099999999999994</v>
      </c>
      <c r="U68" s="80">
        <v>72.099999999999994</v>
      </c>
      <c r="V68">
        <f t="shared" si="10"/>
        <v>4</v>
      </c>
    </row>
    <row r="69" spans="1:22" x14ac:dyDescent="0.25">
      <c r="A69" t="s">
        <v>291</v>
      </c>
      <c r="B69" s="79">
        <v>0.18182870370370371</v>
      </c>
      <c r="C69" s="80" t="s">
        <v>13</v>
      </c>
      <c r="D69" s="81">
        <v>85.4</v>
      </c>
      <c r="F69" s="89">
        <v>79.2</v>
      </c>
      <c r="G69" s="89">
        <v>74.099999999999994</v>
      </c>
      <c r="H69" s="13">
        <f t="shared" si="8"/>
        <v>5.1000000000000085</v>
      </c>
      <c r="N69" s="8">
        <v>44309</v>
      </c>
      <c r="O69" t="s">
        <v>290</v>
      </c>
      <c r="P69" s="79">
        <v>0.18638888888888891</v>
      </c>
      <c r="Q69" s="80" t="s">
        <v>14</v>
      </c>
      <c r="R69" s="80">
        <v>71.5</v>
      </c>
      <c r="T69" s="73">
        <v>65.8</v>
      </c>
      <c r="U69" s="73">
        <v>75.900000000000006</v>
      </c>
      <c r="V69">
        <f t="shared" si="10"/>
        <v>-10.100000000000009</v>
      </c>
    </row>
    <row r="70" spans="1:22" x14ac:dyDescent="0.25">
      <c r="A70" t="s">
        <v>290</v>
      </c>
      <c r="B70" s="79">
        <v>0.18189814814814817</v>
      </c>
      <c r="C70" s="80" t="s">
        <v>13</v>
      </c>
      <c r="D70" s="81">
        <v>84.5</v>
      </c>
      <c r="F70" s="86">
        <v>73</v>
      </c>
      <c r="G70" s="86">
        <v>60.8</v>
      </c>
      <c r="H70" s="13">
        <f t="shared" si="8"/>
        <v>12.200000000000003</v>
      </c>
      <c r="N70" s="8">
        <v>44309</v>
      </c>
      <c r="O70" t="s">
        <v>292</v>
      </c>
      <c r="P70" s="79">
        <v>0.18641203703703704</v>
      </c>
      <c r="Q70" s="80" t="s">
        <v>14</v>
      </c>
      <c r="R70" s="80">
        <v>66.8</v>
      </c>
      <c r="T70" s="80">
        <v>62.7</v>
      </c>
      <c r="U70" s="80">
        <v>59.7</v>
      </c>
      <c r="V70">
        <f t="shared" si="10"/>
        <v>3</v>
      </c>
    </row>
    <row r="71" spans="1:22" x14ac:dyDescent="0.25">
      <c r="A71" t="s">
        <v>291</v>
      </c>
      <c r="B71" s="72">
        <v>0.2084027777777778</v>
      </c>
      <c r="C71" s="73" t="s">
        <v>13</v>
      </c>
      <c r="D71" s="74">
        <v>67.7</v>
      </c>
      <c r="F71" s="86">
        <v>65.599999999999994</v>
      </c>
      <c r="G71" s="86">
        <v>65.900000000000006</v>
      </c>
      <c r="H71" s="13">
        <f t="shared" si="8"/>
        <v>-0.30000000000001137</v>
      </c>
      <c r="N71" s="8">
        <v>44309</v>
      </c>
      <c r="O71" t="s">
        <v>290</v>
      </c>
      <c r="P71" s="72">
        <v>0.21986111111111109</v>
      </c>
      <c r="Q71" s="73" t="s">
        <v>13</v>
      </c>
      <c r="R71" s="73">
        <v>63.3</v>
      </c>
      <c r="T71" s="73">
        <v>66.5</v>
      </c>
      <c r="U71" s="73">
        <v>61.5</v>
      </c>
      <c r="V71">
        <f t="shared" si="10"/>
        <v>5</v>
      </c>
    </row>
    <row r="72" spans="1:22" x14ac:dyDescent="0.25">
      <c r="A72" t="s">
        <v>290</v>
      </c>
      <c r="B72" s="72">
        <v>0.20843750000000003</v>
      </c>
      <c r="C72" s="73" t="s">
        <v>13</v>
      </c>
      <c r="D72" s="74">
        <v>62.7</v>
      </c>
      <c r="F72" s="86">
        <v>61.4</v>
      </c>
      <c r="G72" s="86">
        <v>50.4</v>
      </c>
      <c r="H72" s="13">
        <f t="shared" si="8"/>
        <v>11</v>
      </c>
      <c r="N72" s="8">
        <v>44309</v>
      </c>
      <c r="O72" t="s">
        <v>292</v>
      </c>
      <c r="P72" s="72">
        <v>0.21990740740740741</v>
      </c>
      <c r="Q72" s="73" t="s">
        <v>13</v>
      </c>
      <c r="R72" s="73">
        <v>64.900000000000006</v>
      </c>
      <c r="T72" s="89">
        <v>66.400000000000006</v>
      </c>
      <c r="U72" s="89">
        <v>59</v>
      </c>
      <c r="V72">
        <f t="shared" si="10"/>
        <v>7.4000000000000057</v>
      </c>
    </row>
    <row r="73" spans="1:22" x14ac:dyDescent="0.25">
      <c r="A73" t="s">
        <v>290</v>
      </c>
      <c r="B73" s="79">
        <v>0.85146990740740736</v>
      </c>
      <c r="C73" s="80" t="s">
        <v>13</v>
      </c>
      <c r="D73" s="81">
        <v>72</v>
      </c>
      <c r="F73" s="89">
        <v>66.400000000000006</v>
      </c>
      <c r="G73" s="89">
        <v>65.3</v>
      </c>
      <c r="H73" s="13">
        <f t="shared" si="8"/>
        <v>1.1000000000000085</v>
      </c>
      <c r="N73" s="8">
        <v>44309</v>
      </c>
      <c r="O73" t="s">
        <v>290</v>
      </c>
      <c r="P73" s="79">
        <v>0.3432291666666667</v>
      </c>
      <c r="Q73" s="80" t="s">
        <v>14</v>
      </c>
      <c r="R73" s="80">
        <v>83.1</v>
      </c>
      <c r="T73" s="86">
        <v>78</v>
      </c>
      <c r="U73" s="86">
        <v>71.5</v>
      </c>
      <c r="V73">
        <f t="shared" si="10"/>
        <v>6.5</v>
      </c>
    </row>
    <row r="74" spans="1:22" x14ac:dyDescent="0.25">
      <c r="A74" t="s">
        <v>291</v>
      </c>
      <c r="B74" s="79">
        <v>0.85146990740740736</v>
      </c>
      <c r="C74" s="80" t="s">
        <v>13</v>
      </c>
      <c r="D74" s="81">
        <v>70.5</v>
      </c>
      <c r="F74" s="86">
        <v>78</v>
      </c>
      <c r="G74" s="86">
        <v>64.400000000000006</v>
      </c>
      <c r="H74" s="13">
        <f t="shared" si="8"/>
        <v>13.599999999999994</v>
      </c>
      <c r="N74" s="8">
        <v>44309</v>
      </c>
      <c r="O74" t="s">
        <v>292</v>
      </c>
      <c r="P74" s="79">
        <v>0.3432291666666667</v>
      </c>
      <c r="Q74" s="80" t="s">
        <v>14</v>
      </c>
      <c r="R74" s="80">
        <v>76.400000000000006</v>
      </c>
      <c r="T74" s="89">
        <v>62.1</v>
      </c>
      <c r="U74" s="89">
        <v>59.3</v>
      </c>
      <c r="V74">
        <f t="shared" si="10"/>
        <v>2.8000000000000043</v>
      </c>
    </row>
    <row r="75" spans="1:22" x14ac:dyDescent="0.25">
      <c r="A75" t="s">
        <v>291</v>
      </c>
      <c r="B75" s="72">
        <v>0.88167824074074075</v>
      </c>
      <c r="C75" s="73" t="s">
        <v>14</v>
      </c>
      <c r="D75" s="74">
        <v>73</v>
      </c>
      <c r="F75" s="89">
        <v>62.1</v>
      </c>
      <c r="G75" s="89">
        <v>62</v>
      </c>
      <c r="H75" s="13">
        <f t="shared" si="8"/>
        <v>0.10000000000000142</v>
      </c>
      <c r="N75" s="8">
        <v>44309</v>
      </c>
      <c r="O75" t="s">
        <v>292</v>
      </c>
      <c r="P75" s="72">
        <v>0.3432291666666667</v>
      </c>
      <c r="Q75" s="73" t="s">
        <v>14</v>
      </c>
      <c r="R75" s="73">
        <v>65.900000000000006</v>
      </c>
      <c r="T75" s="86">
        <v>59</v>
      </c>
      <c r="U75" s="86">
        <v>59.6</v>
      </c>
      <c r="V75">
        <f t="shared" si="10"/>
        <v>-0.60000000000000142</v>
      </c>
    </row>
    <row r="76" spans="1:22" x14ac:dyDescent="0.25">
      <c r="A76" t="s">
        <v>290</v>
      </c>
      <c r="B76" s="72">
        <v>0.88168981481481479</v>
      </c>
      <c r="C76" s="73" t="s">
        <v>14</v>
      </c>
      <c r="D76" s="74">
        <v>48.2</v>
      </c>
      <c r="F76" s="86">
        <v>59</v>
      </c>
      <c r="G76" s="86">
        <v>62</v>
      </c>
      <c r="H76" s="13">
        <f t="shared" si="8"/>
        <v>-3</v>
      </c>
      <c r="N76" s="8">
        <v>44309</v>
      </c>
      <c r="O76" t="s">
        <v>290</v>
      </c>
      <c r="P76" s="72">
        <v>0.34324074074074074</v>
      </c>
      <c r="Q76" s="73" t="s">
        <v>14</v>
      </c>
      <c r="R76" s="73">
        <v>77.7</v>
      </c>
      <c r="T76" s="89">
        <v>65.3</v>
      </c>
      <c r="U76" s="86">
        <v>61</v>
      </c>
      <c r="V76">
        <f t="shared" ref="V76:V88" si="11">T76-U76</f>
        <v>4.2999999999999972</v>
      </c>
    </row>
    <row r="77" spans="1:22" x14ac:dyDescent="0.25">
      <c r="A77" t="s">
        <v>290</v>
      </c>
      <c r="B77" s="84">
        <v>5.9710648148148145E-2</v>
      </c>
      <c r="C77" s="85" t="s">
        <v>14</v>
      </c>
      <c r="D77" s="86">
        <v>65.599999999999994</v>
      </c>
      <c r="F77" s="89">
        <v>65.3</v>
      </c>
      <c r="G77" s="89">
        <v>65.7</v>
      </c>
      <c r="H77" s="13">
        <f t="shared" si="8"/>
        <v>-0.40000000000000568</v>
      </c>
      <c r="N77" s="8">
        <v>44309</v>
      </c>
      <c r="O77" t="s">
        <v>290</v>
      </c>
      <c r="P77" s="79">
        <v>0.64291666666666669</v>
      </c>
      <c r="Q77" s="80" t="s">
        <v>13</v>
      </c>
      <c r="R77" s="80">
        <v>77.2</v>
      </c>
      <c r="T77" s="74">
        <v>72.5</v>
      </c>
      <c r="U77" s="74">
        <v>61.5</v>
      </c>
      <c r="V77">
        <f t="shared" si="11"/>
        <v>11</v>
      </c>
    </row>
    <row r="78" spans="1:22" x14ac:dyDescent="0.25">
      <c r="A78" t="s">
        <v>291</v>
      </c>
      <c r="B78" s="84">
        <v>5.9733796296296299E-2</v>
      </c>
      <c r="C78" s="85" t="s">
        <v>14</v>
      </c>
      <c r="D78" s="86">
        <v>72.5</v>
      </c>
      <c r="F78" s="86">
        <v>61</v>
      </c>
      <c r="G78" s="86">
        <v>57.3</v>
      </c>
      <c r="H78" s="13">
        <f t="shared" si="8"/>
        <v>3.7000000000000028</v>
      </c>
      <c r="N78" s="8">
        <v>44309</v>
      </c>
      <c r="O78" t="s">
        <v>292</v>
      </c>
      <c r="P78" s="79">
        <v>0.64292824074074073</v>
      </c>
      <c r="Q78" s="80" t="s">
        <v>13</v>
      </c>
      <c r="R78" s="80">
        <v>64.5</v>
      </c>
      <c r="T78" s="81">
        <v>74.5</v>
      </c>
      <c r="U78" s="81">
        <v>67</v>
      </c>
      <c r="V78">
        <f t="shared" si="11"/>
        <v>7.5</v>
      </c>
    </row>
    <row r="79" spans="1:22" x14ac:dyDescent="0.25">
      <c r="A79" t="s">
        <v>290</v>
      </c>
      <c r="B79" s="87">
        <v>0.1017361111111111</v>
      </c>
      <c r="C79" s="88" t="s">
        <v>14</v>
      </c>
      <c r="D79" s="89">
        <v>67.3</v>
      </c>
      <c r="N79" s="8">
        <v>44309</v>
      </c>
      <c r="O79" t="s">
        <v>290</v>
      </c>
      <c r="P79" s="72">
        <v>0.72460648148148143</v>
      </c>
      <c r="Q79" s="73" t="s">
        <v>14</v>
      </c>
      <c r="R79" s="73">
        <v>67.8</v>
      </c>
      <c r="T79" s="74">
        <v>79.2</v>
      </c>
      <c r="U79" s="74">
        <v>70.599999999999994</v>
      </c>
      <c r="V79">
        <f t="shared" si="11"/>
        <v>8.6000000000000085</v>
      </c>
    </row>
    <row r="80" spans="1:22" x14ac:dyDescent="0.25">
      <c r="A80" t="s">
        <v>291</v>
      </c>
      <c r="B80" s="87">
        <v>0.10174768518518518</v>
      </c>
      <c r="C80" s="88" t="s">
        <v>14</v>
      </c>
      <c r="D80" s="89">
        <v>65.7</v>
      </c>
      <c r="N80" s="8">
        <v>44309</v>
      </c>
      <c r="O80" t="s">
        <v>290</v>
      </c>
      <c r="P80" s="72">
        <v>0.72462962962962962</v>
      </c>
      <c r="Q80" s="73" t="s">
        <v>14</v>
      </c>
      <c r="R80" s="73">
        <v>75.7</v>
      </c>
      <c r="T80" s="81">
        <v>85.8</v>
      </c>
      <c r="U80" s="81">
        <v>77.599999999999994</v>
      </c>
      <c r="V80">
        <f t="shared" si="11"/>
        <v>8.2000000000000028</v>
      </c>
    </row>
    <row r="81" spans="1:22" x14ac:dyDescent="0.25">
      <c r="A81" t="s">
        <v>290</v>
      </c>
      <c r="B81" s="84">
        <v>0.59480324074074076</v>
      </c>
      <c r="C81" s="85" t="s">
        <v>14</v>
      </c>
      <c r="D81" s="86">
        <v>69.400000000000006</v>
      </c>
      <c r="N81" s="8">
        <v>44309</v>
      </c>
      <c r="O81" t="s">
        <v>290</v>
      </c>
      <c r="P81" s="79">
        <v>0.72502314814814817</v>
      </c>
      <c r="Q81" s="80" t="s">
        <v>13</v>
      </c>
      <c r="R81" s="80">
        <v>78.2</v>
      </c>
      <c r="T81" s="85">
        <v>66.3</v>
      </c>
      <c r="U81" s="85">
        <v>59.3</v>
      </c>
      <c r="V81">
        <f t="shared" si="11"/>
        <v>7</v>
      </c>
    </row>
    <row r="82" spans="1:22" x14ac:dyDescent="0.25">
      <c r="A82" t="s">
        <v>291</v>
      </c>
      <c r="B82" s="84">
        <v>0.59483796296296299</v>
      </c>
      <c r="C82" s="85" t="s">
        <v>14</v>
      </c>
      <c r="D82" s="86">
        <v>65.900000000000006</v>
      </c>
      <c r="N82" s="8">
        <v>44309</v>
      </c>
      <c r="O82" t="s">
        <v>292</v>
      </c>
      <c r="P82" s="79">
        <v>0.72503472222222232</v>
      </c>
      <c r="Q82" s="80" t="s">
        <v>13</v>
      </c>
      <c r="R82" s="80">
        <v>77.5</v>
      </c>
      <c r="T82" s="88">
        <v>76.599999999999994</v>
      </c>
      <c r="U82" s="88">
        <v>65.400000000000006</v>
      </c>
      <c r="V82">
        <f t="shared" si="11"/>
        <v>11.199999999999989</v>
      </c>
    </row>
    <row r="83" spans="1:22" x14ac:dyDescent="0.25">
      <c r="A83" t="s">
        <v>290</v>
      </c>
      <c r="B83" s="87">
        <v>0.88265046296296301</v>
      </c>
      <c r="C83" s="88" t="s">
        <v>14</v>
      </c>
      <c r="D83" s="89">
        <v>72.900000000000006</v>
      </c>
      <c r="N83" s="8">
        <v>44309</v>
      </c>
      <c r="O83" t="s">
        <v>290</v>
      </c>
      <c r="P83" s="72">
        <v>0.79396990740740747</v>
      </c>
      <c r="Q83" s="73" t="s">
        <v>13</v>
      </c>
      <c r="R83" s="73">
        <v>83.2</v>
      </c>
      <c r="T83" s="85">
        <v>74.900000000000006</v>
      </c>
      <c r="U83" s="85">
        <v>60.4</v>
      </c>
      <c r="V83">
        <f t="shared" si="11"/>
        <v>14.500000000000007</v>
      </c>
    </row>
    <row r="84" spans="1:22" x14ac:dyDescent="0.25">
      <c r="A84" t="s">
        <v>291</v>
      </c>
      <c r="B84" s="87">
        <v>0.88265046296296301</v>
      </c>
      <c r="C84" s="88" t="s">
        <v>14</v>
      </c>
      <c r="D84" s="89">
        <v>51.2</v>
      </c>
      <c r="N84" s="8">
        <v>44309</v>
      </c>
      <c r="O84" t="s">
        <v>292</v>
      </c>
      <c r="P84" s="72">
        <v>0.79396990740740747</v>
      </c>
      <c r="Q84" s="73" t="s">
        <v>13</v>
      </c>
      <c r="R84" s="73">
        <v>75.900000000000006</v>
      </c>
      <c r="T84" s="85">
        <v>66.2</v>
      </c>
      <c r="U84" s="85">
        <v>60.5</v>
      </c>
      <c r="V84">
        <f t="shared" si="11"/>
        <v>5.7000000000000028</v>
      </c>
    </row>
    <row r="85" spans="1:22" x14ac:dyDescent="0.25">
      <c r="A85" t="s">
        <v>290</v>
      </c>
      <c r="B85" s="84">
        <v>0.88577546296296295</v>
      </c>
      <c r="C85" s="85" t="s">
        <v>13</v>
      </c>
      <c r="D85" s="86">
        <v>61.4</v>
      </c>
      <c r="N85" s="8">
        <v>44309</v>
      </c>
      <c r="O85" t="s">
        <v>290</v>
      </c>
      <c r="P85" s="79">
        <v>0.8434490740740741</v>
      </c>
      <c r="Q85" s="80" t="s">
        <v>13</v>
      </c>
      <c r="R85" s="80">
        <v>76.099999999999994</v>
      </c>
      <c r="T85" s="88">
        <v>68.099999999999994</v>
      </c>
      <c r="U85" s="88">
        <v>64.2</v>
      </c>
      <c r="V85">
        <f t="shared" si="11"/>
        <v>3.8999999999999915</v>
      </c>
    </row>
    <row r="86" spans="1:22" x14ac:dyDescent="0.25">
      <c r="A86" t="s">
        <v>291</v>
      </c>
      <c r="B86" s="84">
        <v>0.88577546296296295</v>
      </c>
      <c r="C86" s="85" t="s">
        <v>13</v>
      </c>
      <c r="D86" s="86">
        <v>55.1</v>
      </c>
      <c r="N86" s="8">
        <v>44309</v>
      </c>
      <c r="O86" t="s">
        <v>292</v>
      </c>
      <c r="P86" s="79">
        <v>0.8434490740740741</v>
      </c>
      <c r="Q86" s="80" t="s">
        <v>13</v>
      </c>
      <c r="R86" s="80">
        <v>72.099999999999994</v>
      </c>
      <c r="T86" s="85">
        <v>62.2</v>
      </c>
      <c r="U86" s="85">
        <v>52</v>
      </c>
      <c r="V86">
        <f t="shared" si="11"/>
        <v>10.200000000000003</v>
      </c>
    </row>
    <row r="87" spans="1:22" x14ac:dyDescent="0.25">
      <c r="A87" t="s">
        <v>291</v>
      </c>
      <c r="B87" s="87">
        <v>0.89106481481481481</v>
      </c>
      <c r="C87" s="88" t="s">
        <v>14</v>
      </c>
      <c r="D87" s="89">
        <v>79.2</v>
      </c>
      <c r="N87" s="8">
        <v>44309</v>
      </c>
      <c r="O87" t="s">
        <v>290</v>
      </c>
      <c r="P87" s="72">
        <v>0.85160879629629627</v>
      </c>
      <c r="Q87" s="73" t="s">
        <v>13</v>
      </c>
      <c r="R87" s="73">
        <v>65.8</v>
      </c>
      <c r="T87" s="73">
        <v>77.400000000000006</v>
      </c>
      <c r="U87" s="73">
        <v>65.099999999999994</v>
      </c>
      <c r="V87">
        <f t="shared" si="11"/>
        <v>12.300000000000011</v>
      </c>
    </row>
    <row r="88" spans="1:22" x14ac:dyDescent="0.25">
      <c r="A88" t="s">
        <v>290</v>
      </c>
      <c r="B88" s="87">
        <v>0.89152777777777781</v>
      </c>
      <c r="C88" s="88" t="s">
        <v>14</v>
      </c>
      <c r="D88" s="89">
        <v>74.099999999999994</v>
      </c>
      <c r="N88" s="8">
        <v>44309</v>
      </c>
      <c r="O88" t="s">
        <v>292</v>
      </c>
      <c r="P88" s="72">
        <v>0.85162037037037042</v>
      </c>
      <c r="Q88" s="73" t="s">
        <v>13</v>
      </c>
      <c r="R88" s="73">
        <v>75.900000000000006</v>
      </c>
      <c r="T88" s="80">
        <v>56.9</v>
      </c>
      <c r="U88" s="80">
        <v>47.6</v>
      </c>
      <c r="V88">
        <f t="shared" si="11"/>
        <v>9.2999999999999972</v>
      </c>
    </row>
    <row r="89" spans="1:22" x14ac:dyDescent="0.25">
      <c r="A89" t="s">
        <v>290</v>
      </c>
      <c r="B89" s="84">
        <v>0.93103009259259262</v>
      </c>
      <c r="C89" s="85" t="s">
        <v>14</v>
      </c>
      <c r="D89" s="86">
        <v>73</v>
      </c>
      <c r="N89" s="8">
        <v>44309</v>
      </c>
      <c r="O89" t="s">
        <v>290</v>
      </c>
      <c r="P89" s="79">
        <v>0.88822916666666663</v>
      </c>
      <c r="Q89" s="80" t="s">
        <v>13</v>
      </c>
      <c r="R89" s="80">
        <v>62.7</v>
      </c>
    </row>
    <row r="90" spans="1:22" x14ac:dyDescent="0.25">
      <c r="A90" t="s">
        <v>291</v>
      </c>
      <c r="B90" s="93">
        <v>0.93103009259259262</v>
      </c>
      <c r="C90" s="85" t="s">
        <v>14</v>
      </c>
      <c r="D90" s="86">
        <v>60.8</v>
      </c>
      <c r="N90" s="8">
        <v>44309</v>
      </c>
      <c r="O90" t="s">
        <v>292</v>
      </c>
      <c r="P90" s="79">
        <v>0.88822916666666663</v>
      </c>
      <c r="Q90" s="80" t="s">
        <v>13</v>
      </c>
      <c r="R90" s="80">
        <v>59.7</v>
      </c>
    </row>
    <row r="91" spans="1:22" x14ac:dyDescent="0.25">
      <c r="A91" t="s">
        <v>291</v>
      </c>
      <c r="B91" s="84">
        <v>0.96552083333333327</v>
      </c>
      <c r="C91" s="85" t="s">
        <v>13</v>
      </c>
      <c r="D91" s="86">
        <v>65.900000000000006</v>
      </c>
      <c r="N91" s="8">
        <v>44309</v>
      </c>
      <c r="O91" t="s">
        <v>292</v>
      </c>
      <c r="P91" s="72">
        <v>0.91701388888888891</v>
      </c>
      <c r="Q91" s="73" t="s">
        <v>13</v>
      </c>
      <c r="R91" s="73">
        <v>61.5</v>
      </c>
    </row>
    <row r="92" spans="1:22" x14ac:dyDescent="0.25">
      <c r="A92" t="s">
        <v>290</v>
      </c>
      <c r="B92" s="84">
        <v>0.96553240740740742</v>
      </c>
      <c r="C92" s="85" t="s">
        <v>13</v>
      </c>
      <c r="D92" s="86">
        <v>65.599999999999994</v>
      </c>
      <c r="N92" s="8">
        <v>44309</v>
      </c>
      <c r="O92" t="s">
        <v>290</v>
      </c>
      <c r="P92" s="72">
        <v>0.91707175925925932</v>
      </c>
      <c r="Q92" s="73" t="s">
        <v>13</v>
      </c>
      <c r="R92" s="73">
        <v>66.5</v>
      </c>
    </row>
    <row r="93" spans="1:22" x14ac:dyDescent="0.25">
      <c r="A93" t="s">
        <v>290</v>
      </c>
      <c r="B93" s="84">
        <v>1.7650462962962962E-2</v>
      </c>
      <c r="C93" s="85" t="s">
        <v>14</v>
      </c>
      <c r="D93" s="86">
        <v>61.4</v>
      </c>
      <c r="N93" s="8">
        <v>44317</v>
      </c>
      <c r="O93" t="s">
        <v>290</v>
      </c>
      <c r="P93" s="87">
        <v>5.1296296296296291E-2</v>
      </c>
      <c r="Q93" s="88" t="s">
        <v>14</v>
      </c>
      <c r="R93" s="89">
        <v>66.400000000000006</v>
      </c>
    </row>
    <row r="94" spans="1:22" x14ac:dyDescent="0.25">
      <c r="A94" t="s">
        <v>291</v>
      </c>
      <c r="B94" s="84">
        <v>1.7650462962962962E-2</v>
      </c>
      <c r="C94" s="85" t="s">
        <v>14</v>
      </c>
      <c r="D94" s="86">
        <v>50.4</v>
      </c>
      <c r="N94" s="8">
        <v>44317</v>
      </c>
      <c r="O94" t="s">
        <v>292</v>
      </c>
      <c r="P94" s="87">
        <v>5.1296296296296291E-2</v>
      </c>
      <c r="Q94" s="88" t="s">
        <v>14</v>
      </c>
      <c r="R94" s="89">
        <v>59</v>
      </c>
    </row>
    <row r="95" spans="1:22" x14ac:dyDescent="0.25">
      <c r="A95" t="s">
        <v>291</v>
      </c>
      <c r="B95" s="87">
        <v>5.1296296296296291E-2</v>
      </c>
      <c r="C95" s="88" t="s">
        <v>14</v>
      </c>
      <c r="D95" s="89">
        <v>65.3</v>
      </c>
      <c r="N95" s="8">
        <v>44317</v>
      </c>
      <c r="O95" t="s">
        <v>290</v>
      </c>
      <c r="P95" s="84">
        <v>0.31025462962962963</v>
      </c>
      <c r="Q95" s="85" t="s">
        <v>13</v>
      </c>
      <c r="R95" s="86">
        <v>78</v>
      </c>
    </row>
    <row r="96" spans="1:22" x14ac:dyDescent="0.25">
      <c r="A96" t="s">
        <v>290</v>
      </c>
      <c r="B96" s="87">
        <v>5.1296296296296291E-2</v>
      </c>
      <c r="C96" s="88" t="s">
        <v>14</v>
      </c>
      <c r="D96" s="89">
        <v>66.400000000000006</v>
      </c>
      <c r="N96" s="8">
        <v>44317</v>
      </c>
      <c r="O96" t="s">
        <v>292</v>
      </c>
      <c r="P96" s="84">
        <v>0.31025462962962963</v>
      </c>
      <c r="Q96" s="85" t="s">
        <v>13</v>
      </c>
      <c r="R96" s="86">
        <v>71.5</v>
      </c>
    </row>
    <row r="97" spans="1:18" x14ac:dyDescent="0.25">
      <c r="A97" t="s">
        <v>290</v>
      </c>
      <c r="B97" s="84">
        <v>0.31025462962962963</v>
      </c>
      <c r="C97" s="85" t="s">
        <v>13</v>
      </c>
      <c r="D97" s="86">
        <v>78</v>
      </c>
      <c r="N97" s="8">
        <v>44317</v>
      </c>
      <c r="O97" t="s">
        <v>290</v>
      </c>
      <c r="P97" s="87">
        <v>0.8821296296296296</v>
      </c>
      <c r="Q97" s="88" t="s">
        <v>13</v>
      </c>
      <c r="R97" s="89">
        <v>62.1</v>
      </c>
    </row>
    <row r="98" spans="1:18" x14ac:dyDescent="0.25">
      <c r="A98" t="s">
        <v>291</v>
      </c>
      <c r="B98" s="84">
        <v>0.31025462962962963</v>
      </c>
      <c r="C98" s="85" t="s">
        <v>13</v>
      </c>
      <c r="D98" s="86">
        <v>64.400000000000006</v>
      </c>
      <c r="N98" s="8">
        <v>44317</v>
      </c>
      <c r="O98" t="s">
        <v>292</v>
      </c>
      <c r="P98" s="87">
        <v>0.8821296296296296</v>
      </c>
      <c r="Q98" s="88" t="s">
        <v>13</v>
      </c>
      <c r="R98" s="89">
        <v>59.3</v>
      </c>
    </row>
    <row r="99" spans="1:18" x14ac:dyDescent="0.25">
      <c r="A99" t="s">
        <v>290</v>
      </c>
      <c r="B99" s="87">
        <v>0.8821296296296296</v>
      </c>
      <c r="C99" s="88" t="s">
        <v>13</v>
      </c>
      <c r="D99" s="89">
        <v>62.1</v>
      </c>
      <c r="N99" s="8">
        <v>44317</v>
      </c>
      <c r="O99" t="s">
        <v>290</v>
      </c>
      <c r="P99" s="84">
        <v>0.92314814814814816</v>
      </c>
      <c r="Q99" s="85" t="s">
        <v>13</v>
      </c>
      <c r="R99" s="86">
        <v>59</v>
      </c>
    </row>
    <row r="100" spans="1:18" x14ac:dyDescent="0.25">
      <c r="A100" t="s">
        <v>291</v>
      </c>
      <c r="B100" s="87">
        <v>0.8821296296296296</v>
      </c>
      <c r="C100" s="88" t="s">
        <v>13</v>
      </c>
      <c r="D100" s="89">
        <v>62</v>
      </c>
      <c r="N100" s="8">
        <v>44317</v>
      </c>
      <c r="O100" t="s">
        <v>292</v>
      </c>
      <c r="P100" s="84">
        <v>0.92321759259259262</v>
      </c>
      <c r="Q100" s="85" t="s">
        <v>13</v>
      </c>
      <c r="R100" s="86">
        <v>59.6</v>
      </c>
    </row>
    <row r="101" spans="1:18" x14ac:dyDescent="0.25">
      <c r="A101" t="s">
        <v>290</v>
      </c>
      <c r="B101" s="84">
        <v>0.92314814814814816</v>
      </c>
      <c r="C101" s="85" t="s">
        <v>13</v>
      </c>
      <c r="D101" s="86">
        <v>59</v>
      </c>
      <c r="N101" s="8">
        <v>44317</v>
      </c>
      <c r="O101" t="s">
        <v>290</v>
      </c>
      <c r="P101" s="87">
        <v>0.92958333333333332</v>
      </c>
      <c r="Q101" s="88" t="s">
        <v>14</v>
      </c>
      <c r="R101" s="89">
        <v>65.3</v>
      </c>
    </row>
    <row r="102" spans="1:18" x14ac:dyDescent="0.25">
      <c r="A102" t="s">
        <v>291</v>
      </c>
      <c r="B102" s="84">
        <v>0.92339120370370376</v>
      </c>
      <c r="C102" s="85" t="s">
        <v>13</v>
      </c>
      <c r="D102" s="86">
        <v>62</v>
      </c>
      <c r="N102" s="8">
        <v>44317</v>
      </c>
      <c r="O102" t="s">
        <v>290</v>
      </c>
      <c r="P102" s="84">
        <v>0.96160879629629636</v>
      </c>
      <c r="Q102" s="85" t="s">
        <v>14</v>
      </c>
      <c r="R102" s="86">
        <v>61</v>
      </c>
    </row>
    <row r="103" spans="1:18" x14ac:dyDescent="0.25">
      <c r="A103" t="s">
        <v>290</v>
      </c>
      <c r="B103" s="87">
        <v>0.92958333333333332</v>
      </c>
      <c r="C103" s="88" t="s">
        <v>14</v>
      </c>
      <c r="D103" s="89">
        <v>65.3</v>
      </c>
      <c r="N103" s="8">
        <v>44329</v>
      </c>
      <c r="O103" t="s">
        <v>290</v>
      </c>
      <c r="P103" s="72">
        <v>8.9120370370370362E-4</v>
      </c>
      <c r="Q103" s="73" t="s">
        <v>13</v>
      </c>
      <c r="R103" s="74">
        <v>72.5</v>
      </c>
    </row>
    <row r="104" spans="1:18" x14ac:dyDescent="0.25">
      <c r="A104" t="s">
        <v>291</v>
      </c>
      <c r="B104" s="87">
        <v>0.92958333333333332</v>
      </c>
      <c r="C104" s="88" t="s">
        <v>14</v>
      </c>
      <c r="D104" s="89">
        <v>65.7</v>
      </c>
      <c r="N104" s="8">
        <v>44329</v>
      </c>
      <c r="O104" t="s">
        <v>292</v>
      </c>
      <c r="P104" s="72">
        <v>1.0069444444444444E-3</v>
      </c>
      <c r="Q104" s="73" t="s">
        <v>13</v>
      </c>
      <c r="R104" s="74">
        <v>61.5</v>
      </c>
    </row>
    <row r="105" spans="1:18" x14ac:dyDescent="0.25">
      <c r="A105" t="s">
        <v>290</v>
      </c>
      <c r="B105" s="84">
        <v>0.96160879629629636</v>
      </c>
      <c r="C105" s="85" t="s">
        <v>14</v>
      </c>
      <c r="D105" s="86">
        <v>61</v>
      </c>
      <c r="N105" s="8">
        <v>44329</v>
      </c>
      <c r="O105" t="s">
        <v>292</v>
      </c>
      <c r="P105" s="79">
        <v>0.87886574074074064</v>
      </c>
      <c r="Q105" s="80" t="s">
        <v>13</v>
      </c>
      <c r="R105" s="81">
        <v>67</v>
      </c>
    </row>
    <row r="106" spans="1:18" x14ac:dyDescent="0.25">
      <c r="A106" t="s">
        <v>291</v>
      </c>
      <c r="B106" s="84">
        <v>0.96160879629629636</v>
      </c>
      <c r="C106" s="85" t="s">
        <v>14</v>
      </c>
      <c r="D106" s="86">
        <v>57.3</v>
      </c>
      <c r="N106" s="8">
        <v>44329</v>
      </c>
      <c r="O106" t="s">
        <v>290</v>
      </c>
      <c r="P106" s="79">
        <v>0.87890046296296298</v>
      </c>
      <c r="Q106" s="80" t="s">
        <v>13</v>
      </c>
      <c r="R106" s="81">
        <v>74.5</v>
      </c>
    </row>
    <row r="107" spans="1:18" x14ac:dyDescent="0.25">
      <c r="N107" s="8">
        <v>44329</v>
      </c>
      <c r="O107" t="s">
        <v>290</v>
      </c>
      <c r="P107" s="72">
        <v>0.96313657407407405</v>
      </c>
      <c r="Q107" s="73" t="s">
        <v>14</v>
      </c>
      <c r="R107" s="74">
        <v>79.2</v>
      </c>
    </row>
    <row r="108" spans="1:18" x14ac:dyDescent="0.25">
      <c r="N108" s="8">
        <v>44329</v>
      </c>
      <c r="O108" t="s">
        <v>292</v>
      </c>
      <c r="P108" s="72">
        <v>0.96313657407407405</v>
      </c>
      <c r="Q108" s="73" t="s">
        <v>14</v>
      </c>
      <c r="R108" s="74">
        <v>70.599999999999994</v>
      </c>
    </row>
    <row r="109" spans="1:18" x14ac:dyDescent="0.25">
      <c r="N109" s="8">
        <v>44329</v>
      </c>
      <c r="O109" t="s">
        <v>292</v>
      </c>
      <c r="P109" s="79">
        <v>0.97030092592592598</v>
      </c>
      <c r="Q109" s="80" t="s">
        <v>14</v>
      </c>
      <c r="R109" s="81">
        <v>77.599999999999994</v>
      </c>
    </row>
    <row r="110" spans="1:18" x14ac:dyDescent="0.25">
      <c r="N110" s="8">
        <v>44329</v>
      </c>
      <c r="O110" t="s">
        <v>290</v>
      </c>
      <c r="P110" s="79">
        <v>0.97031250000000002</v>
      </c>
      <c r="Q110" s="80" t="s">
        <v>14</v>
      </c>
      <c r="R110" s="81">
        <v>85.8</v>
      </c>
    </row>
    <row r="111" spans="1:18" x14ac:dyDescent="0.25">
      <c r="N111" s="8">
        <v>44342</v>
      </c>
      <c r="O111" t="s">
        <v>290</v>
      </c>
      <c r="P111" s="84">
        <v>8.7499999999999991E-3</v>
      </c>
      <c r="Q111" s="85" t="s">
        <v>14</v>
      </c>
      <c r="R111" s="85">
        <v>66.3</v>
      </c>
    </row>
    <row r="112" spans="1:18" x14ac:dyDescent="0.25">
      <c r="N112" s="8">
        <v>44342</v>
      </c>
      <c r="O112" t="s">
        <v>292</v>
      </c>
      <c r="P112" s="84">
        <v>8.7499999999999991E-3</v>
      </c>
      <c r="Q112" s="85" t="s">
        <v>14</v>
      </c>
      <c r="R112" s="85">
        <v>59.3</v>
      </c>
    </row>
    <row r="113" spans="14:18" x14ac:dyDescent="0.25">
      <c r="N113" s="8">
        <v>44342</v>
      </c>
      <c r="O113" t="s">
        <v>290</v>
      </c>
      <c r="P113" s="87">
        <v>4.5937499999999999E-2</v>
      </c>
      <c r="Q113" s="88" t="s">
        <v>14</v>
      </c>
      <c r="R113" s="88">
        <v>76.599999999999994</v>
      </c>
    </row>
    <row r="114" spans="14:18" x14ac:dyDescent="0.25">
      <c r="N114" s="8">
        <v>44342</v>
      </c>
      <c r="O114" t="s">
        <v>292</v>
      </c>
      <c r="P114" s="87">
        <v>4.5937499999999999E-2</v>
      </c>
      <c r="Q114" s="88" t="s">
        <v>14</v>
      </c>
      <c r="R114" s="88">
        <v>65.400000000000006</v>
      </c>
    </row>
    <row r="115" spans="14:18" x14ac:dyDescent="0.25">
      <c r="N115" s="8">
        <v>44342</v>
      </c>
      <c r="O115" t="s">
        <v>292</v>
      </c>
      <c r="P115" s="84">
        <v>0.33496527777777779</v>
      </c>
      <c r="Q115" s="85" t="s">
        <v>13</v>
      </c>
      <c r="R115" s="85">
        <v>60.4</v>
      </c>
    </row>
    <row r="116" spans="14:18" x14ac:dyDescent="0.25">
      <c r="N116" s="8">
        <v>44342</v>
      </c>
      <c r="O116" t="s">
        <v>290</v>
      </c>
      <c r="P116" s="84">
        <v>0.33497685185185189</v>
      </c>
      <c r="Q116" s="85" t="s">
        <v>13</v>
      </c>
      <c r="R116" s="85">
        <v>74.900000000000006</v>
      </c>
    </row>
    <row r="117" spans="14:18" x14ac:dyDescent="0.25">
      <c r="N117" s="8">
        <v>44342</v>
      </c>
      <c r="O117" t="s">
        <v>290</v>
      </c>
      <c r="P117" s="84">
        <v>0.51864583333333336</v>
      </c>
      <c r="Q117" s="85" t="s">
        <v>14</v>
      </c>
      <c r="R117" s="85">
        <v>66.2</v>
      </c>
    </row>
    <row r="118" spans="14:18" x14ac:dyDescent="0.25">
      <c r="N118" s="8">
        <v>44342</v>
      </c>
      <c r="O118" t="s">
        <v>292</v>
      </c>
      <c r="P118" s="84">
        <v>0.51877314814814812</v>
      </c>
      <c r="Q118" s="85" t="s">
        <v>14</v>
      </c>
      <c r="R118" s="85">
        <v>60.5</v>
      </c>
    </row>
    <row r="119" spans="14:18" x14ac:dyDescent="0.25">
      <c r="N119" s="8">
        <v>44342</v>
      </c>
      <c r="O119" t="s">
        <v>290</v>
      </c>
      <c r="P119" s="87">
        <v>0.59436342592592595</v>
      </c>
      <c r="Q119" s="88" t="s">
        <v>13</v>
      </c>
      <c r="R119" s="88">
        <v>68.099999999999994</v>
      </c>
    </row>
    <row r="120" spans="14:18" x14ac:dyDescent="0.25">
      <c r="N120" s="8">
        <v>44342</v>
      </c>
      <c r="O120" t="s">
        <v>292</v>
      </c>
      <c r="P120" s="87">
        <v>0.59436342592592595</v>
      </c>
      <c r="Q120" s="88" t="s">
        <v>13</v>
      </c>
      <c r="R120" s="88">
        <v>64.2</v>
      </c>
    </row>
    <row r="121" spans="14:18" x14ac:dyDescent="0.25">
      <c r="N121" s="8">
        <v>44342</v>
      </c>
      <c r="O121" t="s">
        <v>290</v>
      </c>
      <c r="P121" s="84">
        <v>0.87872685185185195</v>
      </c>
      <c r="Q121" s="85" t="s">
        <v>13</v>
      </c>
      <c r="R121" s="85">
        <v>62.2</v>
      </c>
    </row>
    <row r="122" spans="14:18" x14ac:dyDescent="0.25">
      <c r="N122" s="8">
        <v>44342</v>
      </c>
      <c r="O122" t="s">
        <v>292</v>
      </c>
      <c r="P122" s="84">
        <v>0.87884259259259256</v>
      </c>
      <c r="Q122" s="85" t="s">
        <v>13</v>
      </c>
      <c r="R122" s="85">
        <v>52</v>
      </c>
    </row>
    <row r="123" spans="14:18" x14ac:dyDescent="0.25">
      <c r="N123" s="8">
        <v>44343</v>
      </c>
      <c r="O123" t="s">
        <v>290</v>
      </c>
      <c r="P123" s="72">
        <v>0.46491898148148153</v>
      </c>
      <c r="Q123" s="73" t="s">
        <v>14</v>
      </c>
      <c r="R123" s="73">
        <v>77.400000000000006</v>
      </c>
    </row>
    <row r="124" spans="14:18" x14ac:dyDescent="0.25">
      <c r="N124" s="8">
        <v>44343</v>
      </c>
      <c r="O124" t="s">
        <v>292</v>
      </c>
      <c r="P124" s="72">
        <v>0.46494212962962966</v>
      </c>
      <c r="Q124" s="73" t="s">
        <v>14</v>
      </c>
      <c r="R124" s="73">
        <v>65.099999999999994</v>
      </c>
    </row>
    <row r="125" spans="14:18" x14ac:dyDescent="0.25">
      <c r="N125" s="8">
        <v>44353</v>
      </c>
      <c r="O125" t="s">
        <v>290</v>
      </c>
      <c r="P125" s="79">
        <v>0.54399305555555555</v>
      </c>
      <c r="Q125" s="80" t="s">
        <v>14</v>
      </c>
      <c r="R125" s="80">
        <v>56.9</v>
      </c>
    </row>
    <row r="126" spans="14:18" x14ac:dyDescent="0.25">
      <c r="N126" s="8">
        <v>44353</v>
      </c>
      <c r="O126" t="s">
        <v>292</v>
      </c>
      <c r="P126" s="79">
        <v>0.54399305555555555</v>
      </c>
      <c r="Q126" s="80" t="s">
        <v>14</v>
      </c>
      <c r="R126" s="80">
        <v>47.6</v>
      </c>
    </row>
    <row r="140" spans="15:18" x14ac:dyDescent="0.25">
      <c r="O140" s="22"/>
      <c r="P140" s="25"/>
      <c r="Q140" s="22"/>
      <c r="R140" s="22"/>
    </row>
    <row r="141" spans="15:18" x14ac:dyDescent="0.25">
      <c r="O141" s="22"/>
      <c r="P141" s="22"/>
      <c r="Q141" s="22"/>
      <c r="R141" s="22"/>
    </row>
    <row r="142" spans="15:18" x14ac:dyDescent="0.25">
      <c r="O142" s="22"/>
      <c r="P142" s="22"/>
      <c r="Q142" s="22"/>
      <c r="R142" s="22"/>
    </row>
    <row r="143" spans="15:18" x14ac:dyDescent="0.25">
      <c r="O143" s="22"/>
      <c r="P143" s="25"/>
      <c r="Q143" s="22"/>
      <c r="R143" s="22"/>
    </row>
    <row r="144" spans="15:18" x14ac:dyDescent="0.25">
      <c r="O144" s="22"/>
      <c r="P144" s="22"/>
      <c r="Q144" s="22"/>
      <c r="R144" s="22"/>
    </row>
    <row r="145" spans="15:18" x14ac:dyDescent="0.25">
      <c r="O145" s="22"/>
      <c r="P145" s="22"/>
      <c r="Q145" s="22"/>
      <c r="R145" s="22"/>
    </row>
    <row r="146" spans="15:18" x14ac:dyDescent="0.25">
      <c r="O146" s="22"/>
      <c r="P146" s="22"/>
      <c r="Q146" s="22"/>
      <c r="R146" s="22"/>
    </row>
    <row r="147" spans="15:18" x14ac:dyDescent="0.25">
      <c r="O147" s="22"/>
      <c r="P147" s="22"/>
      <c r="Q147" s="22"/>
      <c r="R147" s="22"/>
    </row>
  </sheetData>
  <pageMargins left="0.7" right="0.7" top="0.75" bottom="0.75" header="0.3" footer="0.3"/>
  <pageSetup orientation="portrait" horizontalDpi="4294967293" verticalDpi="0" r:id="rId4"/>
  <ignoredErrors>
    <ignoredError sqref="D28:D39 J28:J31 J34 P32:P39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6"/>
  <sheetViews>
    <sheetView zoomScale="80" zoomScaleNormal="80" workbookViewId="0">
      <pane ySplit="1" topLeftCell="A65" activePane="bottomLeft" state="frozen"/>
      <selection pane="bottomLeft" activeCell="A78" sqref="A78:XFD106"/>
    </sheetView>
  </sheetViews>
  <sheetFormatPr defaultRowHeight="15" x14ac:dyDescent="0.25"/>
  <cols>
    <col min="2" max="2" width="11.7109375" bestFit="1" customWidth="1"/>
    <col min="4" max="4" width="12.42578125" bestFit="1" customWidth="1"/>
    <col min="5" max="5" width="14" bestFit="1" customWidth="1"/>
    <col min="8" max="8" width="13.42578125" customWidth="1"/>
    <col min="9" max="9" width="8.7109375" style="13"/>
    <col min="11" max="11" width="8.7109375" style="10"/>
    <col min="12" max="12" width="10.140625" bestFit="1" customWidth="1"/>
    <col min="13" max="13" width="33.85546875" customWidth="1"/>
  </cols>
  <sheetData>
    <row r="1" spans="1:14" x14ac:dyDescent="0.25">
      <c r="A1" s="1" t="s">
        <v>0</v>
      </c>
      <c r="B1" s="1" t="s">
        <v>1</v>
      </c>
      <c r="C1" s="14" t="s">
        <v>2</v>
      </c>
      <c r="D1" s="2" t="s">
        <v>298</v>
      </c>
      <c r="E1" s="3" t="s">
        <v>299</v>
      </c>
      <c r="F1" s="1" t="s">
        <v>3</v>
      </c>
      <c r="G1" s="4" t="s">
        <v>4</v>
      </c>
      <c r="H1" s="5" t="s">
        <v>5</v>
      </c>
      <c r="I1" s="6" t="s">
        <v>6</v>
      </c>
      <c r="J1" s="5" t="s">
        <v>7</v>
      </c>
      <c r="K1" s="7" t="s">
        <v>8</v>
      </c>
      <c r="L1" s="5" t="s">
        <v>9</v>
      </c>
      <c r="M1" s="5" t="s">
        <v>10</v>
      </c>
      <c r="N1" s="5" t="s">
        <v>11</v>
      </c>
    </row>
    <row r="2" spans="1:14" x14ac:dyDescent="0.25">
      <c r="A2">
        <v>2021</v>
      </c>
      <c r="B2" s="8">
        <v>44233</v>
      </c>
      <c r="C2" s="15">
        <v>0</v>
      </c>
      <c r="D2" t="s">
        <v>286</v>
      </c>
      <c r="E2" t="s">
        <v>289</v>
      </c>
      <c r="F2" t="s">
        <v>290</v>
      </c>
      <c r="G2" s="9">
        <v>9.4212962962962957E-3</v>
      </c>
      <c r="H2" t="s">
        <v>14</v>
      </c>
      <c r="I2" s="13">
        <v>42.7</v>
      </c>
      <c r="J2">
        <v>2408</v>
      </c>
      <c r="K2" s="10">
        <v>4.93</v>
      </c>
      <c r="L2">
        <v>1</v>
      </c>
    </row>
    <row r="3" spans="1:14" x14ac:dyDescent="0.25">
      <c r="A3">
        <v>2021</v>
      </c>
      <c r="B3" s="8">
        <v>44233</v>
      </c>
      <c r="C3" s="15">
        <v>100</v>
      </c>
      <c r="D3" t="s">
        <v>286</v>
      </c>
      <c r="E3" t="s">
        <v>289</v>
      </c>
      <c r="F3" t="s">
        <v>290</v>
      </c>
      <c r="G3" t="s">
        <v>247</v>
      </c>
    </row>
    <row r="4" spans="1:14" x14ac:dyDescent="0.25">
      <c r="A4">
        <v>2021</v>
      </c>
      <c r="B4" s="8">
        <v>44233</v>
      </c>
      <c r="C4" s="15">
        <v>200</v>
      </c>
      <c r="D4" t="s">
        <v>286</v>
      </c>
      <c r="E4" t="s">
        <v>289</v>
      </c>
      <c r="F4" t="s">
        <v>290</v>
      </c>
      <c r="G4" t="s">
        <v>247</v>
      </c>
    </row>
    <row r="5" spans="1:14" x14ac:dyDescent="0.25">
      <c r="A5">
        <v>2021</v>
      </c>
      <c r="B5" s="8">
        <v>44233</v>
      </c>
      <c r="C5" s="15">
        <v>300</v>
      </c>
      <c r="D5" t="s">
        <v>286</v>
      </c>
      <c r="E5" t="s">
        <v>289</v>
      </c>
      <c r="F5" t="s">
        <v>290</v>
      </c>
      <c r="G5" t="s">
        <v>247</v>
      </c>
    </row>
    <row r="6" spans="1:14" x14ac:dyDescent="0.25">
      <c r="A6">
        <v>2021</v>
      </c>
      <c r="B6" s="8">
        <v>44233</v>
      </c>
      <c r="C6" s="15">
        <v>300</v>
      </c>
      <c r="D6" t="s">
        <v>286</v>
      </c>
      <c r="E6" t="s">
        <v>289</v>
      </c>
      <c r="F6" t="s">
        <v>290</v>
      </c>
      <c r="G6" t="s">
        <v>247</v>
      </c>
    </row>
    <row r="7" spans="1:14" x14ac:dyDescent="0.25">
      <c r="A7">
        <v>2021</v>
      </c>
      <c r="B7" s="8">
        <v>44233</v>
      </c>
      <c r="C7" s="15">
        <v>400</v>
      </c>
      <c r="D7" t="s">
        <v>286</v>
      </c>
      <c r="E7" t="s">
        <v>289</v>
      </c>
      <c r="F7" t="s">
        <v>290</v>
      </c>
      <c r="G7" t="s">
        <v>247</v>
      </c>
    </row>
    <row r="8" spans="1:14" x14ac:dyDescent="0.25">
      <c r="A8">
        <v>2021</v>
      </c>
      <c r="B8" s="8">
        <v>44233</v>
      </c>
      <c r="C8" s="15">
        <v>500</v>
      </c>
      <c r="D8" t="s">
        <v>286</v>
      </c>
      <c r="E8" t="s">
        <v>289</v>
      </c>
      <c r="F8" t="s">
        <v>290</v>
      </c>
      <c r="G8" t="s">
        <v>247</v>
      </c>
    </row>
    <row r="9" spans="1:14" x14ac:dyDescent="0.25">
      <c r="A9">
        <v>2021</v>
      </c>
      <c r="B9" s="8">
        <v>44233</v>
      </c>
      <c r="C9" s="15">
        <v>600</v>
      </c>
      <c r="D9" t="s">
        <v>286</v>
      </c>
      <c r="E9" t="s">
        <v>289</v>
      </c>
      <c r="F9" t="s">
        <v>290</v>
      </c>
      <c r="G9" s="9">
        <v>0.25299768518518517</v>
      </c>
      <c r="H9" t="s">
        <v>14</v>
      </c>
      <c r="I9" s="13">
        <v>55.6</v>
      </c>
      <c r="J9">
        <v>756</v>
      </c>
      <c r="K9" s="10">
        <v>14.25</v>
      </c>
      <c r="L9">
        <v>1</v>
      </c>
    </row>
    <row r="10" spans="1:14" x14ac:dyDescent="0.25">
      <c r="A10">
        <v>2021</v>
      </c>
      <c r="B10" s="8">
        <v>44233</v>
      </c>
      <c r="C10" s="15">
        <v>700</v>
      </c>
      <c r="D10" t="s">
        <v>286</v>
      </c>
      <c r="E10" t="s">
        <v>289</v>
      </c>
      <c r="F10" t="s">
        <v>290</v>
      </c>
      <c r="G10" t="s">
        <v>247</v>
      </c>
    </row>
    <row r="11" spans="1:14" x14ac:dyDescent="0.25">
      <c r="A11">
        <v>2021</v>
      </c>
      <c r="B11" s="8">
        <v>44233</v>
      </c>
      <c r="C11" s="15">
        <v>800</v>
      </c>
      <c r="D11" t="s">
        <v>286</v>
      </c>
      <c r="E11" t="s">
        <v>289</v>
      </c>
      <c r="F11" t="s">
        <v>290</v>
      </c>
      <c r="G11" t="s">
        <v>247</v>
      </c>
    </row>
    <row r="12" spans="1:14" x14ac:dyDescent="0.25">
      <c r="A12">
        <v>2021</v>
      </c>
      <c r="B12" s="8">
        <v>44233</v>
      </c>
      <c r="C12" s="15">
        <v>900</v>
      </c>
      <c r="D12" t="s">
        <v>286</v>
      </c>
      <c r="E12" t="s">
        <v>289</v>
      </c>
      <c r="F12" t="s">
        <v>290</v>
      </c>
      <c r="G12" t="s">
        <v>247</v>
      </c>
    </row>
    <row r="13" spans="1:14" x14ac:dyDescent="0.25">
      <c r="A13">
        <v>2021</v>
      </c>
      <c r="B13" s="8">
        <v>44233</v>
      </c>
      <c r="C13" s="15">
        <v>1000</v>
      </c>
      <c r="D13" t="s">
        <v>286</v>
      </c>
      <c r="E13" t="s">
        <v>289</v>
      </c>
      <c r="F13" t="s">
        <v>290</v>
      </c>
      <c r="G13" t="s">
        <v>247</v>
      </c>
    </row>
    <row r="14" spans="1:14" x14ac:dyDescent="0.25">
      <c r="A14">
        <v>2021</v>
      </c>
      <c r="B14" s="8">
        <v>44233</v>
      </c>
      <c r="C14" s="15">
        <v>1100</v>
      </c>
      <c r="D14" t="s">
        <v>286</v>
      </c>
      <c r="E14" t="s">
        <v>289</v>
      </c>
      <c r="F14" t="s">
        <v>290</v>
      </c>
      <c r="G14" t="s">
        <v>247</v>
      </c>
    </row>
    <row r="15" spans="1:14" x14ac:dyDescent="0.25">
      <c r="A15">
        <v>2021</v>
      </c>
      <c r="B15" s="8">
        <v>44233</v>
      </c>
      <c r="C15" s="15">
        <v>1200</v>
      </c>
      <c r="D15" t="s">
        <v>286</v>
      </c>
      <c r="E15" t="s">
        <v>289</v>
      </c>
      <c r="F15" t="s">
        <v>290</v>
      </c>
      <c r="G15" t="s">
        <v>247</v>
      </c>
    </row>
    <row r="16" spans="1:14" x14ac:dyDescent="0.25">
      <c r="A16">
        <v>2021</v>
      </c>
      <c r="B16" s="8">
        <v>44233</v>
      </c>
      <c r="C16" s="15">
        <v>1300</v>
      </c>
      <c r="D16" t="s">
        <v>286</v>
      </c>
      <c r="E16" t="s">
        <v>289</v>
      </c>
      <c r="F16" t="s">
        <v>290</v>
      </c>
      <c r="G16" t="s">
        <v>247</v>
      </c>
    </row>
    <row r="17" spans="1:12" x14ac:dyDescent="0.25">
      <c r="A17">
        <v>2021</v>
      </c>
      <c r="B17" s="8">
        <v>44233</v>
      </c>
      <c r="C17" s="15">
        <v>1400</v>
      </c>
      <c r="D17" t="s">
        <v>286</v>
      </c>
      <c r="E17" t="s">
        <v>289</v>
      </c>
      <c r="F17" t="s">
        <v>290</v>
      </c>
      <c r="G17" t="s">
        <v>247</v>
      </c>
    </row>
    <row r="18" spans="1:12" x14ac:dyDescent="0.25">
      <c r="A18">
        <v>2021</v>
      </c>
      <c r="B18" s="8">
        <v>44233</v>
      </c>
      <c r="C18" s="15">
        <v>1500</v>
      </c>
      <c r="D18" t="s">
        <v>286</v>
      </c>
      <c r="E18" t="s">
        <v>289</v>
      </c>
      <c r="F18" t="s">
        <v>290</v>
      </c>
      <c r="G18" t="s">
        <v>247</v>
      </c>
    </row>
    <row r="19" spans="1:12" x14ac:dyDescent="0.25">
      <c r="A19">
        <v>2021</v>
      </c>
      <c r="B19" s="8">
        <v>44233</v>
      </c>
      <c r="C19" s="15">
        <v>1600</v>
      </c>
      <c r="D19" t="s">
        <v>286</v>
      </c>
      <c r="E19" t="s">
        <v>289</v>
      </c>
      <c r="F19" t="s">
        <v>290</v>
      </c>
      <c r="G19" t="s">
        <v>247</v>
      </c>
    </row>
    <row r="20" spans="1:12" x14ac:dyDescent="0.25">
      <c r="A20">
        <v>2021</v>
      </c>
      <c r="B20" s="8">
        <v>44233</v>
      </c>
      <c r="C20" s="15">
        <v>1700</v>
      </c>
      <c r="D20" t="s">
        <v>286</v>
      </c>
      <c r="E20" t="s">
        <v>289</v>
      </c>
      <c r="F20" t="s">
        <v>290</v>
      </c>
      <c r="G20" t="s">
        <v>247</v>
      </c>
    </row>
    <row r="21" spans="1:12" x14ac:dyDescent="0.25">
      <c r="A21">
        <v>2021</v>
      </c>
      <c r="B21" s="8">
        <v>44233</v>
      </c>
      <c r="C21" s="15">
        <v>1800</v>
      </c>
      <c r="D21" t="s">
        <v>286</v>
      </c>
      <c r="E21" t="s">
        <v>289</v>
      </c>
      <c r="F21" t="s">
        <v>290</v>
      </c>
      <c r="G21" t="s">
        <v>247</v>
      </c>
    </row>
    <row r="22" spans="1:12" x14ac:dyDescent="0.25">
      <c r="A22">
        <v>2021</v>
      </c>
      <c r="B22" s="8">
        <v>44233</v>
      </c>
      <c r="C22" s="15">
        <v>1900</v>
      </c>
      <c r="D22" t="s">
        <v>286</v>
      </c>
      <c r="E22" t="s">
        <v>289</v>
      </c>
      <c r="F22" t="s">
        <v>290</v>
      </c>
      <c r="G22" t="s">
        <v>247</v>
      </c>
    </row>
    <row r="23" spans="1:12" x14ac:dyDescent="0.25">
      <c r="A23">
        <v>2021</v>
      </c>
      <c r="B23" s="8">
        <v>44233</v>
      </c>
      <c r="C23" s="15">
        <v>2000</v>
      </c>
      <c r="D23" t="s">
        <v>286</v>
      </c>
      <c r="E23" t="s">
        <v>289</v>
      </c>
      <c r="F23" t="s">
        <v>290</v>
      </c>
      <c r="G23" t="s">
        <v>247</v>
      </c>
    </row>
    <row r="24" spans="1:12" x14ac:dyDescent="0.25">
      <c r="A24">
        <v>2021</v>
      </c>
      <c r="B24" s="8">
        <v>44233</v>
      </c>
      <c r="C24" s="15">
        <v>2100</v>
      </c>
      <c r="D24" t="s">
        <v>286</v>
      </c>
      <c r="E24" t="s">
        <v>289</v>
      </c>
      <c r="F24" t="s">
        <v>290</v>
      </c>
      <c r="G24" t="s">
        <v>247</v>
      </c>
    </row>
    <row r="25" spans="1:12" x14ac:dyDescent="0.25">
      <c r="A25">
        <v>2021</v>
      </c>
      <c r="B25" s="8">
        <v>44233</v>
      </c>
      <c r="C25" s="15">
        <v>2200</v>
      </c>
      <c r="D25" t="s">
        <v>286</v>
      </c>
      <c r="E25" t="s">
        <v>289</v>
      </c>
      <c r="F25" t="s">
        <v>290</v>
      </c>
      <c r="G25" s="9">
        <v>0.91895833333333332</v>
      </c>
      <c r="H25" t="s">
        <v>13</v>
      </c>
      <c r="I25" s="13">
        <v>57</v>
      </c>
      <c r="J25">
        <v>580</v>
      </c>
      <c r="K25" s="10">
        <v>3.32</v>
      </c>
      <c r="L25">
        <v>1</v>
      </c>
    </row>
    <row r="26" spans="1:12" x14ac:dyDescent="0.25">
      <c r="A26">
        <v>2021</v>
      </c>
      <c r="B26" s="8">
        <v>44233</v>
      </c>
      <c r="C26" s="15">
        <v>2200</v>
      </c>
      <c r="D26" t="s">
        <v>286</v>
      </c>
      <c r="E26" t="s">
        <v>289</v>
      </c>
      <c r="F26" t="s">
        <v>290</v>
      </c>
      <c r="G26" s="9">
        <v>0.91930555555555549</v>
      </c>
      <c r="H26" t="s">
        <v>14</v>
      </c>
      <c r="I26" s="13">
        <v>54.6</v>
      </c>
      <c r="J26">
        <v>672</v>
      </c>
      <c r="K26" s="10">
        <v>9.17</v>
      </c>
      <c r="L26">
        <v>1</v>
      </c>
    </row>
    <row r="27" spans="1:12" x14ac:dyDescent="0.25">
      <c r="A27">
        <v>2021</v>
      </c>
      <c r="B27" s="8">
        <v>44233</v>
      </c>
      <c r="C27" s="15">
        <v>2300</v>
      </c>
      <c r="D27" t="s">
        <v>286</v>
      </c>
      <c r="E27" t="s">
        <v>289</v>
      </c>
      <c r="F27" t="s">
        <v>290</v>
      </c>
      <c r="G27" t="s">
        <v>247</v>
      </c>
    </row>
    <row r="28" spans="1:12" x14ac:dyDescent="0.25">
      <c r="A28">
        <v>2021</v>
      </c>
      <c r="B28" s="8">
        <v>44254</v>
      </c>
      <c r="C28" s="15">
        <v>0</v>
      </c>
      <c r="D28" t="s">
        <v>286</v>
      </c>
      <c r="E28" t="s">
        <v>289</v>
      </c>
      <c r="F28" t="s">
        <v>290</v>
      </c>
      <c r="G28" t="s">
        <v>247</v>
      </c>
    </row>
    <row r="29" spans="1:12" x14ac:dyDescent="0.25">
      <c r="A29">
        <v>2021</v>
      </c>
      <c r="B29" s="8">
        <v>44254</v>
      </c>
      <c r="C29" s="15">
        <v>100</v>
      </c>
      <c r="D29" t="s">
        <v>286</v>
      </c>
      <c r="E29" t="s">
        <v>289</v>
      </c>
      <c r="F29" t="s">
        <v>290</v>
      </c>
      <c r="G29" t="s">
        <v>247</v>
      </c>
    </row>
    <row r="30" spans="1:12" x14ac:dyDescent="0.25">
      <c r="A30">
        <v>2021</v>
      </c>
      <c r="B30" s="8">
        <v>44254</v>
      </c>
      <c r="C30" s="15">
        <v>200</v>
      </c>
      <c r="D30" t="s">
        <v>286</v>
      </c>
      <c r="E30" t="s">
        <v>289</v>
      </c>
      <c r="F30" t="s">
        <v>290</v>
      </c>
      <c r="G30" s="9">
        <v>9.976851851851852E-2</v>
      </c>
      <c r="H30" t="s">
        <v>13</v>
      </c>
      <c r="I30" s="13">
        <v>88.6</v>
      </c>
      <c r="J30">
        <v>5381</v>
      </c>
      <c r="K30" s="10">
        <v>15.5</v>
      </c>
      <c r="L30">
        <v>1</v>
      </c>
    </row>
    <row r="31" spans="1:12" x14ac:dyDescent="0.25">
      <c r="A31">
        <v>2021</v>
      </c>
      <c r="B31" s="8">
        <v>44254</v>
      </c>
      <c r="C31" s="15">
        <v>300</v>
      </c>
      <c r="D31" t="s">
        <v>286</v>
      </c>
      <c r="E31" t="s">
        <v>289</v>
      </c>
      <c r="F31" t="s">
        <v>290</v>
      </c>
      <c r="G31" t="s">
        <v>247</v>
      </c>
    </row>
    <row r="32" spans="1:12" x14ac:dyDescent="0.25">
      <c r="A32">
        <v>2021</v>
      </c>
      <c r="B32" s="8">
        <v>44254</v>
      </c>
      <c r="C32" s="15">
        <v>400</v>
      </c>
      <c r="D32" t="s">
        <v>286</v>
      </c>
      <c r="E32" t="s">
        <v>289</v>
      </c>
      <c r="F32" t="s">
        <v>290</v>
      </c>
      <c r="G32" t="s">
        <v>247</v>
      </c>
    </row>
    <row r="33" spans="1:12" x14ac:dyDescent="0.25">
      <c r="A33">
        <v>2021</v>
      </c>
      <c r="B33" s="8">
        <v>44254</v>
      </c>
      <c r="C33" s="15">
        <v>500</v>
      </c>
      <c r="D33" t="s">
        <v>286</v>
      </c>
      <c r="E33" t="s">
        <v>289</v>
      </c>
      <c r="F33" t="s">
        <v>290</v>
      </c>
      <c r="G33" t="s">
        <v>247</v>
      </c>
    </row>
    <row r="34" spans="1:12" x14ac:dyDescent="0.25">
      <c r="A34">
        <v>2021</v>
      </c>
      <c r="B34" s="8">
        <v>44254</v>
      </c>
      <c r="C34" s="15">
        <v>600</v>
      </c>
      <c r="D34" t="s">
        <v>286</v>
      </c>
      <c r="E34" t="s">
        <v>289</v>
      </c>
      <c r="F34" t="s">
        <v>290</v>
      </c>
      <c r="G34" t="s">
        <v>247</v>
      </c>
    </row>
    <row r="35" spans="1:12" x14ac:dyDescent="0.25">
      <c r="A35">
        <v>2021</v>
      </c>
      <c r="B35" s="8">
        <v>44254</v>
      </c>
      <c r="C35" s="15">
        <v>700</v>
      </c>
      <c r="D35" t="s">
        <v>286</v>
      </c>
      <c r="E35" t="s">
        <v>289</v>
      </c>
      <c r="F35" t="s">
        <v>290</v>
      </c>
      <c r="G35" t="s">
        <v>247</v>
      </c>
    </row>
    <row r="36" spans="1:12" x14ac:dyDescent="0.25">
      <c r="A36">
        <v>2021</v>
      </c>
      <c r="B36" s="8">
        <v>44254</v>
      </c>
      <c r="C36" s="15">
        <v>800</v>
      </c>
      <c r="D36" t="s">
        <v>286</v>
      </c>
      <c r="E36" t="s">
        <v>289</v>
      </c>
      <c r="F36" t="s">
        <v>290</v>
      </c>
      <c r="G36" t="s">
        <v>247</v>
      </c>
    </row>
    <row r="37" spans="1:12" x14ac:dyDescent="0.25">
      <c r="A37">
        <v>2021</v>
      </c>
      <c r="B37" s="8">
        <v>44254</v>
      </c>
      <c r="C37" s="15">
        <v>900</v>
      </c>
      <c r="D37" t="s">
        <v>286</v>
      </c>
      <c r="E37" t="s">
        <v>289</v>
      </c>
      <c r="F37" t="s">
        <v>290</v>
      </c>
      <c r="G37" t="s">
        <v>247</v>
      </c>
    </row>
    <row r="38" spans="1:12" x14ac:dyDescent="0.25">
      <c r="A38">
        <v>2021</v>
      </c>
      <c r="B38" s="8">
        <v>44254</v>
      </c>
      <c r="C38" s="15">
        <v>1000</v>
      </c>
      <c r="D38" t="s">
        <v>286</v>
      </c>
      <c r="E38" t="s">
        <v>289</v>
      </c>
      <c r="F38" t="s">
        <v>290</v>
      </c>
      <c r="G38" t="s">
        <v>247</v>
      </c>
    </row>
    <row r="39" spans="1:12" x14ac:dyDescent="0.25">
      <c r="A39">
        <v>2021</v>
      </c>
      <c r="B39" s="8">
        <v>44254</v>
      </c>
      <c r="C39" s="15">
        <v>1100</v>
      </c>
      <c r="D39" t="s">
        <v>286</v>
      </c>
      <c r="E39" t="s">
        <v>289</v>
      </c>
      <c r="F39" t="s">
        <v>290</v>
      </c>
      <c r="G39" t="s">
        <v>247</v>
      </c>
    </row>
    <row r="40" spans="1:12" x14ac:dyDescent="0.25">
      <c r="A40">
        <v>2021</v>
      </c>
      <c r="B40" s="8">
        <v>44254</v>
      </c>
      <c r="C40" s="15">
        <v>1200</v>
      </c>
      <c r="D40" t="s">
        <v>286</v>
      </c>
      <c r="E40" t="s">
        <v>289</v>
      </c>
      <c r="F40" t="s">
        <v>290</v>
      </c>
      <c r="G40" t="s">
        <v>247</v>
      </c>
    </row>
    <row r="41" spans="1:12" x14ac:dyDescent="0.25">
      <c r="A41">
        <v>2021</v>
      </c>
      <c r="B41" s="8">
        <v>44254</v>
      </c>
      <c r="C41" s="15">
        <v>1300</v>
      </c>
      <c r="D41" t="s">
        <v>286</v>
      </c>
      <c r="E41" t="s">
        <v>289</v>
      </c>
      <c r="F41" t="s">
        <v>290</v>
      </c>
      <c r="G41" t="s">
        <v>247</v>
      </c>
    </row>
    <row r="42" spans="1:12" x14ac:dyDescent="0.25">
      <c r="A42">
        <v>2021</v>
      </c>
      <c r="B42" s="8">
        <v>44254</v>
      </c>
      <c r="C42" s="15">
        <v>1400</v>
      </c>
      <c r="D42" t="s">
        <v>286</v>
      </c>
      <c r="E42" t="s">
        <v>289</v>
      </c>
      <c r="F42" t="s">
        <v>290</v>
      </c>
      <c r="G42" t="s">
        <v>247</v>
      </c>
    </row>
    <row r="43" spans="1:12" x14ac:dyDescent="0.25">
      <c r="A43">
        <v>2021</v>
      </c>
      <c r="B43" s="8">
        <v>44254</v>
      </c>
      <c r="C43" s="15">
        <v>1500</v>
      </c>
      <c r="D43" t="s">
        <v>286</v>
      </c>
      <c r="E43" t="s">
        <v>289</v>
      </c>
      <c r="F43" t="s">
        <v>290</v>
      </c>
      <c r="G43" t="s">
        <v>247</v>
      </c>
    </row>
    <row r="44" spans="1:12" x14ac:dyDescent="0.25">
      <c r="A44">
        <v>2021</v>
      </c>
      <c r="B44" s="8">
        <v>44254</v>
      </c>
      <c r="C44" s="15">
        <v>1600</v>
      </c>
      <c r="D44" t="s">
        <v>286</v>
      </c>
      <c r="E44" t="s">
        <v>289</v>
      </c>
      <c r="F44" t="s">
        <v>290</v>
      </c>
      <c r="G44" t="s">
        <v>247</v>
      </c>
    </row>
    <row r="45" spans="1:12" x14ac:dyDescent="0.25">
      <c r="A45">
        <v>2021</v>
      </c>
      <c r="B45" s="8">
        <v>44254</v>
      </c>
      <c r="C45" s="15">
        <v>1700</v>
      </c>
      <c r="D45" t="s">
        <v>286</v>
      </c>
      <c r="E45" t="s">
        <v>289</v>
      </c>
      <c r="F45" t="s">
        <v>290</v>
      </c>
      <c r="G45" t="s">
        <v>247</v>
      </c>
    </row>
    <row r="46" spans="1:12" x14ac:dyDescent="0.25">
      <c r="A46">
        <v>2021</v>
      </c>
      <c r="B46" s="8">
        <v>44254</v>
      </c>
      <c r="C46" s="15">
        <v>1800</v>
      </c>
      <c r="D46" t="s">
        <v>286</v>
      </c>
      <c r="E46" t="s">
        <v>289</v>
      </c>
      <c r="F46" t="s">
        <v>290</v>
      </c>
      <c r="G46" s="9">
        <v>0.76141203703703697</v>
      </c>
      <c r="H46" t="s">
        <v>14</v>
      </c>
      <c r="I46" s="13">
        <v>86</v>
      </c>
      <c r="J46">
        <v>3491</v>
      </c>
      <c r="K46" s="10">
        <v>86</v>
      </c>
      <c r="L46">
        <v>1</v>
      </c>
    </row>
    <row r="47" spans="1:12" x14ac:dyDescent="0.25">
      <c r="A47">
        <v>2021</v>
      </c>
      <c r="B47" s="8">
        <v>44254</v>
      </c>
      <c r="C47" s="15">
        <v>1900</v>
      </c>
      <c r="D47" t="s">
        <v>286</v>
      </c>
      <c r="E47" t="s">
        <v>289</v>
      </c>
      <c r="F47" t="s">
        <v>290</v>
      </c>
      <c r="G47" t="s">
        <v>247</v>
      </c>
    </row>
    <row r="48" spans="1:12" x14ac:dyDescent="0.25">
      <c r="A48">
        <v>2021</v>
      </c>
      <c r="B48" s="8">
        <v>44254</v>
      </c>
      <c r="C48" s="15">
        <v>2000</v>
      </c>
      <c r="D48" t="s">
        <v>286</v>
      </c>
      <c r="E48" t="s">
        <v>289</v>
      </c>
      <c r="F48" t="s">
        <v>290</v>
      </c>
      <c r="G48" s="9">
        <v>0.83929398148148149</v>
      </c>
      <c r="H48" t="s">
        <v>13</v>
      </c>
      <c r="I48" s="13">
        <v>87</v>
      </c>
      <c r="J48">
        <v>1966</v>
      </c>
      <c r="K48" s="10">
        <v>15.61</v>
      </c>
      <c r="L48">
        <v>1</v>
      </c>
    </row>
    <row r="49" spans="1:13" x14ac:dyDescent="0.25">
      <c r="A49">
        <v>2021</v>
      </c>
      <c r="B49" s="8">
        <v>44254</v>
      </c>
      <c r="C49" s="15">
        <v>2100</v>
      </c>
      <c r="D49" t="s">
        <v>286</v>
      </c>
      <c r="E49" t="s">
        <v>289</v>
      </c>
      <c r="F49" t="s">
        <v>290</v>
      </c>
      <c r="G49" s="9">
        <v>0.87541666666666673</v>
      </c>
      <c r="H49" t="s">
        <v>14</v>
      </c>
      <c r="I49" s="13">
        <v>84.2</v>
      </c>
      <c r="J49">
        <v>132</v>
      </c>
      <c r="K49" s="10">
        <v>15.23</v>
      </c>
      <c r="L49">
        <v>1</v>
      </c>
    </row>
    <row r="50" spans="1:13" x14ac:dyDescent="0.25">
      <c r="A50">
        <v>2021</v>
      </c>
      <c r="B50" s="8">
        <v>44254</v>
      </c>
      <c r="C50" s="15">
        <v>2200</v>
      </c>
      <c r="D50" t="s">
        <v>286</v>
      </c>
      <c r="E50" t="s">
        <v>289</v>
      </c>
      <c r="F50" t="s">
        <v>290</v>
      </c>
      <c r="G50" s="9">
        <v>0.96078703703703694</v>
      </c>
      <c r="H50" t="s">
        <v>13</v>
      </c>
      <c r="I50" s="13">
        <v>86.9</v>
      </c>
      <c r="J50">
        <v>748</v>
      </c>
      <c r="K50" s="10">
        <v>10.86</v>
      </c>
      <c r="L50">
        <v>1</v>
      </c>
    </row>
    <row r="51" spans="1:13" x14ac:dyDescent="0.25">
      <c r="A51">
        <v>2021</v>
      </c>
      <c r="B51" s="8">
        <v>44254</v>
      </c>
      <c r="C51" s="15">
        <v>2300</v>
      </c>
      <c r="D51" t="s">
        <v>286</v>
      </c>
      <c r="E51" t="s">
        <v>289</v>
      </c>
      <c r="F51" t="s">
        <v>290</v>
      </c>
      <c r="G51" t="s">
        <v>247</v>
      </c>
    </row>
    <row r="52" spans="1:13" x14ac:dyDescent="0.25">
      <c r="A52">
        <v>2021</v>
      </c>
      <c r="B52" s="8">
        <v>44275</v>
      </c>
      <c r="C52" s="15">
        <v>0</v>
      </c>
      <c r="D52" t="s">
        <v>286</v>
      </c>
      <c r="E52" t="s">
        <v>289</v>
      </c>
      <c r="F52" t="s">
        <v>290</v>
      </c>
      <c r="G52" t="s">
        <v>247</v>
      </c>
    </row>
    <row r="53" spans="1:13" x14ac:dyDescent="0.25">
      <c r="A53">
        <v>2021</v>
      </c>
      <c r="B53" s="8">
        <v>44275</v>
      </c>
      <c r="C53" s="15">
        <v>100</v>
      </c>
      <c r="D53" t="s">
        <v>286</v>
      </c>
      <c r="E53" t="s">
        <v>289</v>
      </c>
      <c r="F53" t="s">
        <v>290</v>
      </c>
      <c r="G53" t="s">
        <v>247</v>
      </c>
    </row>
    <row r="54" spans="1:13" x14ac:dyDescent="0.25">
      <c r="A54">
        <v>2021</v>
      </c>
      <c r="B54" s="8">
        <v>44275</v>
      </c>
      <c r="C54" s="15">
        <v>200</v>
      </c>
      <c r="D54" t="s">
        <v>286</v>
      </c>
      <c r="E54" t="s">
        <v>289</v>
      </c>
      <c r="F54" t="s">
        <v>290</v>
      </c>
      <c r="G54" t="s">
        <v>247</v>
      </c>
    </row>
    <row r="55" spans="1:13" x14ac:dyDescent="0.25">
      <c r="A55">
        <v>2021</v>
      </c>
      <c r="B55" s="8">
        <v>44275</v>
      </c>
      <c r="C55" s="15">
        <v>300</v>
      </c>
      <c r="D55" t="s">
        <v>286</v>
      </c>
      <c r="E55" t="s">
        <v>289</v>
      </c>
      <c r="F55" t="s">
        <v>290</v>
      </c>
      <c r="G55" t="s">
        <v>247</v>
      </c>
    </row>
    <row r="56" spans="1:13" x14ac:dyDescent="0.25">
      <c r="A56">
        <v>2021</v>
      </c>
      <c r="B56" s="8">
        <v>44275</v>
      </c>
      <c r="C56" s="15">
        <v>400</v>
      </c>
      <c r="D56" t="s">
        <v>286</v>
      </c>
      <c r="E56" t="s">
        <v>289</v>
      </c>
      <c r="F56" t="s">
        <v>290</v>
      </c>
      <c r="G56" s="9">
        <v>0.17006944444444447</v>
      </c>
      <c r="H56" t="s">
        <v>14</v>
      </c>
      <c r="I56" s="13">
        <v>74.900000000000006</v>
      </c>
      <c r="J56">
        <v>1098</v>
      </c>
      <c r="K56" s="10">
        <v>10.44</v>
      </c>
      <c r="L56">
        <v>1</v>
      </c>
    </row>
    <row r="57" spans="1:13" x14ac:dyDescent="0.25">
      <c r="A57">
        <v>2021</v>
      </c>
      <c r="B57" s="8">
        <v>44275</v>
      </c>
      <c r="C57" s="15">
        <v>400</v>
      </c>
      <c r="D57" t="s">
        <v>286</v>
      </c>
      <c r="E57" t="s">
        <v>289</v>
      </c>
      <c r="F57" t="s">
        <v>290</v>
      </c>
      <c r="G57" s="9">
        <v>0.18189814814814817</v>
      </c>
      <c r="H57" t="s">
        <v>13</v>
      </c>
      <c r="I57" s="13">
        <v>84.5</v>
      </c>
      <c r="J57">
        <v>4658</v>
      </c>
      <c r="K57" s="10">
        <v>9.4700000000000006</v>
      </c>
      <c r="L57">
        <v>1</v>
      </c>
    </row>
    <row r="58" spans="1:13" x14ac:dyDescent="0.25">
      <c r="A58">
        <v>2021</v>
      </c>
      <c r="B58" s="8">
        <v>44275</v>
      </c>
      <c r="C58" s="15">
        <v>500</v>
      </c>
      <c r="D58" t="s">
        <v>286</v>
      </c>
      <c r="E58" t="s">
        <v>289</v>
      </c>
      <c r="F58" t="s">
        <v>290</v>
      </c>
      <c r="G58" s="9">
        <v>0.20843750000000003</v>
      </c>
      <c r="H58" t="s">
        <v>13</v>
      </c>
      <c r="I58" s="13">
        <v>62.7</v>
      </c>
      <c r="J58">
        <v>30</v>
      </c>
      <c r="K58" s="10">
        <v>5.93</v>
      </c>
      <c r="L58">
        <v>1</v>
      </c>
    </row>
    <row r="59" spans="1:13" x14ac:dyDescent="0.25">
      <c r="A59">
        <v>2021</v>
      </c>
      <c r="B59" s="8">
        <v>44275</v>
      </c>
      <c r="C59" s="15">
        <v>600</v>
      </c>
      <c r="D59" t="s">
        <v>286</v>
      </c>
      <c r="E59" t="s">
        <v>289</v>
      </c>
      <c r="F59" t="s">
        <v>290</v>
      </c>
      <c r="G59" t="s">
        <v>247</v>
      </c>
    </row>
    <row r="60" spans="1:13" x14ac:dyDescent="0.25">
      <c r="A60">
        <v>2021</v>
      </c>
      <c r="B60" s="8">
        <v>44275</v>
      </c>
      <c r="C60" s="15">
        <v>700</v>
      </c>
      <c r="D60" t="s">
        <v>286</v>
      </c>
      <c r="E60" t="s">
        <v>289</v>
      </c>
      <c r="F60" t="s">
        <v>290</v>
      </c>
      <c r="G60" t="s">
        <v>247</v>
      </c>
    </row>
    <row r="61" spans="1:13" x14ac:dyDescent="0.25">
      <c r="A61">
        <v>2021</v>
      </c>
      <c r="B61" s="8">
        <v>44275</v>
      </c>
      <c r="C61" s="15">
        <v>800</v>
      </c>
      <c r="D61" t="s">
        <v>286</v>
      </c>
      <c r="E61" t="s">
        <v>289</v>
      </c>
      <c r="F61" t="s">
        <v>290</v>
      </c>
      <c r="G61" t="s">
        <v>247</v>
      </c>
    </row>
    <row r="62" spans="1:13" x14ac:dyDescent="0.25">
      <c r="A62">
        <v>2021</v>
      </c>
      <c r="B62" s="8">
        <v>44275</v>
      </c>
      <c r="C62" s="15">
        <v>900</v>
      </c>
      <c r="D62" t="s">
        <v>286</v>
      </c>
      <c r="E62" t="s">
        <v>289</v>
      </c>
      <c r="F62" t="s">
        <v>290</v>
      </c>
      <c r="G62" s="9">
        <v>0.38393518518518516</v>
      </c>
      <c r="H62" t="s">
        <v>14</v>
      </c>
      <c r="I62" s="13">
        <v>50.4</v>
      </c>
      <c r="J62">
        <v>2844</v>
      </c>
      <c r="K62" s="10">
        <v>9.02</v>
      </c>
      <c r="L62">
        <v>2</v>
      </c>
      <c r="M62" t="s">
        <v>82</v>
      </c>
    </row>
    <row r="63" spans="1:13" x14ac:dyDescent="0.25">
      <c r="A63">
        <v>2021</v>
      </c>
      <c r="B63" s="8">
        <v>44275</v>
      </c>
      <c r="C63" s="15">
        <v>900</v>
      </c>
      <c r="D63" t="s">
        <v>286</v>
      </c>
      <c r="E63" t="s">
        <v>289</v>
      </c>
      <c r="F63" t="s">
        <v>290</v>
      </c>
      <c r="G63" s="9">
        <v>0.38923611111111112</v>
      </c>
      <c r="H63" t="s">
        <v>13</v>
      </c>
      <c r="I63" s="13">
        <v>33.799999999999997</v>
      </c>
      <c r="J63">
        <v>4379</v>
      </c>
      <c r="K63" s="10">
        <v>12.08</v>
      </c>
      <c r="L63">
        <v>1</v>
      </c>
    </row>
    <row r="64" spans="1:13" x14ac:dyDescent="0.25">
      <c r="A64">
        <v>2021</v>
      </c>
      <c r="B64" s="8">
        <v>44275</v>
      </c>
      <c r="C64" s="15">
        <v>1000</v>
      </c>
      <c r="D64" t="s">
        <v>286</v>
      </c>
      <c r="E64" t="s">
        <v>289</v>
      </c>
      <c r="F64" t="s">
        <v>290</v>
      </c>
      <c r="G64" t="s">
        <v>247</v>
      </c>
    </row>
    <row r="65" spans="1:12" x14ac:dyDescent="0.25">
      <c r="A65">
        <v>2021</v>
      </c>
      <c r="B65" s="8">
        <v>44275</v>
      </c>
      <c r="C65" s="15">
        <v>1100</v>
      </c>
      <c r="D65" t="s">
        <v>286</v>
      </c>
      <c r="E65" t="s">
        <v>289</v>
      </c>
      <c r="F65" t="s">
        <v>290</v>
      </c>
      <c r="G65" t="s">
        <v>247</v>
      </c>
    </row>
    <row r="66" spans="1:12" x14ac:dyDescent="0.25">
      <c r="A66">
        <v>2021</v>
      </c>
      <c r="B66" s="8">
        <v>44275</v>
      </c>
      <c r="C66" s="15">
        <v>1200</v>
      </c>
      <c r="D66" t="s">
        <v>286</v>
      </c>
      <c r="E66" t="s">
        <v>289</v>
      </c>
      <c r="F66" t="s">
        <v>290</v>
      </c>
      <c r="G66" t="s">
        <v>247</v>
      </c>
    </row>
    <row r="67" spans="1:12" x14ac:dyDescent="0.25">
      <c r="A67">
        <v>2021</v>
      </c>
      <c r="B67" s="8">
        <v>44275</v>
      </c>
      <c r="C67" s="15">
        <v>1300</v>
      </c>
      <c r="D67" t="s">
        <v>286</v>
      </c>
      <c r="E67" t="s">
        <v>289</v>
      </c>
      <c r="F67" t="s">
        <v>290</v>
      </c>
      <c r="G67" t="s">
        <v>247</v>
      </c>
    </row>
    <row r="68" spans="1:12" x14ac:dyDescent="0.25">
      <c r="A68">
        <v>2021</v>
      </c>
      <c r="B68" s="8">
        <v>44275</v>
      </c>
      <c r="C68" s="15">
        <v>1400</v>
      </c>
      <c r="D68" t="s">
        <v>286</v>
      </c>
      <c r="E68" t="s">
        <v>289</v>
      </c>
      <c r="F68" t="s">
        <v>290</v>
      </c>
      <c r="G68" t="s">
        <v>247</v>
      </c>
    </row>
    <row r="69" spans="1:12" x14ac:dyDescent="0.25">
      <c r="A69">
        <v>2021</v>
      </c>
      <c r="B69" s="8">
        <v>44275</v>
      </c>
      <c r="C69" s="15">
        <v>1500</v>
      </c>
      <c r="D69" t="s">
        <v>286</v>
      </c>
      <c r="E69" t="s">
        <v>289</v>
      </c>
      <c r="F69" t="s">
        <v>290</v>
      </c>
      <c r="G69" t="s">
        <v>247</v>
      </c>
    </row>
    <row r="70" spans="1:12" x14ac:dyDescent="0.25">
      <c r="A70">
        <v>2021</v>
      </c>
      <c r="B70" s="8">
        <v>44275</v>
      </c>
      <c r="C70" s="15">
        <v>1600</v>
      </c>
      <c r="D70" t="s">
        <v>286</v>
      </c>
      <c r="E70" t="s">
        <v>289</v>
      </c>
      <c r="F70" t="s">
        <v>290</v>
      </c>
      <c r="G70" t="s">
        <v>247</v>
      </c>
    </row>
    <row r="71" spans="1:12" x14ac:dyDescent="0.25">
      <c r="A71">
        <v>2021</v>
      </c>
      <c r="B71" s="8">
        <v>44275</v>
      </c>
      <c r="C71" s="15">
        <v>1700</v>
      </c>
      <c r="D71" t="s">
        <v>286</v>
      </c>
      <c r="E71" t="s">
        <v>289</v>
      </c>
      <c r="F71" t="s">
        <v>290</v>
      </c>
      <c r="G71" t="s">
        <v>247</v>
      </c>
    </row>
    <row r="72" spans="1:12" x14ac:dyDescent="0.25">
      <c r="A72">
        <v>2021</v>
      </c>
      <c r="B72" s="8">
        <v>44275</v>
      </c>
      <c r="C72" s="15">
        <v>1800</v>
      </c>
      <c r="D72" t="s">
        <v>286</v>
      </c>
      <c r="E72" t="s">
        <v>289</v>
      </c>
      <c r="F72" t="s">
        <v>290</v>
      </c>
      <c r="G72" t="s">
        <v>247</v>
      </c>
    </row>
    <row r="73" spans="1:12" x14ac:dyDescent="0.25">
      <c r="A73">
        <v>2021</v>
      </c>
      <c r="B73" s="8">
        <v>44275</v>
      </c>
      <c r="C73" s="15">
        <v>1900</v>
      </c>
      <c r="D73" t="s">
        <v>286</v>
      </c>
      <c r="E73" t="s">
        <v>289</v>
      </c>
      <c r="F73" t="s">
        <v>290</v>
      </c>
      <c r="G73" t="s">
        <v>247</v>
      </c>
    </row>
    <row r="74" spans="1:12" x14ac:dyDescent="0.25">
      <c r="A74">
        <v>2021</v>
      </c>
      <c r="B74" s="8">
        <v>44275</v>
      </c>
      <c r="C74" s="15">
        <v>2000</v>
      </c>
      <c r="D74" t="s">
        <v>286</v>
      </c>
      <c r="E74" t="s">
        <v>289</v>
      </c>
      <c r="F74" t="s">
        <v>290</v>
      </c>
      <c r="G74" s="9">
        <v>0.85146990740740736</v>
      </c>
      <c r="H74" t="s">
        <v>13</v>
      </c>
      <c r="I74" s="13">
        <v>72</v>
      </c>
      <c r="J74">
        <v>5607</v>
      </c>
      <c r="K74" s="10">
        <v>15.56</v>
      </c>
      <c r="L74">
        <v>1</v>
      </c>
    </row>
    <row r="75" spans="1:12" x14ac:dyDescent="0.25">
      <c r="A75">
        <v>2021</v>
      </c>
      <c r="B75" s="8">
        <v>44275</v>
      </c>
      <c r="C75" s="15">
        <v>2100</v>
      </c>
      <c r="D75" t="s">
        <v>286</v>
      </c>
      <c r="E75" t="s">
        <v>289</v>
      </c>
      <c r="F75" t="s">
        <v>290</v>
      </c>
      <c r="G75" s="9">
        <v>0.88168981481481479</v>
      </c>
      <c r="H75" t="s">
        <v>14</v>
      </c>
      <c r="I75" s="13">
        <v>48.2</v>
      </c>
      <c r="J75">
        <v>1919</v>
      </c>
      <c r="K75" s="10">
        <v>14.5</v>
      </c>
      <c r="L75">
        <v>1</v>
      </c>
    </row>
    <row r="76" spans="1:12" x14ac:dyDescent="0.25">
      <c r="A76">
        <v>2021</v>
      </c>
      <c r="B76" s="8">
        <v>44275</v>
      </c>
      <c r="C76" s="15">
        <v>2200</v>
      </c>
      <c r="D76" t="s">
        <v>286</v>
      </c>
      <c r="E76" t="s">
        <v>289</v>
      </c>
      <c r="F76" t="s">
        <v>290</v>
      </c>
      <c r="G76" t="s">
        <v>247</v>
      </c>
    </row>
    <row r="77" spans="1:12" x14ac:dyDescent="0.25">
      <c r="A77">
        <v>2021</v>
      </c>
      <c r="B77" s="8">
        <v>44275</v>
      </c>
      <c r="C77" s="15">
        <v>2300</v>
      </c>
      <c r="D77" t="s">
        <v>286</v>
      </c>
      <c r="E77" t="s">
        <v>289</v>
      </c>
      <c r="F77" t="s">
        <v>290</v>
      </c>
      <c r="G77" t="s">
        <v>247</v>
      </c>
    </row>
    <row r="78" spans="1:12" x14ac:dyDescent="0.25">
      <c r="A78">
        <v>2021</v>
      </c>
      <c r="B78" s="8">
        <v>44296</v>
      </c>
      <c r="C78" s="15">
        <v>0</v>
      </c>
      <c r="D78" t="s">
        <v>286</v>
      </c>
      <c r="E78" t="s">
        <v>289</v>
      </c>
      <c r="F78" t="s">
        <v>290</v>
      </c>
      <c r="G78" t="s">
        <v>247</v>
      </c>
    </row>
    <row r="79" spans="1:12" x14ac:dyDescent="0.25">
      <c r="A79">
        <v>2021</v>
      </c>
      <c r="B79" s="8">
        <v>44296</v>
      </c>
      <c r="C79" s="15">
        <v>100</v>
      </c>
      <c r="D79" t="s">
        <v>286</v>
      </c>
      <c r="E79" t="s">
        <v>289</v>
      </c>
      <c r="F79" t="s">
        <v>290</v>
      </c>
      <c r="G79" s="9">
        <v>5.9710648148148145E-2</v>
      </c>
      <c r="H79" t="s">
        <v>14</v>
      </c>
      <c r="I79" s="13">
        <v>65.599999999999994</v>
      </c>
      <c r="J79">
        <v>5842</v>
      </c>
      <c r="K79" s="10">
        <v>4.6399999999999997</v>
      </c>
      <c r="L79">
        <v>1</v>
      </c>
    </row>
    <row r="80" spans="1:12" x14ac:dyDescent="0.25">
      <c r="A80">
        <v>2021</v>
      </c>
      <c r="B80" s="8">
        <v>44296</v>
      </c>
      <c r="C80" s="15">
        <v>200</v>
      </c>
      <c r="D80" t="s">
        <v>286</v>
      </c>
      <c r="E80" t="s">
        <v>289</v>
      </c>
      <c r="F80" t="s">
        <v>290</v>
      </c>
      <c r="G80" s="9">
        <v>0.1017361111111111</v>
      </c>
      <c r="H80" t="s">
        <v>14</v>
      </c>
      <c r="I80" s="13">
        <v>67.3</v>
      </c>
      <c r="J80">
        <v>6196</v>
      </c>
      <c r="K80" s="10">
        <v>4.8499999999999996</v>
      </c>
      <c r="L80">
        <v>1</v>
      </c>
    </row>
    <row r="81" spans="1:12" x14ac:dyDescent="0.25">
      <c r="A81">
        <v>2021</v>
      </c>
      <c r="B81" s="8">
        <v>44296</v>
      </c>
      <c r="C81" s="15">
        <v>300</v>
      </c>
      <c r="D81" t="s">
        <v>286</v>
      </c>
      <c r="E81" t="s">
        <v>289</v>
      </c>
      <c r="F81" t="s">
        <v>290</v>
      </c>
      <c r="G81" t="s">
        <v>247</v>
      </c>
    </row>
    <row r="82" spans="1:12" x14ac:dyDescent="0.25">
      <c r="A82">
        <v>2021</v>
      </c>
      <c r="B82" s="8">
        <v>44296</v>
      </c>
      <c r="C82" s="15">
        <v>400</v>
      </c>
      <c r="D82" t="s">
        <v>286</v>
      </c>
      <c r="E82" t="s">
        <v>289</v>
      </c>
      <c r="F82" t="s">
        <v>290</v>
      </c>
      <c r="G82" t="s">
        <v>247</v>
      </c>
    </row>
    <row r="83" spans="1:12" x14ac:dyDescent="0.25">
      <c r="A83">
        <v>2021</v>
      </c>
      <c r="B83" s="8">
        <v>44296</v>
      </c>
      <c r="C83" s="15">
        <v>500</v>
      </c>
      <c r="D83" t="s">
        <v>286</v>
      </c>
      <c r="E83" t="s">
        <v>289</v>
      </c>
      <c r="F83" t="s">
        <v>290</v>
      </c>
      <c r="G83" t="s">
        <v>247</v>
      </c>
    </row>
    <row r="84" spans="1:12" x14ac:dyDescent="0.25">
      <c r="A84">
        <v>2021</v>
      </c>
      <c r="B84" s="8">
        <v>44296</v>
      </c>
      <c r="C84" s="15">
        <v>600</v>
      </c>
      <c r="D84" t="s">
        <v>286</v>
      </c>
      <c r="E84" t="s">
        <v>289</v>
      </c>
      <c r="F84" t="s">
        <v>290</v>
      </c>
      <c r="G84" t="s">
        <v>247</v>
      </c>
    </row>
    <row r="85" spans="1:12" x14ac:dyDescent="0.25">
      <c r="A85">
        <v>2021</v>
      </c>
      <c r="B85" s="8">
        <v>44296</v>
      </c>
      <c r="C85" s="15">
        <v>700</v>
      </c>
      <c r="D85" t="s">
        <v>286</v>
      </c>
      <c r="E85" t="s">
        <v>289</v>
      </c>
      <c r="F85" t="s">
        <v>290</v>
      </c>
      <c r="G85" t="s">
        <v>247</v>
      </c>
    </row>
    <row r="86" spans="1:12" x14ac:dyDescent="0.25">
      <c r="A86">
        <v>2021</v>
      </c>
      <c r="B86" s="8">
        <v>44296</v>
      </c>
      <c r="C86" s="15">
        <v>800</v>
      </c>
      <c r="D86" t="s">
        <v>286</v>
      </c>
      <c r="E86" t="s">
        <v>289</v>
      </c>
      <c r="F86" t="s">
        <v>290</v>
      </c>
      <c r="G86" t="s">
        <v>247</v>
      </c>
    </row>
    <row r="87" spans="1:12" x14ac:dyDescent="0.25">
      <c r="A87">
        <v>2021</v>
      </c>
      <c r="B87" s="8">
        <v>44296</v>
      </c>
      <c r="C87" s="15">
        <v>900</v>
      </c>
      <c r="D87" t="s">
        <v>286</v>
      </c>
      <c r="E87" t="s">
        <v>289</v>
      </c>
      <c r="F87" t="s">
        <v>290</v>
      </c>
      <c r="G87" t="s">
        <v>247</v>
      </c>
    </row>
    <row r="88" spans="1:12" x14ac:dyDescent="0.25">
      <c r="A88">
        <v>2021</v>
      </c>
      <c r="B88" s="8">
        <v>44296</v>
      </c>
      <c r="C88" s="15">
        <v>1000</v>
      </c>
      <c r="D88" t="s">
        <v>286</v>
      </c>
      <c r="E88" t="s">
        <v>289</v>
      </c>
      <c r="F88" t="s">
        <v>290</v>
      </c>
      <c r="G88" t="s">
        <v>247</v>
      </c>
    </row>
    <row r="89" spans="1:12" x14ac:dyDescent="0.25">
      <c r="A89">
        <v>2021</v>
      </c>
      <c r="B89" s="8">
        <v>44296</v>
      </c>
      <c r="C89" s="15">
        <v>1100</v>
      </c>
      <c r="D89" t="s">
        <v>286</v>
      </c>
      <c r="E89" t="s">
        <v>289</v>
      </c>
      <c r="F89" t="s">
        <v>290</v>
      </c>
      <c r="G89" t="s">
        <v>247</v>
      </c>
    </row>
    <row r="90" spans="1:12" x14ac:dyDescent="0.25">
      <c r="A90">
        <v>2021</v>
      </c>
      <c r="B90" s="8">
        <v>44296</v>
      </c>
      <c r="C90" s="15">
        <v>1200</v>
      </c>
      <c r="D90" t="s">
        <v>286</v>
      </c>
      <c r="E90" t="s">
        <v>289</v>
      </c>
      <c r="F90" t="s">
        <v>290</v>
      </c>
      <c r="G90" t="s">
        <v>247</v>
      </c>
    </row>
    <row r="91" spans="1:12" x14ac:dyDescent="0.25">
      <c r="A91">
        <v>2021</v>
      </c>
      <c r="B91" s="8">
        <v>44296</v>
      </c>
      <c r="C91" s="15">
        <v>1300</v>
      </c>
      <c r="D91" t="s">
        <v>286</v>
      </c>
      <c r="E91" t="s">
        <v>289</v>
      </c>
      <c r="F91" t="s">
        <v>290</v>
      </c>
      <c r="G91" t="s">
        <v>247</v>
      </c>
    </row>
    <row r="92" spans="1:12" x14ac:dyDescent="0.25">
      <c r="A92">
        <v>2021</v>
      </c>
      <c r="B92" s="8">
        <v>44296</v>
      </c>
      <c r="C92" s="15">
        <v>1400</v>
      </c>
      <c r="D92" t="s">
        <v>286</v>
      </c>
      <c r="E92" t="s">
        <v>289</v>
      </c>
      <c r="F92" t="s">
        <v>290</v>
      </c>
      <c r="G92" s="9">
        <v>0.59480324074074076</v>
      </c>
      <c r="H92" t="s">
        <v>14</v>
      </c>
      <c r="I92" s="13">
        <v>69.400000000000006</v>
      </c>
      <c r="J92">
        <v>3886</v>
      </c>
      <c r="K92" s="10">
        <v>14.21</v>
      </c>
      <c r="L92">
        <v>1</v>
      </c>
    </row>
    <row r="93" spans="1:12" x14ac:dyDescent="0.25">
      <c r="A93">
        <v>2021</v>
      </c>
      <c r="B93" s="8">
        <v>44296</v>
      </c>
      <c r="C93" s="15">
        <v>1500</v>
      </c>
      <c r="D93" t="s">
        <v>286</v>
      </c>
      <c r="E93" t="s">
        <v>289</v>
      </c>
      <c r="F93" t="s">
        <v>290</v>
      </c>
      <c r="G93" t="s">
        <v>247</v>
      </c>
    </row>
    <row r="94" spans="1:12" x14ac:dyDescent="0.25">
      <c r="A94">
        <v>2021</v>
      </c>
      <c r="B94" s="8">
        <v>44296</v>
      </c>
      <c r="C94" s="15">
        <v>1600</v>
      </c>
      <c r="D94" t="s">
        <v>286</v>
      </c>
      <c r="E94" t="s">
        <v>289</v>
      </c>
      <c r="F94" t="s">
        <v>290</v>
      </c>
      <c r="G94" t="s">
        <v>247</v>
      </c>
    </row>
    <row r="95" spans="1:12" x14ac:dyDescent="0.25">
      <c r="A95">
        <v>2021</v>
      </c>
      <c r="B95" s="8">
        <v>44296</v>
      </c>
      <c r="C95" s="15">
        <v>1700</v>
      </c>
      <c r="D95" t="s">
        <v>286</v>
      </c>
      <c r="E95" t="s">
        <v>289</v>
      </c>
      <c r="F95" t="s">
        <v>290</v>
      </c>
      <c r="G95" t="s">
        <v>247</v>
      </c>
    </row>
    <row r="96" spans="1:12" x14ac:dyDescent="0.25">
      <c r="A96">
        <v>2021</v>
      </c>
      <c r="B96" s="8">
        <v>44296</v>
      </c>
      <c r="C96" s="15">
        <v>1800</v>
      </c>
      <c r="D96" t="s">
        <v>286</v>
      </c>
      <c r="E96" t="s">
        <v>289</v>
      </c>
      <c r="F96" t="s">
        <v>290</v>
      </c>
      <c r="G96" t="s">
        <v>247</v>
      </c>
    </row>
    <row r="97" spans="1:12" x14ac:dyDescent="0.25">
      <c r="A97">
        <v>2021</v>
      </c>
      <c r="B97" s="8">
        <v>44296</v>
      </c>
      <c r="C97" s="15">
        <v>1900</v>
      </c>
      <c r="D97" t="s">
        <v>286</v>
      </c>
      <c r="E97" t="s">
        <v>289</v>
      </c>
      <c r="F97" t="s">
        <v>290</v>
      </c>
      <c r="G97" t="s">
        <v>247</v>
      </c>
    </row>
    <row r="98" spans="1:12" x14ac:dyDescent="0.25">
      <c r="A98">
        <v>2021</v>
      </c>
      <c r="B98" s="8">
        <v>44296</v>
      </c>
      <c r="C98" s="15">
        <v>2000</v>
      </c>
      <c r="D98" t="s">
        <v>286</v>
      </c>
      <c r="E98" t="s">
        <v>289</v>
      </c>
      <c r="F98" t="s">
        <v>290</v>
      </c>
      <c r="G98" s="9">
        <v>0.84287037037037038</v>
      </c>
      <c r="H98" t="s">
        <v>14</v>
      </c>
      <c r="I98" s="13">
        <v>71.7</v>
      </c>
      <c r="J98">
        <v>3113</v>
      </c>
      <c r="K98" s="10">
        <v>8.74</v>
      </c>
      <c r="L98">
        <v>1</v>
      </c>
    </row>
    <row r="99" spans="1:12" x14ac:dyDescent="0.25">
      <c r="A99">
        <v>2021</v>
      </c>
      <c r="B99" s="8">
        <v>44296</v>
      </c>
      <c r="C99" s="15">
        <v>2100</v>
      </c>
      <c r="D99" t="s">
        <v>286</v>
      </c>
      <c r="E99" t="s">
        <v>289</v>
      </c>
      <c r="F99" t="s">
        <v>290</v>
      </c>
      <c r="G99" s="9">
        <v>0.88265046296296301</v>
      </c>
      <c r="H99" t="s">
        <v>14</v>
      </c>
      <c r="I99" s="13">
        <v>72.900000000000006</v>
      </c>
      <c r="J99">
        <v>2575</v>
      </c>
      <c r="K99" s="10">
        <v>9.7899999999999991</v>
      </c>
      <c r="L99">
        <v>1</v>
      </c>
    </row>
    <row r="100" spans="1:12" x14ac:dyDescent="0.25">
      <c r="A100">
        <v>2021</v>
      </c>
      <c r="B100" s="8">
        <v>44296</v>
      </c>
      <c r="C100" s="15">
        <v>2100</v>
      </c>
      <c r="D100" t="s">
        <v>286</v>
      </c>
      <c r="E100" t="s">
        <v>289</v>
      </c>
      <c r="F100" t="s">
        <v>290</v>
      </c>
      <c r="G100" s="9">
        <v>0.88577546296296295</v>
      </c>
      <c r="H100" t="s">
        <v>13</v>
      </c>
      <c r="I100" s="13">
        <v>61.4</v>
      </c>
      <c r="J100">
        <v>3624</v>
      </c>
      <c r="K100" s="10">
        <v>4.37</v>
      </c>
      <c r="L100">
        <v>1</v>
      </c>
    </row>
    <row r="101" spans="1:12" x14ac:dyDescent="0.25">
      <c r="A101">
        <v>2021</v>
      </c>
      <c r="B101" s="8">
        <v>44296</v>
      </c>
      <c r="C101" s="15">
        <v>2100</v>
      </c>
      <c r="D101" t="s">
        <v>286</v>
      </c>
      <c r="E101" t="s">
        <v>289</v>
      </c>
      <c r="F101" t="s">
        <v>290</v>
      </c>
      <c r="G101" s="9">
        <v>0.8881944444444444</v>
      </c>
      <c r="H101" t="s">
        <v>13</v>
      </c>
      <c r="I101" s="13">
        <v>46.1</v>
      </c>
      <c r="J101">
        <v>4430</v>
      </c>
      <c r="K101" s="10">
        <v>17.239999999999998</v>
      </c>
      <c r="L101">
        <v>1</v>
      </c>
    </row>
    <row r="102" spans="1:12" x14ac:dyDescent="0.25">
      <c r="A102">
        <v>2021</v>
      </c>
      <c r="B102" s="8">
        <v>44296</v>
      </c>
      <c r="C102" s="15">
        <v>2100</v>
      </c>
      <c r="D102" t="s">
        <v>286</v>
      </c>
      <c r="E102" t="s">
        <v>289</v>
      </c>
      <c r="F102" t="s">
        <v>290</v>
      </c>
      <c r="G102" s="9">
        <v>0.89152777777777781</v>
      </c>
      <c r="H102" t="s">
        <v>14</v>
      </c>
      <c r="I102" s="13">
        <v>74.099999999999994</v>
      </c>
      <c r="J102">
        <v>5514</v>
      </c>
      <c r="K102" s="10">
        <v>18.86</v>
      </c>
      <c r="L102">
        <v>1</v>
      </c>
    </row>
    <row r="103" spans="1:12" x14ac:dyDescent="0.25">
      <c r="A103">
        <v>2021</v>
      </c>
      <c r="B103" s="8">
        <v>44296</v>
      </c>
      <c r="C103" s="15">
        <v>2200</v>
      </c>
      <c r="D103" t="s">
        <v>286</v>
      </c>
      <c r="E103" t="s">
        <v>289</v>
      </c>
      <c r="F103" t="s">
        <v>290</v>
      </c>
      <c r="G103" s="9">
        <v>0.93103009259259262</v>
      </c>
      <c r="H103" t="s">
        <v>14</v>
      </c>
      <c r="I103" s="13">
        <v>73</v>
      </c>
      <c r="J103">
        <v>4450</v>
      </c>
      <c r="K103" s="10">
        <v>14.86</v>
      </c>
      <c r="L103">
        <v>1</v>
      </c>
    </row>
    <row r="104" spans="1:12" x14ac:dyDescent="0.25">
      <c r="A104">
        <v>2021</v>
      </c>
      <c r="B104" s="8">
        <v>44296</v>
      </c>
      <c r="C104" s="15">
        <v>2200</v>
      </c>
      <c r="D104" t="s">
        <v>286</v>
      </c>
      <c r="E104" t="s">
        <v>289</v>
      </c>
      <c r="F104" t="s">
        <v>290</v>
      </c>
      <c r="G104" s="9">
        <v>0.93120370370370376</v>
      </c>
      <c r="H104" t="s">
        <v>14</v>
      </c>
      <c r="I104" s="13">
        <v>56.7</v>
      </c>
      <c r="J104">
        <v>4505</v>
      </c>
      <c r="K104" s="10">
        <v>11.8</v>
      </c>
      <c r="L104">
        <v>1</v>
      </c>
    </row>
    <row r="105" spans="1:12" x14ac:dyDescent="0.25">
      <c r="A105">
        <v>2021</v>
      </c>
      <c r="B105" s="8">
        <v>44296</v>
      </c>
      <c r="C105" s="15">
        <v>2200</v>
      </c>
      <c r="D105" t="s">
        <v>286</v>
      </c>
      <c r="E105" t="s">
        <v>289</v>
      </c>
      <c r="F105" t="s">
        <v>290</v>
      </c>
      <c r="G105" s="9">
        <v>0.93136574074074074</v>
      </c>
      <c r="H105" t="s">
        <v>13</v>
      </c>
      <c r="I105" s="13">
        <v>46</v>
      </c>
      <c r="J105">
        <v>4559</v>
      </c>
      <c r="K105" s="10">
        <v>10.58</v>
      </c>
      <c r="L105">
        <v>1</v>
      </c>
    </row>
    <row r="106" spans="1:12" x14ac:dyDescent="0.25">
      <c r="A106">
        <v>2021</v>
      </c>
      <c r="B106" s="8">
        <v>44296</v>
      </c>
      <c r="C106" s="15">
        <v>2300</v>
      </c>
      <c r="D106" t="s">
        <v>286</v>
      </c>
      <c r="E106" t="s">
        <v>289</v>
      </c>
      <c r="F106" t="s">
        <v>290</v>
      </c>
      <c r="G106" s="9">
        <v>0.96553240740740742</v>
      </c>
      <c r="H106" t="s">
        <v>13</v>
      </c>
      <c r="I106" s="13">
        <v>65.599999999999994</v>
      </c>
      <c r="J106">
        <v>2424</v>
      </c>
      <c r="K106" s="10">
        <v>12.56</v>
      </c>
      <c r="L106">
        <v>1</v>
      </c>
    </row>
    <row r="107" spans="1:12" x14ac:dyDescent="0.25">
      <c r="A107">
        <v>2021</v>
      </c>
      <c r="B107" s="8">
        <v>44308</v>
      </c>
      <c r="C107" s="15">
        <v>0</v>
      </c>
      <c r="D107" t="s">
        <v>286</v>
      </c>
      <c r="E107" t="s">
        <v>289</v>
      </c>
      <c r="F107" t="s">
        <v>290</v>
      </c>
      <c r="G107" t="s">
        <v>247</v>
      </c>
      <c r="I107"/>
      <c r="K107"/>
    </row>
    <row r="108" spans="1:12" x14ac:dyDescent="0.25">
      <c r="A108">
        <v>2021</v>
      </c>
      <c r="B108" s="8">
        <v>44308</v>
      </c>
      <c r="C108" s="15">
        <v>100</v>
      </c>
      <c r="D108" t="s">
        <v>286</v>
      </c>
      <c r="E108" t="s">
        <v>289</v>
      </c>
      <c r="F108" t="s">
        <v>290</v>
      </c>
      <c r="G108" s="9">
        <v>5.1145833333333335E-2</v>
      </c>
      <c r="H108" t="s">
        <v>13</v>
      </c>
      <c r="I108">
        <v>72.3</v>
      </c>
      <c r="J108">
        <v>3000</v>
      </c>
      <c r="K108">
        <v>16.07</v>
      </c>
      <c r="L108">
        <v>1</v>
      </c>
    </row>
    <row r="109" spans="1:12" x14ac:dyDescent="0.25">
      <c r="A109">
        <v>2021</v>
      </c>
      <c r="B109" s="8">
        <v>44308</v>
      </c>
      <c r="C109" s="15">
        <v>200</v>
      </c>
      <c r="D109" t="s">
        <v>286</v>
      </c>
      <c r="E109" t="s">
        <v>289</v>
      </c>
      <c r="F109" t="s">
        <v>290</v>
      </c>
      <c r="G109" s="9">
        <v>9.8194444444444431E-2</v>
      </c>
      <c r="H109" t="s">
        <v>13</v>
      </c>
      <c r="I109">
        <v>58.2</v>
      </c>
      <c r="J109">
        <v>5011</v>
      </c>
      <c r="K109">
        <v>19.32</v>
      </c>
      <c r="L109">
        <v>1</v>
      </c>
    </row>
    <row r="110" spans="1:12" x14ac:dyDescent="0.25">
      <c r="A110">
        <v>2021</v>
      </c>
      <c r="B110" s="8">
        <v>44308</v>
      </c>
      <c r="C110" s="15">
        <v>300</v>
      </c>
      <c r="D110" t="s">
        <v>286</v>
      </c>
      <c r="E110" t="s">
        <v>289</v>
      </c>
      <c r="F110" t="s">
        <v>290</v>
      </c>
      <c r="G110" t="s">
        <v>247</v>
      </c>
      <c r="I110"/>
      <c r="K110"/>
    </row>
    <row r="111" spans="1:12" x14ac:dyDescent="0.25">
      <c r="A111">
        <v>2021</v>
      </c>
      <c r="B111" s="8">
        <v>44308</v>
      </c>
      <c r="C111" s="15">
        <v>400</v>
      </c>
      <c r="D111" t="s">
        <v>286</v>
      </c>
      <c r="E111" t="s">
        <v>289</v>
      </c>
      <c r="F111" t="s">
        <v>290</v>
      </c>
      <c r="G111" t="s">
        <v>247</v>
      </c>
      <c r="I111"/>
      <c r="K111"/>
    </row>
    <row r="112" spans="1:12" x14ac:dyDescent="0.25">
      <c r="A112">
        <v>2021</v>
      </c>
      <c r="B112" s="8">
        <v>44308</v>
      </c>
      <c r="C112" s="15">
        <v>500</v>
      </c>
      <c r="D112" t="s">
        <v>286</v>
      </c>
      <c r="E112" t="s">
        <v>289</v>
      </c>
      <c r="F112" t="s">
        <v>290</v>
      </c>
      <c r="G112" t="s">
        <v>247</v>
      </c>
      <c r="I112"/>
      <c r="K112"/>
    </row>
    <row r="113" spans="1:13" x14ac:dyDescent="0.25">
      <c r="A113">
        <v>2021</v>
      </c>
      <c r="B113" s="8">
        <v>44308</v>
      </c>
      <c r="C113" s="15">
        <v>600</v>
      </c>
      <c r="D113" t="s">
        <v>286</v>
      </c>
      <c r="E113" t="s">
        <v>289</v>
      </c>
      <c r="F113" t="s">
        <v>290</v>
      </c>
      <c r="G113" t="s">
        <v>247</v>
      </c>
      <c r="I113"/>
      <c r="K113"/>
    </row>
    <row r="114" spans="1:13" x14ac:dyDescent="0.25">
      <c r="A114">
        <v>2021</v>
      </c>
      <c r="B114" s="8">
        <v>44308</v>
      </c>
      <c r="C114" s="15">
        <v>700</v>
      </c>
      <c r="D114" t="s">
        <v>286</v>
      </c>
      <c r="E114" t="s">
        <v>289</v>
      </c>
      <c r="F114" t="s">
        <v>290</v>
      </c>
      <c r="G114" t="s">
        <v>247</v>
      </c>
      <c r="I114"/>
      <c r="K114"/>
    </row>
    <row r="115" spans="1:13" x14ac:dyDescent="0.25">
      <c r="A115">
        <v>2021</v>
      </c>
      <c r="B115" s="8">
        <v>44308</v>
      </c>
      <c r="C115" s="15">
        <v>800</v>
      </c>
      <c r="D115" t="s">
        <v>286</v>
      </c>
      <c r="E115" t="s">
        <v>289</v>
      </c>
      <c r="F115" t="s">
        <v>290</v>
      </c>
      <c r="G115" t="s">
        <v>247</v>
      </c>
      <c r="I115"/>
      <c r="K115"/>
    </row>
    <row r="116" spans="1:13" x14ac:dyDescent="0.25">
      <c r="A116">
        <v>2021</v>
      </c>
      <c r="B116" s="8">
        <v>44308</v>
      </c>
      <c r="C116" s="15">
        <v>900</v>
      </c>
      <c r="D116" t="s">
        <v>286</v>
      </c>
      <c r="E116" t="s">
        <v>289</v>
      </c>
      <c r="F116" t="s">
        <v>290</v>
      </c>
      <c r="G116" t="s">
        <v>247</v>
      </c>
      <c r="I116"/>
      <c r="K116"/>
    </row>
    <row r="117" spans="1:13" x14ac:dyDescent="0.25">
      <c r="A117">
        <v>2021</v>
      </c>
      <c r="B117" s="8">
        <v>44308</v>
      </c>
      <c r="C117" s="15">
        <v>1000</v>
      </c>
      <c r="D117" t="s">
        <v>286</v>
      </c>
      <c r="E117" t="s">
        <v>289</v>
      </c>
      <c r="F117" t="s">
        <v>290</v>
      </c>
      <c r="G117" t="s">
        <v>247</v>
      </c>
      <c r="I117"/>
      <c r="K117"/>
    </row>
    <row r="118" spans="1:13" x14ac:dyDescent="0.25">
      <c r="A118">
        <v>2021</v>
      </c>
      <c r="B118" s="8">
        <v>44308</v>
      </c>
      <c r="C118" s="15">
        <v>1100</v>
      </c>
      <c r="D118" t="s">
        <v>286</v>
      </c>
      <c r="E118" t="s">
        <v>289</v>
      </c>
      <c r="F118" t="s">
        <v>290</v>
      </c>
      <c r="G118" t="s">
        <v>247</v>
      </c>
      <c r="I118"/>
      <c r="K118"/>
    </row>
    <row r="119" spans="1:13" x14ac:dyDescent="0.25">
      <c r="A119">
        <v>2021</v>
      </c>
      <c r="B119" s="8">
        <v>44308</v>
      </c>
      <c r="C119" s="15">
        <v>1200</v>
      </c>
      <c r="D119" t="s">
        <v>286</v>
      </c>
      <c r="E119" t="s">
        <v>289</v>
      </c>
      <c r="F119" t="s">
        <v>290</v>
      </c>
      <c r="G119" t="s">
        <v>247</v>
      </c>
      <c r="I119"/>
      <c r="K119"/>
    </row>
    <row r="120" spans="1:13" x14ac:dyDescent="0.25">
      <c r="A120">
        <v>2021</v>
      </c>
      <c r="B120" s="8">
        <v>44308</v>
      </c>
      <c r="C120" s="15">
        <v>1300</v>
      </c>
      <c r="D120" t="s">
        <v>286</v>
      </c>
      <c r="E120" t="s">
        <v>289</v>
      </c>
      <c r="F120" t="s">
        <v>290</v>
      </c>
      <c r="G120" t="s">
        <v>247</v>
      </c>
      <c r="I120"/>
      <c r="K120"/>
    </row>
    <row r="121" spans="1:13" x14ac:dyDescent="0.25">
      <c r="A121">
        <v>2021</v>
      </c>
      <c r="B121" s="8">
        <v>44308</v>
      </c>
      <c r="C121" s="15">
        <v>1400</v>
      </c>
      <c r="D121" t="s">
        <v>286</v>
      </c>
      <c r="E121" t="s">
        <v>289</v>
      </c>
      <c r="F121" t="s">
        <v>290</v>
      </c>
      <c r="G121" t="s">
        <v>247</v>
      </c>
      <c r="I121"/>
      <c r="K121"/>
    </row>
    <row r="122" spans="1:13" x14ac:dyDescent="0.25">
      <c r="A122">
        <v>2021</v>
      </c>
      <c r="B122" s="8">
        <v>44308</v>
      </c>
      <c r="C122" s="15">
        <v>1500</v>
      </c>
      <c r="D122" t="s">
        <v>286</v>
      </c>
      <c r="E122" t="s">
        <v>289</v>
      </c>
      <c r="F122" t="s">
        <v>290</v>
      </c>
      <c r="G122" t="s">
        <v>247</v>
      </c>
      <c r="I122"/>
      <c r="K122"/>
    </row>
    <row r="123" spans="1:13" x14ac:dyDescent="0.25">
      <c r="A123">
        <v>2021</v>
      </c>
      <c r="B123" s="8">
        <v>44308</v>
      </c>
      <c r="C123" s="15">
        <v>1600</v>
      </c>
      <c r="D123" t="s">
        <v>286</v>
      </c>
      <c r="E123" t="s">
        <v>289</v>
      </c>
      <c r="F123" t="s">
        <v>290</v>
      </c>
      <c r="G123" t="s">
        <v>247</v>
      </c>
      <c r="I123"/>
      <c r="K123"/>
    </row>
    <row r="124" spans="1:13" x14ac:dyDescent="0.25">
      <c r="A124">
        <v>2021</v>
      </c>
      <c r="B124" s="8">
        <v>44308</v>
      </c>
      <c r="C124" s="15">
        <v>1700</v>
      </c>
      <c r="D124" t="s">
        <v>286</v>
      </c>
      <c r="E124" t="s">
        <v>289</v>
      </c>
      <c r="F124" t="s">
        <v>290</v>
      </c>
      <c r="G124" t="s">
        <v>247</v>
      </c>
      <c r="I124"/>
      <c r="K124"/>
    </row>
    <row r="125" spans="1:13" x14ac:dyDescent="0.25">
      <c r="A125">
        <v>2021</v>
      </c>
      <c r="B125" s="8">
        <v>44308</v>
      </c>
      <c r="C125" s="15">
        <v>1800</v>
      </c>
      <c r="D125" t="s">
        <v>286</v>
      </c>
      <c r="E125" t="s">
        <v>289</v>
      </c>
      <c r="F125" t="s">
        <v>290</v>
      </c>
      <c r="G125" t="s">
        <v>247</v>
      </c>
      <c r="I125"/>
      <c r="K125"/>
    </row>
    <row r="126" spans="1:13" x14ac:dyDescent="0.25">
      <c r="A126">
        <v>2021</v>
      </c>
      <c r="B126" s="8">
        <v>44308</v>
      </c>
      <c r="C126" s="15">
        <v>1900</v>
      </c>
      <c r="D126" t="s">
        <v>286</v>
      </c>
      <c r="E126" t="s">
        <v>289</v>
      </c>
      <c r="F126" t="s">
        <v>290</v>
      </c>
      <c r="G126" t="s">
        <v>247</v>
      </c>
      <c r="I126"/>
      <c r="K126"/>
    </row>
    <row r="127" spans="1:13" x14ac:dyDescent="0.25">
      <c r="A127">
        <v>2021</v>
      </c>
      <c r="B127" s="8">
        <v>44308</v>
      </c>
      <c r="C127" s="15">
        <v>2000</v>
      </c>
      <c r="D127" t="s">
        <v>79</v>
      </c>
      <c r="E127" t="s">
        <v>289</v>
      </c>
      <c r="F127" t="s">
        <v>290</v>
      </c>
      <c r="G127" t="s">
        <v>247</v>
      </c>
      <c r="I127"/>
      <c r="K127"/>
      <c r="M127" t="s">
        <v>197</v>
      </c>
    </row>
    <row r="128" spans="1:13" x14ac:dyDescent="0.25">
      <c r="A128">
        <v>2021</v>
      </c>
      <c r="B128" s="8">
        <v>44308</v>
      </c>
      <c r="C128" s="15">
        <v>2100</v>
      </c>
      <c r="D128" t="s">
        <v>286</v>
      </c>
      <c r="E128" t="s">
        <v>289</v>
      </c>
      <c r="F128" t="s">
        <v>290</v>
      </c>
      <c r="G128" s="9">
        <v>0.87587962962962962</v>
      </c>
      <c r="H128" t="s">
        <v>14</v>
      </c>
      <c r="I128">
        <v>75.900000000000006</v>
      </c>
      <c r="J128">
        <v>287</v>
      </c>
      <c r="K128">
        <v>6.27</v>
      </c>
      <c r="L128">
        <v>1</v>
      </c>
    </row>
    <row r="129" spans="1:12" x14ac:dyDescent="0.25">
      <c r="A129">
        <v>2021</v>
      </c>
      <c r="B129" s="8">
        <v>44308</v>
      </c>
      <c r="C129" s="15">
        <v>2200</v>
      </c>
      <c r="D129" t="s">
        <v>286</v>
      </c>
      <c r="E129" t="s">
        <v>289</v>
      </c>
      <c r="F129" t="s">
        <v>290</v>
      </c>
      <c r="G129" s="9">
        <v>0.92517361111111107</v>
      </c>
      <c r="H129" t="s">
        <v>13</v>
      </c>
      <c r="I129">
        <v>80.8</v>
      </c>
      <c r="J129">
        <v>2753</v>
      </c>
      <c r="K129">
        <v>14.66</v>
      </c>
      <c r="L129">
        <v>1</v>
      </c>
    </row>
    <row r="130" spans="1:12" x14ac:dyDescent="0.25">
      <c r="A130">
        <v>2021</v>
      </c>
      <c r="B130" s="8">
        <v>44308</v>
      </c>
      <c r="C130" s="15">
        <v>2300</v>
      </c>
      <c r="D130" t="s">
        <v>286</v>
      </c>
      <c r="E130" t="s">
        <v>289</v>
      </c>
      <c r="F130" t="s">
        <v>290</v>
      </c>
      <c r="G130" s="9">
        <v>0.96712962962962967</v>
      </c>
      <c r="H130" t="s">
        <v>13</v>
      </c>
      <c r="I130">
        <v>71</v>
      </c>
      <c r="J130">
        <v>2959</v>
      </c>
      <c r="K130">
        <v>8.09</v>
      </c>
      <c r="L130">
        <v>1</v>
      </c>
    </row>
    <row r="131" spans="1:12" x14ac:dyDescent="0.25">
      <c r="A131">
        <v>2021</v>
      </c>
      <c r="B131" s="8">
        <v>44309</v>
      </c>
      <c r="C131" s="15">
        <v>0</v>
      </c>
      <c r="D131" t="s">
        <v>286</v>
      </c>
      <c r="E131" t="s">
        <v>289</v>
      </c>
      <c r="F131" t="s">
        <v>290</v>
      </c>
      <c r="G131" s="9">
        <v>1.0775462962962964E-2</v>
      </c>
      <c r="H131" t="s">
        <v>13</v>
      </c>
      <c r="I131">
        <v>72</v>
      </c>
      <c r="J131">
        <v>3533</v>
      </c>
      <c r="K131">
        <v>6.86</v>
      </c>
      <c r="L131">
        <v>1</v>
      </c>
    </row>
    <row r="132" spans="1:12" x14ac:dyDescent="0.25">
      <c r="A132">
        <v>2021</v>
      </c>
      <c r="B132" s="8">
        <v>44309</v>
      </c>
      <c r="C132" s="15">
        <v>100</v>
      </c>
      <c r="D132" t="s">
        <v>286</v>
      </c>
      <c r="E132" t="s">
        <v>289</v>
      </c>
      <c r="F132" t="s">
        <v>290</v>
      </c>
      <c r="G132" s="9">
        <v>4.3576388888888894E-2</v>
      </c>
      <c r="H132" t="s">
        <v>14</v>
      </c>
      <c r="I132">
        <v>166.1</v>
      </c>
      <c r="J132">
        <v>607</v>
      </c>
      <c r="K132">
        <v>14.04</v>
      </c>
      <c r="L132">
        <v>3</v>
      </c>
    </row>
    <row r="133" spans="1:12" x14ac:dyDescent="0.25">
      <c r="A133">
        <v>2021</v>
      </c>
      <c r="B133" s="8">
        <v>44309</v>
      </c>
      <c r="C133" s="15">
        <v>100</v>
      </c>
      <c r="D133" t="s">
        <v>286</v>
      </c>
      <c r="E133" t="s">
        <v>289</v>
      </c>
      <c r="F133" t="s">
        <v>290</v>
      </c>
      <c r="G133" s="9">
        <v>5.6701388888888891E-2</v>
      </c>
      <c r="H133" t="s">
        <v>13</v>
      </c>
      <c r="I133">
        <v>63.9</v>
      </c>
      <c r="J133">
        <v>5001</v>
      </c>
      <c r="K133">
        <v>8.14</v>
      </c>
      <c r="L133">
        <v>1</v>
      </c>
    </row>
    <row r="134" spans="1:12" x14ac:dyDescent="0.25">
      <c r="A134">
        <v>2021</v>
      </c>
      <c r="B134" s="8">
        <v>44309</v>
      </c>
      <c r="C134" s="15">
        <v>200</v>
      </c>
      <c r="D134" t="s">
        <v>286</v>
      </c>
      <c r="E134" t="s">
        <v>289</v>
      </c>
      <c r="F134" t="s">
        <v>290</v>
      </c>
      <c r="G134" s="9">
        <v>0.10113425925925927</v>
      </c>
      <c r="H134" t="s">
        <v>13</v>
      </c>
      <c r="I134">
        <v>59.9</v>
      </c>
      <c r="J134">
        <v>5901</v>
      </c>
      <c r="K134">
        <v>19.05</v>
      </c>
      <c r="L134">
        <v>1</v>
      </c>
    </row>
    <row r="135" spans="1:12" x14ac:dyDescent="0.25">
      <c r="A135">
        <v>2021</v>
      </c>
      <c r="B135" s="8">
        <v>44309</v>
      </c>
      <c r="C135" s="15">
        <v>300</v>
      </c>
      <c r="D135" t="s">
        <v>286</v>
      </c>
      <c r="E135" t="s">
        <v>289</v>
      </c>
      <c r="F135" t="s">
        <v>290</v>
      </c>
      <c r="G135" t="s">
        <v>247</v>
      </c>
      <c r="I135"/>
      <c r="K135"/>
    </row>
    <row r="136" spans="1:12" x14ac:dyDescent="0.25">
      <c r="A136">
        <v>2021</v>
      </c>
      <c r="B136" s="8">
        <v>44309</v>
      </c>
      <c r="C136" s="15">
        <v>400</v>
      </c>
      <c r="D136" t="s">
        <v>286</v>
      </c>
      <c r="E136" t="s">
        <v>289</v>
      </c>
      <c r="F136" t="s">
        <v>290</v>
      </c>
      <c r="G136" s="9">
        <v>0.17850694444444445</v>
      </c>
      <c r="H136" t="s">
        <v>13</v>
      </c>
      <c r="I136">
        <v>78.8</v>
      </c>
      <c r="J136">
        <v>3960</v>
      </c>
      <c r="K136">
        <v>15.41</v>
      </c>
      <c r="L136">
        <v>1</v>
      </c>
    </row>
    <row r="137" spans="1:12" x14ac:dyDescent="0.25">
      <c r="A137">
        <v>2021</v>
      </c>
      <c r="B137" s="8">
        <v>44309</v>
      </c>
      <c r="C137" s="15">
        <v>400</v>
      </c>
      <c r="D137" t="s">
        <v>286</v>
      </c>
      <c r="E137" t="s">
        <v>289</v>
      </c>
      <c r="F137" t="s">
        <v>290</v>
      </c>
      <c r="G137" s="9">
        <v>0.18638888888888891</v>
      </c>
      <c r="H137" t="s">
        <v>14</v>
      </c>
      <c r="I137">
        <v>71.5</v>
      </c>
      <c r="J137">
        <v>6583</v>
      </c>
      <c r="K137">
        <v>10.14</v>
      </c>
      <c r="L137">
        <v>1</v>
      </c>
    </row>
    <row r="138" spans="1:12" x14ac:dyDescent="0.25">
      <c r="A138">
        <v>2021</v>
      </c>
      <c r="B138" s="8">
        <v>44309</v>
      </c>
      <c r="C138" s="15">
        <v>500</v>
      </c>
      <c r="D138" t="s">
        <v>286</v>
      </c>
      <c r="E138" t="s">
        <v>289</v>
      </c>
      <c r="F138" t="s">
        <v>290</v>
      </c>
      <c r="G138" s="9">
        <v>0.21986111111111109</v>
      </c>
      <c r="H138" t="s">
        <v>13</v>
      </c>
      <c r="I138">
        <v>63.3</v>
      </c>
      <c r="J138">
        <v>3717</v>
      </c>
      <c r="K138">
        <v>10.039999999999999</v>
      </c>
      <c r="L138">
        <v>1</v>
      </c>
    </row>
    <row r="139" spans="1:12" x14ac:dyDescent="0.25">
      <c r="A139">
        <v>2021</v>
      </c>
      <c r="B139" s="8">
        <v>44309</v>
      </c>
      <c r="C139" s="15">
        <v>600</v>
      </c>
      <c r="D139" t="s">
        <v>286</v>
      </c>
      <c r="E139" t="s">
        <v>289</v>
      </c>
      <c r="F139" t="s">
        <v>290</v>
      </c>
      <c r="G139" t="s">
        <v>247</v>
      </c>
      <c r="I139"/>
      <c r="K139"/>
    </row>
    <row r="140" spans="1:12" x14ac:dyDescent="0.25">
      <c r="A140">
        <v>2021</v>
      </c>
      <c r="B140" s="8">
        <v>44309</v>
      </c>
      <c r="C140" s="15">
        <v>700</v>
      </c>
      <c r="D140" t="s">
        <v>286</v>
      </c>
      <c r="E140" t="s">
        <v>289</v>
      </c>
      <c r="F140" t="s">
        <v>290</v>
      </c>
      <c r="G140" t="s">
        <v>247</v>
      </c>
      <c r="I140"/>
      <c r="K140"/>
    </row>
    <row r="141" spans="1:12" x14ac:dyDescent="0.25">
      <c r="A141">
        <v>2021</v>
      </c>
      <c r="B141" s="8">
        <v>44309</v>
      </c>
      <c r="C141" s="15">
        <v>800</v>
      </c>
      <c r="D141" t="s">
        <v>286</v>
      </c>
      <c r="E141" t="s">
        <v>289</v>
      </c>
      <c r="F141" t="s">
        <v>290</v>
      </c>
      <c r="G141" s="9">
        <v>0.3432291666666667</v>
      </c>
      <c r="H141" t="s">
        <v>14</v>
      </c>
      <c r="I141">
        <v>83.1</v>
      </c>
      <c r="J141">
        <v>3207</v>
      </c>
      <c r="K141">
        <v>12.18</v>
      </c>
      <c r="L141">
        <v>1</v>
      </c>
    </row>
    <row r="142" spans="1:12" x14ac:dyDescent="0.25">
      <c r="A142">
        <v>2021</v>
      </c>
      <c r="B142" s="8">
        <v>44309</v>
      </c>
      <c r="C142" s="15">
        <v>800</v>
      </c>
      <c r="D142" t="s">
        <v>286</v>
      </c>
      <c r="E142" t="s">
        <v>289</v>
      </c>
      <c r="F142" t="s">
        <v>290</v>
      </c>
      <c r="G142" s="9">
        <v>0.34324074074074074</v>
      </c>
      <c r="H142" t="s">
        <v>14</v>
      </c>
      <c r="I142">
        <v>77.7</v>
      </c>
      <c r="J142">
        <v>3211</v>
      </c>
      <c r="K142">
        <v>11.84</v>
      </c>
      <c r="L142">
        <v>1</v>
      </c>
    </row>
    <row r="143" spans="1:12" x14ac:dyDescent="0.25">
      <c r="A143">
        <v>2021</v>
      </c>
      <c r="B143" s="8">
        <v>44309</v>
      </c>
      <c r="C143" s="15">
        <v>900</v>
      </c>
      <c r="D143" t="s">
        <v>286</v>
      </c>
      <c r="E143" t="s">
        <v>289</v>
      </c>
      <c r="F143" t="s">
        <v>290</v>
      </c>
      <c r="G143" t="s">
        <v>247</v>
      </c>
      <c r="I143"/>
      <c r="K143"/>
    </row>
    <row r="144" spans="1:12" x14ac:dyDescent="0.25">
      <c r="A144">
        <v>2021</v>
      </c>
      <c r="B144" s="8">
        <v>44309</v>
      </c>
      <c r="C144" s="15">
        <v>1000</v>
      </c>
      <c r="D144" t="s">
        <v>286</v>
      </c>
      <c r="E144" t="s">
        <v>289</v>
      </c>
      <c r="F144" t="s">
        <v>290</v>
      </c>
      <c r="G144" t="s">
        <v>247</v>
      </c>
      <c r="I144"/>
      <c r="K144"/>
    </row>
    <row r="145" spans="1:12" x14ac:dyDescent="0.25">
      <c r="A145">
        <v>2021</v>
      </c>
      <c r="B145" s="8">
        <v>44309</v>
      </c>
      <c r="C145" s="15">
        <v>1100</v>
      </c>
      <c r="D145" t="s">
        <v>286</v>
      </c>
      <c r="E145" t="s">
        <v>289</v>
      </c>
      <c r="F145" t="s">
        <v>290</v>
      </c>
      <c r="G145" t="s">
        <v>247</v>
      </c>
      <c r="I145"/>
      <c r="K145"/>
    </row>
    <row r="146" spans="1:12" x14ac:dyDescent="0.25">
      <c r="A146">
        <v>2021</v>
      </c>
      <c r="B146" s="8">
        <v>44309</v>
      </c>
      <c r="C146" s="15">
        <v>1200</v>
      </c>
      <c r="D146" t="s">
        <v>286</v>
      </c>
      <c r="E146" t="s">
        <v>289</v>
      </c>
      <c r="F146" t="s">
        <v>290</v>
      </c>
      <c r="G146" t="s">
        <v>247</v>
      </c>
      <c r="I146"/>
      <c r="K146"/>
    </row>
    <row r="147" spans="1:12" x14ac:dyDescent="0.25">
      <c r="A147">
        <v>2021</v>
      </c>
      <c r="B147" s="8">
        <v>44309</v>
      </c>
      <c r="C147" s="15">
        <v>1300</v>
      </c>
      <c r="D147" t="s">
        <v>286</v>
      </c>
      <c r="E147" t="s">
        <v>289</v>
      </c>
      <c r="F147" t="s">
        <v>290</v>
      </c>
      <c r="G147" t="s">
        <v>247</v>
      </c>
      <c r="I147"/>
      <c r="K147"/>
    </row>
    <row r="148" spans="1:12" x14ac:dyDescent="0.25">
      <c r="A148">
        <v>2021</v>
      </c>
      <c r="B148" s="8">
        <v>44309</v>
      </c>
      <c r="C148" s="15">
        <v>1400</v>
      </c>
      <c r="D148" t="s">
        <v>286</v>
      </c>
      <c r="E148" t="s">
        <v>289</v>
      </c>
      <c r="F148" t="s">
        <v>290</v>
      </c>
      <c r="G148" t="s">
        <v>247</v>
      </c>
      <c r="I148"/>
      <c r="K148"/>
    </row>
    <row r="149" spans="1:12" x14ac:dyDescent="0.25">
      <c r="A149">
        <v>2021</v>
      </c>
      <c r="B149" s="8">
        <v>44309</v>
      </c>
      <c r="C149" s="15">
        <v>1500</v>
      </c>
      <c r="D149" t="s">
        <v>286</v>
      </c>
      <c r="E149" t="s">
        <v>289</v>
      </c>
      <c r="F149" t="s">
        <v>290</v>
      </c>
      <c r="G149" s="9">
        <v>0.64291666666666669</v>
      </c>
      <c r="H149" t="s">
        <v>13</v>
      </c>
      <c r="I149">
        <v>77.2</v>
      </c>
      <c r="J149">
        <v>6021</v>
      </c>
      <c r="K149">
        <v>11.86</v>
      </c>
      <c r="L149">
        <v>1</v>
      </c>
    </row>
    <row r="150" spans="1:12" x14ac:dyDescent="0.25">
      <c r="A150">
        <v>2021</v>
      </c>
      <c r="B150" s="8">
        <v>44309</v>
      </c>
      <c r="C150" s="15">
        <v>1600</v>
      </c>
      <c r="D150" t="s">
        <v>286</v>
      </c>
      <c r="E150" t="s">
        <v>289</v>
      </c>
      <c r="F150" t="s">
        <v>290</v>
      </c>
      <c r="G150" t="s">
        <v>247</v>
      </c>
      <c r="I150"/>
      <c r="K150"/>
    </row>
    <row r="151" spans="1:12" x14ac:dyDescent="0.25">
      <c r="A151">
        <v>2021</v>
      </c>
      <c r="B151" s="8">
        <v>44309</v>
      </c>
      <c r="C151" s="15">
        <v>1700</v>
      </c>
      <c r="D151" t="s">
        <v>286</v>
      </c>
      <c r="E151" t="s">
        <v>289</v>
      </c>
      <c r="F151" t="s">
        <v>290</v>
      </c>
      <c r="G151" s="9">
        <v>0.72460648148148143</v>
      </c>
      <c r="H151" t="s">
        <v>14</v>
      </c>
      <c r="I151">
        <v>67.8</v>
      </c>
      <c r="J151">
        <v>5462</v>
      </c>
      <c r="K151">
        <v>8.7799999999999994</v>
      </c>
      <c r="L151">
        <v>1</v>
      </c>
    </row>
    <row r="152" spans="1:12" x14ac:dyDescent="0.25">
      <c r="A152">
        <v>2021</v>
      </c>
      <c r="B152" s="8">
        <v>44309</v>
      </c>
      <c r="C152" s="15">
        <v>1700</v>
      </c>
      <c r="D152" t="s">
        <v>286</v>
      </c>
      <c r="E152" t="s">
        <v>289</v>
      </c>
      <c r="F152" t="s">
        <v>290</v>
      </c>
      <c r="G152" s="9">
        <v>0.72462962962962962</v>
      </c>
      <c r="H152" t="s">
        <v>14</v>
      </c>
      <c r="I152">
        <v>75.7</v>
      </c>
      <c r="J152">
        <v>5467</v>
      </c>
      <c r="K152">
        <v>9.5299999999999994</v>
      </c>
      <c r="L152">
        <v>1</v>
      </c>
    </row>
    <row r="153" spans="1:12" x14ac:dyDescent="0.25">
      <c r="A153">
        <v>2021</v>
      </c>
      <c r="B153" s="8">
        <v>44309</v>
      </c>
      <c r="C153" s="15">
        <v>1700</v>
      </c>
      <c r="D153" t="s">
        <v>286</v>
      </c>
      <c r="E153" t="s">
        <v>289</v>
      </c>
      <c r="F153" t="s">
        <v>290</v>
      </c>
      <c r="G153" s="9">
        <v>0.72502314814814817</v>
      </c>
      <c r="H153" t="s">
        <v>13</v>
      </c>
      <c r="I153">
        <v>78.2</v>
      </c>
      <c r="J153">
        <v>5601</v>
      </c>
      <c r="K153">
        <v>14.53</v>
      </c>
      <c r="L153">
        <v>1</v>
      </c>
    </row>
    <row r="154" spans="1:12" x14ac:dyDescent="0.25">
      <c r="A154">
        <v>2021</v>
      </c>
      <c r="B154" s="8">
        <v>44309</v>
      </c>
      <c r="C154" s="15">
        <v>1800</v>
      </c>
      <c r="D154" t="s">
        <v>286</v>
      </c>
      <c r="E154" t="s">
        <v>289</v>
      </c>
      <c r="F154" t="s">
        <v>290</v>
      </c>
      <c r="G154" t="s">
        <v>247</v>
      </c>
      <c r="I154"/>
      <c r="K154"/>
    </row>
    <row r="155" spans="1:12" x14ac:dyDescent="0.25">
      <c r="A155">
        <v>2021</v>
      </c>
      <c r="B155" s="8">
        <v>44309</v>
      </c>
      <c r="C155" s="15">
        <v>1900</v>
      </c>
      <c r="D155" t="s">
        <v>286</v>
      </c>
      <c r="E155" t="s">
        <v>289</v>
      </c>
      <c r="F155" t="s">
        <v>290</v>
      </c>
      <c r="G155" s="9">
        <v>0.79396990740740747</v>
      </c>
      <c r="H155" t="s">
        <v>13</v>
      </c>
      <c r="I155">
        <v>83.2</v>
      </c>
      <c r="J155">
        <v>639</v>
      </c>
      <c r="K155">
        <v>10.24</v>
      </c>
      <c r="L155">
        <v>1</v>
      </c>
    </row>
    <row r="156" spans="1:12" x14ac:dyDescent="0.25">
      <c r="A156">
        <v>2021</v>
      </c>
      <c r="B156" s="8">
        <v>44309</v>
      </c>
      <c r="C156" s="15">
        <v>2000</v>
      </c>
      <c r="D156" t="s">
        <v>286</v>
      </c>
      <c r="E156" t="s">
        <v>289</v>
      </c>
      <c r="F156" t="s">
        <v>290</v>
      </c>
      <c r="G156" s="9">
        <v>0.8434490740740741</v>
      </c>
      <c r="H156" t="s">
        <v>13</v>
      </c>
      <c r="I156">
        <v>76.099999999999994</v>
      </c>
      <c r="J156">
        <v>3393</v>
      </c>
      <c r="K156">
        <v>5.48</v>
      </c>
      <c r="L156">
        <v>1</v>
      </c>
    </row>
    <row r="157" spans="1:12" x14ac:dyDescent="0.25">
      <c r="A157">
        <v>2021</v>
      </c>
      <c r="B157" s="8">
        <v>44309</v>
      </c>
      <c r="C157" s="15">
        <v>2000</v>
      </c>
      <c r="D157" t="s">
        <v>286</v>
      </c>
      <c r="E157" t="s">
        <v>289</v>
      </c>
      <c r="F157" t="s">
        <v>290</v>
      </c>
      <c r="G157" s="9">
        <v>0.85160879629629627</v>
      </c>
      <c r="H157" t="s">
        <v>13</v>
      </c>
      <c r="I157">
        <v>65.8</v>
      </c>
      <c r="J157">
        <v>6090</v>
      </c>
      <c r="K157">
        <v>15.58</v>
      </c>
      <c r="L157">
        <v>1</v>
      </c>
    </row>
    <row r="158" spans="1:12" x14ac:dyDescent="0.25">
      <c r="A158">
        <v>2021</v>
      </c>
      <c r="B158" s="8">
        <v>44309</v>
      </c>
      <c r="C158" s="15">
        <v>2100</v>
      </c>
      <c r="D158" t="s">
        <v>286</v>
      </c>
      <c r="E158" t="s">
        <v>289</v>
      </c>
      <c r="F158" t="s">
        <v>290</v>
      </c>
      <c r="G158" s="9">
        <v>0.88822916666666663</v>
      </c>
      <c r="H158" t="s">
        <v>13</v>
      </c>
      <c r="I158">
        <v>62.7</v>
      </c>
      <c r="J158">
        <v>4179</v>
      </c>
      <c r="K158">
        <v>9.5299999999999994</v>
      </c>
      <c r="L158">
        <v>1</v>
      </c>
    </row>
    <row r="159" spans="1:12" x14ac:dyDescent="0.25">
      <c r="A159">
        <v>2021</v>
      </c>
      <c r="B159" s="8">
        <v>44309</v>
      </c>
      <c r="C159" s="15">
        <v>2200</v>
      </c>
      <c r="D159" t="s">
        <v>286</v>
      </c>
      <c r="E159" t="s">
        <v>289</v>
      </c>
      <c r="F159" t="s">
        <v>290</v>
      </c>
      <c r="G159" s="9">
        <v>0.91707175925925932</v>
      </c>
      <c r="H159" t="s">
        <v>13</v>
      </c>
      <c r="I159">
        <v>66.5</v>
      </c>
      <c r="J159">
        <v>132</v>
      </c>
      <c r="K159">
        <v>9.7899999999999991</v>
      </c>
      <c r="L159">
        <v>1</v>
      </c>
    </row>
    <row r="160" spans="1:12" x14ac:dyDescent="0.25">
      <c r="A160">
        <v>2021</v>
      </c>
      <c r="B160" s="8">
        <v>44309</v>
      </c>
      <c r="C160" s="15">
        <v>2300</v>
      </c>
      <c r="D160" t="s">
        <v>286</v>
      </c>
      <c r="E160" t="s">
        <v>289</v>
      </c>
      <c r="F160" t="s">
        <v>290</v>
      </c>
      <c r="G160" t="s">
        <v>247</v>
      </c>
      <c r="I160"/>
      <c r="K160"/>
    </row>
    <row r="161" spans="1:12" x14ac:dyDescent="0.25">
      <c r="A161">
        <v>2021</v>
      </c>
      <c r="B161" s="8">
        <v>44317</v>
      </c>
      <c r="C161" s="15">
        <v>0</v>
      </c>
      <c r="D161" t="s">
        <v>286</v>
      </c>
      <c r="E161" t="s">
        <v>289</v>
      </c>
      <c r="F161" t="s">
        <v>290</v>
      </c>
      <c r="G161" s="9">
        <v>1.7650462962962962E-2</v>
      </c>
      <c r="H161" t="s">
        <v>14</v>
      </c>
      <c r="I161" s="13">
        <v>61.4</v>
      </c>
      <c r="J161">
        <v>5940</v>
      </c>
      <c r="K161" s="10">
        <v>9.08</v>
      </c>
      <c r="L161">
        <v>1</v>
      </c>
    </row>
    <row r="162" spans="1:12" x14ac:dyDescent="0.25">
      <c r="A162">
        <v>2021</v>
      </c>
      <c r="B162" s="8">
        <v>44317</v>
      </c>
      <c r="C162" s="15">
        <v>100</v>
      </c>
      <c r="D162" t="s">
        <v>286</v>
      </c>
      <c r="E162" t="s">
        <v>289</v>
      </c>
      <c r="F162" t="s">
        <v>290</v>
      </c>
      <c r="G162" s="9">
        <v>5.1296296296296291E-2</v>
      </c>
      <c r="H162" t="s">
        <v>14</v>
      </c>
      <c r="I162" s="13">
        <v>66.400000000000006</v>
      </c>
      <c r="J162">
        <v>3161</v>
      </c>
      <c r="K162" s="10">
        <v>16.02</v>
      </c>
      <c r="L162">
        <v>1</v>
      </c>
    </row>
    <row r="163" spans="1:12" x14ac:dyDescent="0.25">
      <c r="A163">
        <v>2021</v>
      </c>
      <c r="B163" s="8">
        <v>44317</v>
      </c>
      <c r="C163" s="15">
        <v>200</v>
      </c>
      <c r="D163" t="s">
        <v>286</v>
      </c>
      <c r="E163" t="s">
        <v>289</v>
      </c>
      <c r="F163" t="s">
        <v>290</v>
      </c>
      <c r="G163" t="s">
        <v>247</v>
      </c>
    </row>
    <row r="164" spans="1:12" x14ac:dyDescent="0.25">
      <c r="A164">
        <v>2021</v>
      </c>
      <c r="B164" s="8">
        <v>44317</v>
      </c>
      <c r="C164" s="15">
        <v>300</v>
      </c>
      <c r="D164" t="s">
        <v>286</v>
      </c>
      <c r="E164" t="s">
        <v>289</v>
      </c>
      <c r="F164" t="s">
        <v>290</v>
      </c>
      <c r="G164" t="s">
        <v>247</v>
      </c>
    </row>
    <row r="165" spans="1:12" x14ac:dyDescent="0.25">
      <c r="A165">
        <v>2021</v>
      </c>
      <c r="B165" s="8">
        <v>44317</v>
      </c>
      <c r="C165" s="15">
        <v>400</v>
      </c>
      <c r="D165" t="s">
        <v>286</v>
      </c>
      <c r="E165" t="s">
        <v>289</v>
      </c>
      <c r="F165" t="s">
        <v>290</v>
      </c>
      <c r="G165" t="s">
        <v>247</v>
      </c>
    </row>
    <row r="166" spans="1:12" x14ac:dyDescent="0.25">
      <c r="A166">
        <v>2021</v>
      </c>
      <c r="B166" s="8">
        <v>44317</v>
      </c>
      <c r="C166" s="15">
        <v>500</v>
      </c>
      <c r="D166" t="s">
        <v>286</v>
      </c>
      <c r="E166" t="s">
        <v>289</v>
      </c>
      <c r="F166" t="s">
        <v>290</v>
      </c>
      <c r="G166" t="s">
        <v>247</v>
      </c>
    </row>
    <row r="167" spans="1:12" x14ac:dyDescent="0.25">
      <c r="A167">
        <v>2021</v>
      </c>
      <c r="B167" s="8">
        <v>44317</v>
      </c>
      <c r="C167" s="15">
        <v>600</v>
      </c>
      <c r="D167" t="s">
        <v>286</v>
      </c>
      <c r="E167" t="s">
        <v>289</v>
      </c>
      <c r="F167" t="s">
        <v>290</v>
      </c>
      <c r="G167" t="s">
        <v>247</v>
      </c>
    </row>
    <row r="168" spans="1:12" x14ac:dyDescent="0.25">
      <c r="A168">
        <v>2021</v>
      </c>
      <c r="B168" s="8">
        <v>44317</v>
      </c>
      <c r="C168" s="15">
        <v>700</v>
      </c>
      <c r="D168" t="s">
        <v>286</v>
      </c>
      <c r="E168" t="s">
        <v>289</v>
      </c>
      <c r="F168" t="s">
        <v>290</v>
      </c>
      <c r="G168" s="9">
        <v>0.31025462962962963</v>
      </c>
      <c r="H168" t="s">
        <v>13</v>
      </c>
      <c r="I168" s="13">
        <v>78</v>
      </c>
      <c r="J168">
        <v>6229</v>
      </c>
      <c r="K168" s="10">
        <v>10.58</v>
      </c>
      <c r="L168">
        <v>1</v>
      </c>
    </row>
    <row r="169" spans="1:12" x14ac:dyDescent="0.25">
      <c r="A169">
        <v>2021</v>
      </c>
      <c r="B169" s="8">
        <v>44317</v>
      </c>
      <c r="C169" s="15">
        <v>800</v>
      </c>
      <c r="D169" t="s">
        <v>286</v>
      </c>
      <c r="E169" t="s">
        <v>289</v>
      </c>
      <c r="F169" t="s">
        <v>290</v>
      </c>
      <c r="G169" t="s">
        <v>247</v>
      </c>
    </row>
    <row r="170" spans="1:12" x14ac:dyDescent="0.25">
      <c r="A170">
        <v>2021</v>
      </c>
      <c r="B170" s="8">
        <v>44317</v>
      </c>
      <c r="C170" s="15">
        <v>900</v>
      </c>
      <c r="D170" t="s">
        <v>286</v>
      </c>
      <c r="E170" t="s">
        <v>289</v>
      </c>
      <c r="F170" t="s">
        <v>290</v>
      </c>
      <c r="G170" t="s">
        <v>247</v>
      </c>
    </row>
    <row r="171" spans="1:12" x14ac:dyDescent="0.25">
      <c r="A171">
        <v>2021</v>
      </c>
      <c r="B171" s="8">
        <v>44317</v>
      </c>
      <c r="C171" s="15">
        <v>1000</v>
      </c>
      <c r="D171" t="s">
        <v>286</v>
      </c>
      <c r="E171" t="s">
        <v>289</v>
      </c>
      <c r="F171" t="s">
        <v>290</v>
      </c>
      <c r="G171" t="s">
        <v>247</v>
      </c>
    </row>
    <row r="172" spans="1:12" x14ac:dyDescent="0.25">
      <c r="A172">
        <v>2021</v>
      </c>
      <c r="B172" s="8">
        <v>44317</v>
      </c>
      <c r="C172" s="15">
        <v>1100</v>
      </c>
      <c r="D172" t="s">
        <v>286</v>
      </c>
      <c r="E172" t="s">
        <v>289</v>
      </c>
      <c r="F172" t="s">
        <v>290</v>
      </c>
      <c r="G172" t="s">
        <v>247</v>
      </c>
    </row>
    <row r="173" spans="1:12" x14ac:dyDescent="0.25">
      <c r="A173">
        <v>2021</v>
      </c>
      <c r="B173" s="8">
        <v>44317</v>
      </c>
      <c r="C173" s="15">
        <v>1200</v>
      </c>
      <c r="D173" t="s">
        <v>286</v>
      </c>
      <c r="E173" t="s">
        <v>289</v>
      </c>
      <c r="F173" t="s">
        <v>290</v>
      </c>
      <c r="G173" t="s">
        <v>247</v>
      </c>
    </row>
    <row r="174" spans="1:12" x14ac:dyDescent="0.25">
      <c r="A174">
        <v>2021</v>
      </c>
      <c r="B174" s="8">
        <v>44317</v>
      </c>
      <c r="C174" s="15">
        <v>1300</v>
      </c>
      <c r="D174" t="s">
        <v>286</v>
      </c>
      <c r="E174" t="s">
        <v>289</v>
      </c>
      <c r="F174" t="s">
        <v>290</v>
      </c>
      <c r="G174" t="s">
        <v>247</v>
      </c>
    </row>
    <row r="175" spans="1:12" x14ac:dyDescent="0.25">
      <c r="A175">
        <v>2021</v>
      </c>
      <c r="B175" s="8">
        <v>44317</v>
      </c>
      <c r="C175" s="15">
        <v>1400</v>
      </c>
      <c r="D175" t="s">
        <v>286</v>
      </c>
      <c r="E175" t="s">
        <v>289</v>
      </c>
      <c r="F175" t="s">
        <v>290</v>
      </c>
      <c r="G175" t="s">
        <v>247</v>
      </c>
    </row>
    <row r="176" spans="1:12" x14ac:dyDescent="0.25">
      <c r="A176">
        <v>2021</v>
      </c>
      <c r="B176" s="8">
        <v>44317</v>
      </c>
      <c r="C176" s="15">
        <v>1500</v>
      </c>
      <c r="D176" t="s">
        <v>286</v>
      </c>
      <c r="E176" t="s">
        <v>289</v>
      </c>
      <c r="F176" t="s">
        <v>290</v>
      </c>
      <c r="G176" t="s">
        <v>247</v>
      </c>
    </row>
    <row r="177" spans="1:12" x14ac:dyDescent="0.25">
      <c r="A177">
        <v>2021</v>
      </c>
      <c r="B177" s="8">
        <v>44317</v>
      </c>
      <c r="C177" s="15">
        <v>1600</v>
      </c>
      <c r="D177" t="s">
        <v>286</v>
      </c>
      <c r="E177" t="s">
        <v>289</v>
      </c>
      <c r="F177" t="s">
        <v>290</v>
      </c>
      <c r="G177" t="s">
        <v>247</v>
      </c>
    </row>
    <row r="178" spans="1:12" x14ac:dyDescent="0.25">
      <c r="A178">
        <v>2021</v>
      </c>
      <c r="B178" s="8">
        <v>44317</v>
      </c>
      <c r="C178" s="15">
        <v>1700</v>
      </c>
      <c r="D178" t="s">
        <v>286</v>
      </c>
      <c r="E178" t="s">
        <v>289</v>
      </c>
      <c r="F178" t="s">
        <v>290</v>
      </c>
      <c r="G178" t="s">
        <v>247</v>
      </c>
    </row>
    <row r="179" spans="1:12" x14ac:dyDescent="0.25">
      <c r="A179">
        <v>2021</v>
      </c>
      <c r="B179" s="8">
        <v>44317</v>
      </c>
      <c r="C179" s="15">
        <v>1800</v>
      </c>
      <c r="D179" t="s">
        <v>286</v>
      </c>
      <c r="E179" t="s">
        <v>289</v>
      </c>
      <c r="F179" t="s">
        <v>290</v>
      </c>
      <c r="G179" t="s">
        <v>247</v>
      </c>
    </row>
    <row r="180" spans="1:12" x14ac:dyDescent="0.25">
      <c r="A180">
        <v>2021</v>
      </c>
      <c r="B180" s="8">
        <v>44317</v>
      </c>
      <c r="C180" s="15">
        <v>1900</v>
      </c>
      <c r="D180" t="s">
        <v>286</v>
      </c>
      <c r="E180" t="s">
        <v>289</v>
      </c>
      <c r="F180" t="s">
        <v>290</v>
      </c>
      <c r="G180" t="s">
        <v>247</v>
      </c>
    </row>
    <row r="181" spans="1:12" x14ac:dyDescent="0.25">
      <c r="A181">
        <v>2021</v>
      </c>
      <c r="B181" s="8">
        <v>44317</v>
      </c>
      <c r="C181" s="15">
        <v>2000</v>
      </c>
      <c r="D181" t="s">
        <v>286</v>
      </c>
      <c r="E181" t="s">
        <v>289</v>
      </c>
      <c r="F181" t="s">
        <v>290</v>
      </c>
      <c r="G181" t="s">
        <v>247</v>
      </c>
    </row>
    <row r="182" spans="1:12" x14ac:dyDescent="0.25">
      <c r="A182">
        <v>2021</v>
      </c>
      <c r="B182" s="8">
        <v>44317</v>
      </c>
      <c r="C182" s="15">
        <v>2100</v>
      </c>
      <c r="D182" t="s">
        <v>286</v>
      </c>
      <c r="E182" t="s">
        <v>289</v>
      </c>
      <c r="F182" t="s">
        <v>290</v>
      </c>
      <c r="G182" s="9">
        <v>0.8821296296296296</v>
      </c>
      <c r="H182" t="s">
        <v>13</v>
      </c>
      <c r="I182" s="13">
        <v>62.1</v>
      </c>
      <c r="J182">
        <v>2350</v>
      </c>
      <c r="K182" s="10">
        <v>14.52</v>
      </c>
      <c r="L182">
        <v>1</v>
      </c>
    </row>
    <row r="183" spans="1:12" x14ac:dyDescent="0.25">
      <c r="A183">
        <v>2021</v>
      </c>
      <c r="B183" s="8">
        <v>44317</v>
      </c>
      <c r="C183" s="15">
        <v>2200</v>
      </c>
      <c r="D183" t="s">
        <v>286</v>
      </c>
      <c r="E183" t="s">
        <v>289</v>
      </c>
      <c r="F183" t="s">
        <v>290</v>
      </c>
      <c r="G183" s="9">
        <v>0.92314814814814816</v>
      </c>
      <c r="H183" t="s">
        <v>13</v>
      </c>
      <c r="I183" s="13">
        <v>59</v>
      </c>
      <c r="J183">
        <v>2156</v>
      </c>
      <c r="K183" s="10">
        <v>11.08</v>
      </c>
      <c r="L183">
        <v>1</v>
      </c>
    </row>
    <row r="184" spans="1:12" x14ac:dyDescent="0.25">
      <c r="A184">
        <v>2021</v>
      </c>
      <c r="B184" s="8">
        <v>44317</v>
      </c>
      <c r="C184" s="15">
        <v>2200</v>
      </c>
      <c r="D184" t="s">
        <v>286</v>
      </c>
      <c r="E184" t="s">
        <v>289</v>
      </c>
      <c r="F184" t="s">
        <v>290</v>
      </c>
      <c r="G184" s="9">
        <v>0.92958333333333332</v>
      </c>
      <c r="H184" t="s">
        <v>14</v>
      </c>
      <c r="I184" s="13">
        <v>65.3</v>
      </c>
      <c r="J184">
        <v>4270</v>
      </c>
      <c r="K184" s="10">
        <v>12.63</v>
      </c>
      <c r="L184">
        <v>1</v>
      </c>
    </row>
    <row r="185" spans="1:12" x14ac:dyDescent="0.25">
      <c r="A185">
        <v>2021</v>
      </c>
      <c r="B185" s="8">
        <v>44317</v>
      </c>
      <c r="C185" s="15">
        <v>2300</v>
      </c>
      <c r="D185" t="s">
        <v>286</v>
      </c>
      <c r="E185" t="s">
        <v>289</v>
      </c>
      <c r="F185" t="s">
        <v>290</v>
      </c>
      <c r="G185" s="9">
        <v>0.96160879629629636</v>
      </c>
      <c r="H185" t="s">
        <v>14</v>
      </c>
      <c r="I185" s="13">
        <v>61</v>
      </c>
      <c r="J185">
        <v>1103</v>
      </c>
      <c r="K185" s="10">
        <v>14.64</v>
      </c>
      <c r="L185">
        <v>1</v>
      </c>
    </row>
    <row r="186" spans="1:12" x14ac:dyDescent="0.25">
      <c r="A186">
        <v>2021</v>
      </c>
      <c r="B186" s="8">
        <v>44329</v>
      </c>
      <c r="C186" s="15">
        <v>0</v>
      </c>
      <c r="D186" t="s">
        <v>286</v>
      </c>
      <c r="E186" t="s">
        <v>289</v>
      </c>
      <c r="F186" t="s">
        <v>290</v>
      </c>
      <c r="G186" s="9">
        <v>8.9120370370370362E-4</v>
      </c>
      <c r="H186" t="s">
        <v>13</v>
      </c>
      <c r="I186" s="13">
        <v>72.5</v>
      </c>
      <c r="J186">
        <v>296</v>
      </c>
      <c r="K186" s="10">
        <v>7.18</v>
      </c>
      <c r="L186">
        <v>1</v>
      </c>
    </row>
    <row r="187" spans="1:12" x14ac:dyDescent="0.25">
      <c r="A187">
        <v>2021</v>
      </c>
      <c r="B187" s="8">
        <v>44329</v>
      </c>
      <c r="C187" s="15">
        <v>100</v>
      </c>
      <c r="D187" t="s">
        <v>286</v>
      </c>
      <c r="E187" t="s">
        <v>289</v>
      </c>
      <c r="F187" t="s">
        <v>290</v>
      </c>
      <c r="G187" t="s">
        <v>247</v>
      </c>
    </row>
    <row r="188" spans="1:12" x14ac:dyDescent="0.25">
      <c r="A188">
        <v>2021</v>
      </c>
      <c r="B188" s="8">
        <v>44329</v>
      </c>
      <c r="C188" s="15">
        <v>200</v>
      </c>
      <c r="D188" t="s">
        <v>286</v>
      </c>
      <c r="E188" t="s">
        <v>289</v>
      </c>
      <c r="F188" t="s">
        <v>290</v>
      </c>
      <c r="G188" t="s">
        <v>247</v>
      </c>
    </row>
    <row r="189" spans="1:12" x14ac:dyDescent="0.25">
      <c r="A189">
        <v>2021</v>
      </c>
      <c r="B189" s="8">
        <v>44329</v>
      </c>
      <c r="C189" s="15">
        <v>300</v>
      </c>
      <c r="D189" t="s">
        <v>286</v>
      </c>
      <c r="E189" t="s">
        <v>289</v>
      </c>
      <c r="F189" t="s">
        <v>290</v>
      </c>
      <c r="G189" s="9">
        <v>0.14531249999999998</v>
      </c>
      <c r="H189" t="s">
        <v>14</v>
      </c>
      <c r="I189" s="13">
        <v>55.7</v>
      </c>
      <c r="J189">
        <v>6771</v>
      </c>
      <c r="K189" s="10">
        <v>10.42</v>
      </c>
      <c r="L189">
        <v>1</v>
      </c>
    </row>
    <row r="190" spans="1:12" x14ac:dyDescent="0.25">
      <c r="A190">
        <v>2021</v>
      </c>
      <c r="B190" s="8">
        <v>44329</v>
      </c>
      <c r="C190" s="15">
        <v>400</v>
      </c>
      <c r="D190" t="s">
        <v>286</v>
      </c>
      <c r="E190" t="s">
        <v>289</v>
      </c>
      <c r="F190" t="s">
        <v>290</v>
      </c>
      <c r="G190" t="s">
        <v>247</v>
      </c>
    </row>
    <row r="191" spans="1:12" x14ac:dyDescent="0.25">
      <c r="A191">
        <v>2021</v>
      </c>
      <c r="B191" s="8">
        <v>44329</v>
      </c>
      <c r="C191" s="15">
        <v>500</v>
      </c>
      <c r="D191" t="s">
        <v>286</v>
      </c>
      <c r="E191" t="s">
        <v>289</v>
      </c>
      <c r="F191" t="s">
        <v>290</v>
      </c>
      <c r="G191" t="s">
        <v>247</v>
      </c>
    </row>
    <row r="192" spans="1:12" x14ac:dyDescent="0.25">
      <c r="A192">
        <v>2021</v>
      </c>
      <c r="B192" s="8">
        <v>44329</v>
      </c>
      <c r="C192" s="15">
        <v>600</v>
      </c>
      <c r="D192" t="s">
        <v>286</v>
      </c>
      <c r="E192" t="s">
        <v>289</v>
      </c>
      <c r="F192" t="s">
        <v>290</v>
      </c>
      <c r="G192" t="s">
        <v>247</v>
      </c>
    </row>
    <row r="193" spans="1:12" x14ac:dyDescent="0.25">
      <c r="A193">
        <v>2021</v>
      </c>
      <c r="B193" s="8">
        <v>44329</v>
      </c>
      <c r="C193" s="15">
        <v>700</v>
      </c>
      <c r="D193" t="s">
        <v>286</v>
      </c>
      <c r="E193" t="s">
        <v>289</v>
      </c>
      <c r="F193" t="s">
        <v>290</v>
      </c>
      <c r="G193" t="s">
        <v>247</v>
      </c>
    </row>
    <row r="194" spans="1:12" x14ac:dyDescent="0.25">
      <c r="A194">
        <v>2021</v>
      </c>
      <c r="B194" s="8">
        <v>44329</v>
      </c>
      <c r="C194" s="15">
        <v>800</v>
      </c>
      <c r="D194" t="s">
        <v>286</v>
      </c>
      <c r="E194" t="s">
        <v>289</v>
      </c>
      <c r="F194" t="s">
        <v>290</v>
      </c>
      <c r="G194" t="s">
        <v>247</v>
      </c>
    </row>
    <row r="195" spans="1:12" x14ac:dyDescent="0.25">
      <c r="A195">
        <v>2021</v>
      </c>
      <c r="B195" s="8">
        <v>44329</v>
      </c>
      <c r="C195" s="15">
        <v>900</v>
      </c>
      <c r="D195" t="s">
        <v>286</v>
      </c>
      <c r="E195" t="s">
        <v>289</v>
      </c>
      <c r="F195" t="s">
        <v>290</v>
      </c>
      <c r="G195" t="s">
        <v>247</v>
      </c>
    </row>
    <row r="196" spans="1:12" x14ac:dyDescent="0.25">
      <c r="A196">
        <v>2021</v>
      </c>
      <c r="B196" s="8">
        <v>44329</v>
      </c>
      <c r="C196" s="15">
        <v>1000</v>
      </c>
      <c r="D196" t="s">
        <v>286</v>
      </c>
      <c r="E196" t="s">
        <v>289</v>
      </c>
      <c r="F196" t="s">
        <v>290</v>
      </c>
      <c r="G196" t="s">
        <v>247</v>
      </c>
    </row>
    <row r="197" spans="1:12" x14ac:dyDescent="0.25">
      <c r="A197">
        <v>2021</v>
      </c>
      <c r="B197" s="8">
        <v>44329</v>
      </c>
      <c r="C197" s="15">
        <v>1100</v>
      </c>
      <c r="D197" t="s">
        <v>286</v>
      </c>
      <c r="E197" t="s">
        <v>289</v>
      </c>
      <c r="F197" t="s">
        <v>290</v>
      </c>
      <c r="G197" t="s">
        <v>247</v>
      </c>
    </row>
    <row r="198" spans="1:12" x14ac:dyDescent="0.25">
      <c r="A198">
        <v>2021</v>
      </c>
      <c r="B198" s="8">
        <v>44329</v>
      </c>
      <c r="C198" s="15">
        <v>1200</v>
      </c>
      <c r="D198" t="s">
        <v>286</v>
      </c>
      <c r="E198" t="s">
        <v>289</v>
      </c>
      <c r="F198" t="s">
        <v>290</v>
      </c>
      <c r="G198" t="s">
        <v>247</v>
      </c>
    </row>
    <row r="199" spans="1:12" x14ac:dyDescent="0.25">
      <c r="A199">
        <v>2021</v>
      </c>
      <c r="B199" s="8">
        <v>44329</v>
      </c>
      <c r="C199" s="15">
        <v>1300</v>
      </c>
      <c r="D199" t="s">
        <v>286</v>
      </c>
      <c r="E199" t="s">
        <v>289</v>
      </c>
      <c r="F199" t="s">
        <v>290</v>
      </c>
      <c r="G199" t="s">
        <v>247</v>
      </c>
    </row>
    <row r="200" spans="1:12" x14ac:dyDescent="0.25">
      <c r="A200">
        <v>2021</v>
      </c>
      <c r="B200" s="8">
        <v>44329</v>
      </c>
      <c r="C200" s="15">
        <v>1400</v>
      </c>
      <c r="D200" t="s">
        <v>286</v>
      </c>
      <c r="E200" t="s">
        <v>289</v>
      </c>
      <c r="F200" t="s">
        <v>290</v>
      </c>
      <c r="G200" t="s">
        <v>247</v>
      </c>
    </row>
    <row r="201" spans="1:12" x14ac:dyDescent="0.25">
      <c r="A201">
        <v>2021</v>
      </c>
      <c r="B201" s="8">
        <v>44329</v>
      </c>
      <c r="C201" s="15">
        <v>1500</v>
      </c>
      <c r="D201" t="s">
        <v>286</v>
      </c>
      <c r="E201" t="s">
        <v>289</v>
      </c>
      <c r="F201" t="s">
        <v>290</v>
      </c>
      <c r="G201" t="s">
        <v>247</v>
      </c>
    </row>
    <row r="202" spans="1:12" x14ac:dyDescent="0.25">
      <c r="A202">
        <v>2021</v>
      </c>
      <c r="B202" s="8">
        <v>44329</v>
      </c>
      <c r="C202" s="15">
        <v>1600</v>
      </c>
      <c r="D202" t="s">
        <v>286</v>
      </c>
      <c r="E202" t="s">
        <v>289</v>
      </c>
      <c r="F202" t="s">
        <v>290</v>
      </c>
      <c r="G202" t="s">
        <v>247</v>
      </c>
    </row>
    <row r="203" spans="1:12" x14ac:dyDescent="0.25">
      <c r="A203">
        <v>2021</v>
      </c>
      <c r="B203" s="8">
        <v>44329</v>
      </c>
      <c r="C203" s="15">
        <v>1700</v>
      </c>
      <c r="D203" t="s">
        <v>286</v>
      </c>
      <c r="E203" t="s">
        <v>289</v>
      </c>
      <c r="F203" t="s">
        <v>290</v>
      </c>
      <c r="G203" t="s">
        <v>247</v>
      </c>
    </row>
    <row r="204" spans="1:12" x14ac:dyDescent="0.25">
      <c r="A204">
        <v>2021</v>
      </c>
      <c r="B204" s="8">
        <v>44329</v>
      </c>
      <c r="C204" s="15">
        <v>1800</v>
      </c>
      <c r="D204" t="s">
        <v>286</v>
      </c>
      <c r="E204" t="s">
        <v>289</v>
      </c>
      <c r="F204" t="s">
        <v>290</v>
      </c>
      <c r="G204" t="s">
        <v>247</v>
      </c>
    </row>
    <row r="205" spans="1:12" x14ac:dyDescent="0.25">
      <c r="A205">
        <v>2021</v>
      </c>
      <c r="B205" s="8">
        <v>44329</v>
      </c>
      <c r="C205" s="15">
        <v>1900</v>
      </c>
      <c r="D205" t="s">
        <v>286</v>
      </c>
      <c r="E205" t="s">
        <v>289</v>
      </c>
      <c r="F205" t="s">
        <v>290</v>
      </c>
      <c r="G205" t="s">
        <v>247</v>
      </c>
    </row>
    <row r="206" spans="1:12" x14ac:dyDescent="0.25">
      <c r="A206">
        <v>2021</v>
      </c>
      <c r="B206" s="8">
        <v>44329</v>
      </c>
      <c r="C206" s="15">
        <v>2000</v>
      </c>
      <c r="D206" t="s">
        <v>286</v>
      </c>
      <c r="E206" t="s">
        <v>289</v>
      </c>
      <c r="F206" t="s">
        <v>290</v>
      </c>
      <c r="G206" t="s">
        <v>247</v>
      </c>
    </row>
    <row r="207" spans="1:12" x14ac:dyDescent="0.25">
      <c r="A207">
        <v>2021</v>
      </c>
      <c r="B207" s="8">
        <v>44329</v>
      </c>
      <c r="C207" s="15">
        <v>2100</v>
      </c>
      <c r="D207" t="s">
        <v>286</v>
      </c>
      <c r="E207" t="s">
        <v>289</v>
      </c>
      <c r="F207" t="s">
        <v>290</v>
      </c>
      <c r="G207" s="9">
        <v>0.87890046296296298</v>
      </c>
      <c r="H207" t="s">
        <v>13</v>
      </c>
      <c r="I207" s="13">
        <v>74.5</v>
      </c>
      <c r="J207">
        <v>1084</v>
      </c>
      <c r="K207" s="10">
        <v>11.47</v>
      </c>
      <c r="L207">
        <v>1</v>
      </c>
    </row>
    <row r="208" spans="1:12" x14ac:dyDescent="0.25">
      <c r="A208">
        <v>2021</v>
      </c>
      <c r="B208" s="8">
        <v>44329</v>
      </c>
      <c r="C208" s="15">
        <v>2100</v>
      </c>
      <c r="D208" t="s">
        <v>286</v>
      </c>
      <c r="E208" t="s">
        <v>289</v>
      </c>
      <c r="F208" t="s">
        <v>290</v>
      </c>
      <c r="G208" s="9">
        <v>0.88241898148148146</v>
      </c>
      <c r="H208" t="s">
        <v>14</v>
      </c>
      <c r="I208" s="13">
        <v>81.7</v>
      </c>
      <c r="J208">
        <v>2012</v>
      </c>
      <c r="K208" s="10">
        <v>13.78</v>
      </c>
      <c r="L208">
        <v>1</v>
      </c>
    </row>
    <row r="209" spans="1:12" x14ac:dyDescent="0.25">
      <c r="A209">
        <v>2021</v>
      </c>
      <c r="B209" s="8">
        <v>44329</v>
      </c>
      <c r="C209" s="15">
        <v>2100</v>
      </c>
      <c r="D209" t="s">
        <v>286</v>
      </c>
      <c r="E209" t="s">
        <v>289</v>
      </c>
      <c r="F209" t="s">
        <v>290</v>
      </c>
      <c r="G209" s="9">
        <v>0.88348379629629636</v>
      </c>
      <c r="H209" t="s">
        <v>14</v>
      </c>
      <c r="I209" s="13">
        <v>46.3</v>
      </c>
      <c r="J209">
        <v>2333</v>
      </c>
      <c r="K209" s="10">
        <v>13.78</v>
      </c>
      <c r="L209">
        <v>1</v>
      </c>
    </row>
    <row r="210" spans="1:12" x14ac:dyDescent="0.25">
      <c r="A210">
        <v>2021</v>
      </c>
      <c r="B210" s="8">
        <v>44329</v>
      </c>
      <c r="C210" s="15">
        <v>2100</v>
      </c>
      <c r="D210" t="s">
        <v>286</v>
      </c>
      <c r="E210" t="s">
        <v>289</v>
      </c>
      <c r="F210" t="s">
        <v>290</v>
      </c>
      <c r="G210" s="9">
        <v>0.89107638888888896</v>
      </c>
      <c r="H210" t="s">
        <v>14</v>
      </c>
      <c r="I210" s="13">
        <v>66.900000000000006</v>
      </c>
      <c r="J210">
        <v>4801</v>
      </c>
      <c r="K210" s="10">
        <v>12.93</v>
      </c>
      <c r="L210">
        <v>1</v>
      </c>
    </row>
    <row r="211" spans="1:12" x14ac:dyDescent="0.25">
      <c r="A211">
        <v>2021</v>
      </c>
      <c r="B211" s="8">
        <v>44329</v>
      </c>
      <c r="C211" s="15">
        <v>2200</v>
      </c>
      <c r="D211" t="s">
        <v>286</v>
      </c>
      <c r="E211" t="s">
        <v>289</v>
      </c>
      <c r="F211" t="s">
        <v>290</v>
      </c>
      <c r="G211" t="s">
        <v>247</v>
      </c>
    </row>
    <row r="212" spans="1:12" x14ac:dyDescent="0.25">
      <c r="A212">
        <v>2021</v>
      </c>
      <c r="B212" s="8">
        <v>44329</v>
      </c>
      <c r="C212" s="15">
        <v>2300</v>
      </c>
      <c r="D212" t="s">
        <v>286</v>
      </c>
      <c r="E212" t="s">
        <v>289</v>
      </c>
      <c r="F212" t="s">
        <v>290</v>
      </c>
      <c r="G212" s="9">
        <v>0.96313657407407405</v>
      </c>
      <c r="H212" t="s">
        <v>14</v>
      </c>
      <c r="I212" s="13">
        <v>79.2</v>
      </c>
      <c r="J212">
        <v>1526</v>
      </c>
      <c r="K212" s="10">
        <v>10.130000000000001</v>
      </c>
      <c r="L212">
        <v>1</v>
      </c>
    </row>
    <row r="213" spans="1:12" x14ac:dyDescent="0.25">
      <c r="A213">
        <v>2021</v>
      </c>
      <c r="B213" s="8">
        <v>44329</v>
      </c>
      <c r="C213" s="15">
        <v>2300</v>
      </c>
      <c r="D213" t="s">
        <v>286</v>
      </c>
      <c r="E213" t="s">
        <v>289</v>
      </c>
      <c r="F213" t="s">
        <v>290</v>
      </c>
      <c r="G213" s="9">
        <v>0.97031250000000002</v>
      </c>
      <c r="H213" t="s">
        <v>14</v>
      </c>
      <c r="I213" s="13">
        <v>85.8</v>
      </c>
      <c r="J213">
        <v>3572</v>
      </c>
      <c r="K213" s="10">
        <v>14.07</v>
      </c>
      <c r="L213">
        <v>1</v>
      </c>
    </row>
    <row r="214" spans="1:12" x14ac:dyDescent="0.25">
      <c r="A214">
        <v>2021</v>
      </c>
      <c r="B214" s="41">
        <v>44338</v>
      </c>
      <c r="C214" s="15">
        <v>0</v>
      </c>
      <c r="D214" t="s">
        <v>286</v>
      </c>
      <c r="E214" t="s">
        <v>289</v>
      </c>
      <c r="F214" t="s">
        <v>290</v>
      </c>
      <c r="G214" t="s">
        <v>247</v>
      </c>
    </row>
    <row r="215" spans="1:12" x14ac:dyDescent="0.25">
      <c r="A215">
        <v>2021</v>
      </c>
      <c r="B215" s="41">
        <v>44338</v>
      </c>
      <c r="C215" s="15">
        <v>100</v>
      </c>
      <c r="D215" t="s">
        <v>286</v>
      </c>
      <c r="E215" t="s">
        <v>289</v>
      </c>
      <c r="F215" t="s">
        <v>290</v>
      </c>
      <c r="G215" t="s">
        <v>247</v>
      </c>
    </row>
    <row r="216" spans="1:12" x14ac:dyDescent="0.25">
      <c r="A216">
        <v>2021</v>
      </c>
      <c r="B216" s="41">
        <v>44338</v>
      </c>
      <c r="C216" s="15">
        <v>200</v>
      </c>
      <c r="D216" t="s">
        <v>286</v>
      </c>
      <c r="E216" t="s">
        <v>289</v>
      </c>
      <c r="F216" t="s">
        <v>290</v>
      </c>
      <c r="G216" t="s">
        <v>247</v>
      </c>
    </row>
    <row r="217" spans="1:12" x14ac:dyDescent="0.25">
      <c r="A217">
        <v>2021</v>
      </c>
      <c r="B217" s="41">
        <v>44338</v>
      </c>
      <c r="C217" s="15">
        <v>300</v>
      </c>
      <c r="D217" t="s">
        <v>286</v>
      </c>
      <c r="E217" t="s">
        <v>289</v>
      </c>
      <c r="F217" t="s">
        <v>290</v>
      </c>
      <c r="G217" t="s">
        <v>247</v>
      </c>
    </row>
    <row r="218" spans="1:12" x14ac:dyDescent="0.25">
      <c r="A218">
        <v>2021</v>
      </c>
      <c r="B218" s="41">
        <v>44338</v>
      </c>
      <c r="C218" s="15">
        <v>400</v>
      </c>
      <c r="D218" t="s">
        <v>286</v>
      </c>
      <c r="E218" t="s">
        <v>289</v>
      </c>
      <c r="F218" t="s">
        <v>290</v>
      </c>
      <c r="G218" t="s">
        <v>247</v>
      </c>
    </row>
    <row r="219" spans="1:12" x14ac:dyDescent="0.25">
      <c r="A219">
        <v>2021</v>
      </c>
      <c r="B219" s="41">
        <v>44338</v>
      </c>
      <c r="C219" s="15">
        <v>500</v>
      </c>
      <c r="D219" t="s">
        <v>286</v>
      </c>
      <c r="E219" t="s">
        <v>289</v>
      </c>
      <c r="F219" t="s">
        <v>290</v>
      </c>
      <c r="G219" t="s">
        <v>247</v>
      </c>
    </row>
    <row r="220" spans="1:12" x14ac:dyDescent="0.25">
      <c r="A220">
        <v>2021</v>
      </c>
      <c r="B220" s="41">
        <v>44338</v>
      </c>
      <c r="C220" s="15">
        <v>600</v>
      </c>
      <c r="D220" t="s">
        <v>286</v>
      </c>
      <c r="E220" t="s">
        <v>289</v>
      </c>
      <c r="F220" t="s">
        <v>290</v>
      </c>
      <c r="G220" t="s">
        <v>247</v>
      </c>
    </row>
    <row r="221" spans="1:12" x14ac:dyDescent="0.25">
      <c r="A221">
        <v>2021</v>
      </c>
      <c r="B221" s="41">
        <v>44338</v>
      </c>
      <c r="C221" s="15">
        <v>700</v>
      </c>
      <c r="D221" t="s">
        <v>286</v>
      </c>
      <c r="E221" t="s">
        <v>289</v>
      </c>
      <c r="F221" t="s">
        <v>290</v>
      </c>
      <c r="G221" t="s">
        <v>247</v>
      </c>
    </row>
    <row r="222" spans="1:12" x14ac:dyDescent="0.25">
      <c r="A222">
        <v>2021</v>
      </c>
      <c r="B222" s="41">
        <v>44338</v>
      </c>
      <c r="C222" s="15">
        <v>800</v>
      </c>
      <c r="D222" t="s">
        <v>286</v>
      </c>
      <c r="E222" t="s">
        <v>289</v>
      </c>
      <c r="F222" t="s">
        <v>290</v>
      </c>
      <c r="G222" t="s">
        <v>247</v>
      </c>
    </row>
    <row r="223" spans="1:12" x14ac:dyDescent="0.25">
      <c r="A223">
        <v>2021</v>
      </c>
      <c r="B223" s="41">
        <v>44338</v>
      </c>
      <c r="C223" s="15">
        <v>900</v>
      </c>
      <c r="D223" t="s">
        <v>286</v>
      </c>
      <c r="E223" t="s">
        <v>289</v>
      </c>
      <c r="F223" t="s">
        <v>290</v>
      </c>
      <c r="G223" t="s">
        <v>247</v>
      </c>
    </row>
    <row r="224" spans="1:12" x14ac:dyDescent="0.25">
      <c r="A224">
        <v>2021</v>
      </c>
      <c r="B224" s="41">
        <v>44338</v>
      </c>
      <c r="C224" s="15">
        <v>1000</v>
      </c>
      <c r="D224" t="s">
        <v>286</v>
      </c>
      <c r="E224" t="s">
        <v>289</v>
      </c>
      <c r="F224" t="s">
        <v>290</v>
      </c>
      <c r="G224" t="s">
        <v>247</v>
      </c>
    </row>
    <row r="225" spans="1:11" x14ac:dyDescent="0.25">
      <c r="A225">
        <v>2021</v>
      </c>
      <c r="B225" s="41">
        <v>44338</v>
      </c>
      <c r="C225" s="15">
        <v>1100</v>
      </c>
      <c r="D225" t="s">
        <v>286</v>
      </c>
      <c r="E225" t="s">
        <v>289</v>
      </c>
      <c r="F225" t="s">
        <v>290</v>
      </c>
      <c r="G225" t="s">
        <v>247</v>
      </c>
    </row>
    <row r="226" spans="1:11" x14ac:dyDescent="0.25">
      <c r="A226">
        <v>2021</v>
      </c>
      <c r="B226" s="41">
        <v>44338</v>
      </c>
      <c r="C226" s="15">
        <v>1200</v>
      </c>
      <c r="D226" t="s">
        <v>286</v>
      </c>
      <c r="E226" t="s">
        <v>289</v>
      </c>
      <c r="F226" t="s">
        <v>290</v>
      </c>
      <c r="G226" t="s">
        <v>247</v>
      </c>
    </row>
    <row r="227" spans="1:11" x14ac:dyDescent="0.25">
      <c r="A227">
        <v>2021</v>
      </c>
      <c r="B227" s="41">
        <v>44338</v>
      </c>
      <c r="C227" s="15">
        <v>1300</v>
      </c>
      <c r="D227" t="s">
        <v>286</v>
      </c>
      <c r="E227" t="s">
        <v>289</v>
      </c>
      <c r="F227" t="s">
        <v>290</v>
      </c>
      <c r="G227" t="s">
        <v>247</v>
      </c>
    </row>
    <row r="228" spans="1:11" x14ac:dyDescent="0.25">
      <c r="A228">
        <v>2021</v>
      </c>
      <c r="B228" s="41">
        <v>44338</v>
      </c>
      <c r="C228" s="15">
        <v>1400</v>
      </c>
      <c r="D228" t="s">
        <v>286</v>
      </c>
      <c r="E228" t="s">
        <v>289</v>
      </c>
      <c r="F228" t="s">
        <v>290</v>
      </c>
      <c r="G228" t="s">
        <v>247</v>
      </c>
    </row>
    <row r="229" spans="1:11" x14ac:dyDescent="0.25">
      <c r="A229">
        <v>2021</v>
      </c>
      <c r="B229" s="41">
        <v>44338</v>
      </c>
      <c r="C229" s="15">
        <v>1500</v>
      </c>
      <c r="D229" t="s">
        <v>286</v>
      </c>
      <c r="E229" t="s">
        <v>289</v>
      </c>
      <c r="F229" t="s">
        <v>290</v>
      </c>
      <c r="G229" t="s">
        <v>247</v>
      </c>
    </row>
    <row r="230" spans="1:11" x14ac:dyDescent="0.25">
      <c r="A230">
        <v>2021</v>
      </c>
      <c r="B230" s="41">
        <v>44338</v>
      </c>
      <c r="C230" s="15">
        <v>1600</v>
      </c>
      <c r="D230" t="s">
        <v>286</v>
      </c>
      <c r="E230" t="s">
        <v>289</v>
      </c>
      <c r="F230" t="s">
        <v>290</v>
      </c>
      <c r="G230" t="s">
        <v>247</v>
      </c>
    </row>
    <row r="231" spans="1:11" x14ac:dyDescent="0.25">
      <c r="A231">
        <v>2021</v>
      </c>
      <c r="B231" s="41">
        <v>44338</v>
      </c>
      <c r="C231" s="15">
        <v>1700</v>
      </c>
      <c r="D231" t="s">
        <v>286</v>
      </c>
      <c r="E231" t="s">
        <v>289</v>
      </c>
      <c r="F231" t="s">
        <v>290</v>
      </c>
      <c r="G231" t="s">
        <v>247</v>
      </c>
    </row>
    <row r="232" spans="1:11" x14ac:dyDescent="0.25">
      <c r="A232">
        <v>2021</v>
      </c>
      <c r="B232" s="41">
        <v>44338</v>
      </c>
      <c r="C232" s="15">
        <v>1800</v>
      </c>
      <c r="D232" t="s">
        <v>286</v>
      </c>
      <c r="E232" t="s">
        <v>289</v>
      </c>
      <c r="F232" t="s">
        <v>290</v>
      </c>
      <c r="G232" t="s">
        <v>247</v>
      </c>
    </row>
    <row r="233" spans="1:11" x14ac:dyDescent="0.25">
      <c r="A233">
        <v>2021</v>
      </c>
      <c r="B233" s="41">
        <v>44338</v>
      </c>
      <c r="C233" s="15">
        <v>1900</v>
      </c>
      <c r="D233" t="s">
        <v>286</v>
      </c>
      <c r="E233" t="s">
        <v>289</v>
      </c>
      <c r="F233" t="s">
        <v>290</v>
      </c>
      <c r="G233" t="s">
        <v>247</v>
      </c>
    </row>
    <row r="234" spans="1:11" x14ac:dyDescent="0.25">
      <c r="A234">
        <v>2021</v>
      </c>
      <c r="B234" s="41">
        <v>44338</v>
      </c>
      <c r="C234" s="15">
        <v>2000</v>
      </c>
      <c r="D234" t="s">
        <v>286</v>
      </c>
      <c r="E234" t="s">
        <v>289</v>
      </c>
      <c r="F234" t="s">
        <v>290</v>
      </c>
      <c r="G234" t="s">
        <v>247</v>
      </c>
    </row>
    <row r="235" spans="1:11" s="22" customFormat="1" x14ac:dyDescent="0.25">
      <c r="A235">
        <v>2021</v>
      </c>
      <c r="B235" s="41">
        <v>44338</v>
      </c>
      <c r="C235" s="15">
        <v>2100</v>
      </c>
      <c r="D235" t="s">
        <v>286</v>
      </c>
      <c r="E235" t="s">
        <v>289</v>
      </c>
      <c r="F235" t="s">
        <v>290</v>
      </c>
      <c r="G235" t="s">
        <v>247</v>
      </c>
      <c r="I235" s="23"/>
      <c r="K235" s="24"/>
    </row>
    <row r="236" spans="1:11" s="22" customFormat="1" x14ac:dyDescent="0.25">
      <c r="A236">
        <v>2021</v>
      </c>
      <c r="B236" s="41">
        <v>44338</v>
      </c>
      <c r="C236" s="15">
        <v>2200</v>
      </c>
      <c r="D236" t="s">
        <v>286</v>
      </c>
      <c r="E236" t="s">
        <v>289</v>
      </c>
      <c r="F236" t="s">
        <v>290</v>
      </c>
      <c r="G236" t="s">
        <v>247</v>
      </c>
      <c r="I236" s="23"/>
      <c r="K236" s="24"/>
    </row>
    <row r="237" spans="1:11" x14ac:dyDescent="0.25">
      <c r="A237">
        <v>2021</v>
      </c>
      <c r="B237" s="41">
        <v>44338</v>
      </c>
      <c r="C237" s="15">
        <v>2300</v>
      </c>
      <c r="D237" t="s">
        <v>286</v>
      </c>
      <c r="E237" t="s">
        <v>289</v>
      </c>
      <c r="F237" t="s">
        <v>290</v>
      </c>
      <c r="G237" t="s">
        <v>247</v>
      </c>
    </row>
    <row r="238" spans="1:11" x14ac:dyDescent="0.25">
      <c r="A238">
        <v>2021</v>
      </c>
      <c r="B238" s="8">
        <v>44341</v>
      </c>
      <c r="C238" s="15">
        <v>0</v>
      </c>
      <c r="D238" t="s">
        <v>286</v>
      </c>
      <c r="E238" t="s">
        <v>289</v>
      </c>
      <c r="F238" t="s">
        <v>290</v>
      </c>
      <c r="G238" t="s">
        <v>247</v>
      </c>
      <c r="I238"/>
      <c r="K238"/>
    </row>
    <row r="239" spans="1:11" x14ac:dyDescent="0.25">
      <c r="A239">
        <v>2021</v>
      </c>
      <c r="B239" s="8">
        <v>44341</v>
      </c>
      <c r="C239" s="15">
        <v>100</v>
      </c>
      <c r="D239" t="s">
        <v>286</v>
      </c>
      <c r="E239" t="s">
        <v>289</v>
      </c>
      <c r="F239" t="s">
        <v>290</v>
      </c>
      <c r="G239" t="s">
        <v>247</v>
      </c>
      <c r="I239"/>
      <c r="K239"/>
    </row>
    <row r="240" spans="1:11" x14ac:dyDescent="0.25">
      <c r="A240">
        <v>2021</v>
      </c>
      <c r="B240" s="8">
        <v>44341</v>
      </c>
      <c r="C240" s="15">
        <v>200</v>
      </c>
      <c r="D240" t="s">
        <v>286</v>
      </c>
      <c r="E240" t="s">
        <v>289</v>
      </c>
      <c r="F240" t="s">
        <v>290</v>
      </c>
      <c r="G240" t="s">
        <v>247</v>
      </c>
      <c r="I240"/>
      <c r="K240"/>
    </row>
    <row r="241" spans="1:11" x14ac:dyDescent="0.25">
      <c r="A241">
        <v>2021</v>
      </c>
      <c r="B241" s="8">
        <v>44341</v>
      </c>
      <c r="C241" s="15">
        <v>300</v>
      </c>
      <c r="D241" t="s">
        <v>286</v>
      </c>
      <c r="E241" t="s">
        <v>289</v>
      </c>
      <c r="F241" t="s">
        <v>290</v>
      </c>
      <c r="G241" t="s">
        <v>247</v>
      </c>
      <c r="I241"/>
      <c r="K241"/>
    </row>
    <row r="242" spans="1:11" x14ac:dyDescent="0.25">
      <c r="A242">
        <v>2021</v>
      </c>
      <c r="B242" s="8">
        <v>44341</v>
      </c>
      <c r="C242" s="15">
        <v>400</v>
      </c>
      <c r="D242" t="s">
        <v>286</v>
      </c>
      <c r="E242" t="s">
        <v>289</v>
      </c>
      <c r="F242" t="s">
        <v>290</v>
      </c>
      <c r="G242" t="s">
        <v>247</v>
      </c>
      <c r="I242"/>
      <c r="K242"/>
    </row>
    <row r="243" spans="1:11" x14ac:dyDescent="0.25">
      <c r="A243">
        <v>2021</v>
      </c>
      <c r="B243" s="8">
        <v>44341</v>
      </c>
      <c r="C243" s="15">
        <v>500</v>
      </c>
      <c r="D243" t="s">
        <v>286</v>
      </c>
      <c r="E243" t="s">
        <v>289</v>
      </c>
      <c r="F243" t="s">
        <v>290</v>
      </c>
      <c r="G243" t="s">
        <v>247</v>
      </c>
      <c r="I243"/>
      <c r="K243"/>
    </row>
    <row r="244" spans="1:11" x14ac:dyDescent="0.25">
      <c r="A244">
        <v>2021</v>
      </c>
      <c r="B244" s="8">
        <v>44341</v>
      </c>
      <c r="C244" s="15">
        <v>600</v>
      </c>
      <c r="D244" t="s">
        <v>286</v>
      </c>
      <c r="E244" t="s">
        <v>289</v>
      </c>
      <c r="F244" t="s">
        <v>290</v>
      </c>
      <c r="G244" t="s">
        <v>247</v>
      </c>
      <c r="I244"/>
      <c r="K244"/>
    </row>
    <row r="245" spans="1:11" x14ac:dyDescent="0.25">
      <c r="A245">
        <v>2021</v>
      </c>
      <c r="B245" s="8">
        <v>44341</v>
      </c>
      <c r="C245" s="15">
        <v>700</v>
      </c>
      <c r="D245" t="s">
        <v>286</v>
      </c>
      <c r="E245" t="s">
        <v>289</v>
      </c>
      <c r="F245" t="s">
        <v>290</v>
      </c>
      <c r="G245" t="s">
        <v>247</v>
      </c>
      <c r="I245"/>
      <c r="K245"/>
    </row>
    <row r="246" spans="1:11" x14ac:dyDescent="0.25">
      <c r="A246">
        <v>2021</v>
      </c>
      <c r="B246" s="8">
        <v>44341</v>
      </c>
      <c r="C246" s="15">
        <v>800</v>
      </c>
      <c r="D246" t="s">
        <v>286</v>
      </c>
      <c r="E246" t="s">
        <v>289</v>
      </c>
      <c r="F246" t="s">
        <v>290</v>
      </c>
      <c r="G246" t="s">
        <v>247</v>
      </c>
      <c r="I246"/>
      <c r="K246"/>
    </row>
    <row r="247" spans="1:11" x14ac:dyDescent="0.25">
      <c r="A247">
        <v>2021</v>
      </c>
      <c r="B247" s="8">
        <v>44341</v>
      </c>
      <c r="C247" s="15">
        <v>900</v>
      </c>
      <c r="D247" t="s">
        <v>286</v>
      </c>
      <c r="E247" t="s">
        <v>289</v>
      </c>
      <c r="F247" t="s">
        <v>290</v>
      </c>
      <c r="G247" t="s">
        <v>247</v>
      </c>
      <c r="I247"/>
      <c r="K247"/>
    </row>
    <row r="248" spans="1:11" x14ac:dyDescent="0.25">
      <c r="A248">
        <v>2021</v>
      </c>
      <c r="B248" s="8">
        <v>44341</v>
      </c>
      <c r="C248" s="15">
        <v>1000</v>
      </c>
      <c r="D248" t="s">
        <v>286</v>
      </c>
      <c r="E248" t="s">
        <v>289</v>
      </c>
      <c r="F248" t="s">
        <v>290</v>
      </c>
      <c r="G248" t="s">
        <v>247</v>
      </c>
      <c r="I248"/>
      <c r="K248"/>
    </row>
    <row r="249" spans="1:11" x14ac:dyDescent="0.25">
      <c r="A249">
        <v>2021</v>
      </c>
      <c r="B249" s="8">
        <v>44341</v>
      </c>
      <c r="C249" s="15">
        <v>1100</v>
      </c>
      <c r="D249" t="s">
        <v>286</v>
      </c>
      <c r="E249" t="s">
        <v>289</v>
      </c>
      <c r="F249" t="s">
        <v>290</v>
      </c>
      <c r="G249" t="s">
        <v>247</v>
      </c>
      <c r="I249"/>
      <c r="K249"/>
    </row>
    <row r="250" spans="1:11" x14ac:dyDescent="0.25">
      <c r="A250">
        <v>2021</v>
      </c>
      <c r="B250" s="8">
        <v>44341</v>
      </c>
      <c r="C250" s="15">
        <v>1200</v>
      </c>
      <c r="D250" t="s">
        <v>286</v>
      </c>
      <c r="E250" t="s">
        <v>289</v>
      </c>
      <c r="F250" t="s">
        <v>290</v>
      </c>
      <c r="G250" t="s">
        <v>247</v>
      </c>
      <c r="I250"/>
      <c r="K250"/>
    </row>
    <row r="251" spans="1:11" x14ac:dyDescent="0.25">
      <c r="A251">
        <v>2021</v>
      </c>
      <c r="B251" s="8">
        <v>44341</v>
      </c>
      <c r="C251" s="15">
        <v>1300</v>
      </c>
      <c r="D251" t="s">
        <v>286</v>
      </c>
      <c r="E251" t="s">
        <v>289</v>
      </c>
      <c r="F251" t="s">
        <v>290</v>
      </c>
      <c r="G251" t="s">
        <v>247</v>
      </c>
      <c r="I251"/>
      <c r="K251"/>
    </row>
    <row r="252" spans="1:11" x14ac:dyDescent="0.25">
      <c r="A252">
        <v>2021</v>
      </c>
      <c r="B252" s="8">
        <v>44341</v>
      </c>
      <c r="C252" s="15">
        <v>1400</v>
      </c>
      <c r="D252" t="s">
        <v>286</v>
      </c>
      <c r="E252" t="s">
        <v>289</v>
      </c>
      <c r="F252" t="s">
        <v>290</v>
      </c>
      <c r="G252" t="s">
        <v>247</v>
      </c>
      <c r="I252"/>
      <c r="K252"/>
    </row>
    <row r="253" spans="1:11" x14ac:dyDescent="0.25">
      <c r="A253">
        <v>2021</v>
      </c>
      <c r="B253" s="8">
        <v>44341</v>
      </c>
      <c r="C253" s="15">
        <v>1500</v>
      </c>
      <c r="D253" t="s">
        <v>286</v>
      </c>
      <c r="E253" t="s">
        <v>289</v>
      </c>
      <c r="F253" t="s">
        <v>290</v>
      </c>
      <c r="G253" t="s">
        <v>247</v>
      </c>
      <c r="I253"/>
      <c r="K253"/>
    </row>
    <row r="254" spans="1:11" x14ac:dyDescent="0.25">
      <c r="A254">
        <v>2021</v>
      </c>
      <c r="B254" s="8">
        <v>44341</v>
      </c>
      <c r="C254" s="15">
        <v>1600</v>
      </c>
      <c r="D254" t="s">
        <v>286</v>
      </c>
      <c r="E254" t="s">
        <v>289</v>
      </c>
      <c r="F254" t="s">
        <v>290</v>
      </c>
      <c r="G254" t="s">
        <v>247</v>
      </c>
      <c r="I254"/>
      <c r="K254"/>
    </row>
    <row r="255" spans="1:11" x14ac:dyDescent="0.25">
      <c r="A255">
        <v>2021</v>
      </c>
      <c r="B255" s="8">
        <v>44341</v>
      </c>
      <c r="C255" s="15">
        <v>1700</v>
      </c>
      <c r="D255" t="s">
        <v>286</v>
      </c>
      <c r="E255" t="s">
        <v>289</v>
      </c>
      <c r="F255" t="s">
        <v>290</v>
      </c>
      <c r="G255" t="s">
        <v>247</v>
      </c>
      <c r="I255"/>
      <c r="K255"/>
    </row>
    <row r="256" spans="1:11" x14ac:dyDescent="0.25">
      <c r="A256">
        <v>2021</v>
      </c>
      <c r="B256" s="8">
        <v>44341</v>
      </c>
      <c r="C256" s="15">
        <v>1800</v>
      </c>
      <c r="D256" t="s">
        <v>286</v>
      </c>
      <c r="E256" t="s">
        <v>289</v>
      </c>
      <c r="F256" t="s">
        <v>290</v>
      </c>
      <c r="G256" t="s">
        <v>247</v>
      </c>
      <c r="I256"/>
      <c r="K256"/>
    </row>
    <row r="257" spans="1:12" x14ac:dyDescent="0.25">
      <c r="A257">
        <v>2021</v>
      </c>
      <c r="B257" s="8">
        <v>44341</v>
      </c>
      <c r="C257" s="15">
        <v>1900</v>
      </c>
      <c r="D257" t="s">
        <v>286</v>
      </c>
      <c r="E257" t="s">
        <v>289</v>
      </c>
      <c r="F257" t="s">
        <v>290</v>
      </c>
      <c r="G257" t="s">
        <v>247</v>
      </c>
      <c r="I257"/>
      <c r="K257"/>
    </row>
    <row r="258" spans="1:12" x14ac:dyDescent="0.25">
      <c r="A258">
        <v>2021</v>
      </c>
      <c r="B258" s="8">
        <v>44341</v>
      </c>
      <c r="C258" s="15">
        <v>2000</v>
      </c>
      <c r="D258" t="s">
        <v>286</v>
      </c>
      <c r="E258" t="s">
        <v>289</v>
      </c>
      <c r="F258" t="s">
        <v>290</v>
      </c>
      <c r="G258" t="s">
        <v>247</v>
      </c>
      <c r="I258"/>
      <c r="K258"/>
    </row>
    <row r="259" spans="1:12" x14ac:dyDescent="0.25">
      <c r="A259">
        <v>2021</v>
      </c>
      <c r="B259" s="8">
        <v>44341</v>
      </c>
      <c r="C259" s="15">
        <v>2100</v>
      </c>
      <c r="D259" t="s">
        <v>286</v>
      </c>
      <c r="E259" t="s">
        <v>289</v>
      </c>
      <c r="F259" t="s">
        <v>290</v>
      </c>
      <c r="G259" t="s">
        <v>247</v>
      </c>
      <c r="I259"/>
      <c r="K259"/>
    </row>
    <row r="260" spans="1:12" x14ac:dyDescent="0.25">
      <c r="A260">
        <v>2021</v>
      </c>
      <c r="B260" s="8">
        <v>44341</v>
      </c>
      <c r="C260" s="15">
        <v>2200</v>
      </c>
      <c r="D260" t="s">
        <v>286</v>
      </c>
      <c r="E260" t="s">
        <v>289</v>
      </c>
      <c r="F260" t="s">
        <v>290</v>
      </c>
      <c r="G260" t="s">
        <v>247</v>
      </c>
      <c r="I260"/>
      <c r="K260"/>
    </row>
    <row r="261" spans="1:12" x14ac:dyDescent="0.25">
      <c r="A261">
        <v>2021</v>
      </c>
      <c r="B261" s="8">
        <v>44341</v>
      </c>
      <c r="C261" s="15">
        <v>2300</v>
      </c>
      <c r="D261" t="s">
        <v>286</v>
      </c>
      <c r="E261" t="s">
        <v>289</v>
      </c>
      <c r="F261" t="s">
        <v>290</v>
      </c>
      <c r="G261" t="s">
        <v>247</v>
      </c>
      <c r="I261"/>
      <c r="K261"/>
    </row>
    <row r="262" spans="1:12" x14ac:dyDescent="0.25">
      <c r="A262">
        <v>2021</v>
      </c>
      <c r="B262" s="8">
        <v>44342</v>
      </c>
      <c r="C262" s="15">
        <v>0</v>
      </c>
      <c r="D262" t="s">
        <v>286</v>
      </c>
      <c r="E262" t="s">
        <v>289</v>
      </c>
      <c r="F262" t="s">
        <v>290</v>
      </c>
      <c r="G262" s="9">
        <v>8.7499999999999991E-3</v>
      </c>
      <c r="H262" t="s">
        <v>14</v>
      </c>
      <c r="I262">
        <v>66.3</v>
      </c>
      <c r="J262">
        <v>2928</v>
      </c>
      <c r="K262">
        <v>17.21</v>
      </c>
      <c r="L262">
        <v>1</v>
      </c>
    </row>
    <row r="263" spans="1:12" x14ac:dyDescent="0.25">
      <c r="A263">
        <v>2021</v>
      </c>
      <c r="B263" s="8">
        <v>44342</v>
      </c>
      <c r="C263" s="15">
        <v>100</v>
      </c>
      <c r="D263" t="s">
        <v>286</v>
      </c>
      <c r="E263" t="s">
        <v>289</v>
      </c>
      <c r="F263" t="s">
        <v>290</v>
      </c>
      <c r="G263" s="9">
        <v>4.5937499999999999E-2</v>
      </c>
      <c r="H263" t="s">
        <v>14</v>
      </c>
      <c r="I263">
        <v>76.599999999999994</v>
      </c>
      <c r="J263">
        <v>1416</v>
      </c>
      <c r="K263">
        <v>12.3</v>
      </c>
      <c r="L263">
        <v>1</v>
      </c>
    </row>
    <row r="264" spans="1:12" x14ac:dyDescent="0.25">
      <c r="A264">
        <v>2021</v>
      </c>
      <c r="B264" s="8">
        <v>44342</v>
      </c>
      <c r="C264" s="15">
        <v>200</v>
      </c>
      <c r="D264" t="s">
        <v>286</v>
      </c>
      <c r="E264" t="s">
        <v>289</v>
      </c>
      <c r="F264" t="s">
        <v>290</v>
      </c>
      <c r="G264" t="s">
        <v>247</v>
      </c>
      <c r="I264"/>
      <c r="K264"/>
    </row>
    <row r="265" spans="1:12" x14ac:dyDescent="0.25">
      <c r="A265">
        <v>2021</v>
      </c>
      <c r="B265" s="8">
        <v>44342</v>
      </c>
      <c r="C265" s="15">
        <v>300</v>
      </c>
      <c r="D265" t="s">
        <v>286</v>
      </c>
      <c r="E265" t="s">
        <v>289</v>
      </c>
      <c r="F265" t="s">
        <v>290</v>
      </c>
      <c r="G265" t="s">
        <v>247</v>
      </c>
      <c r="I265"/>
      <c r="K265"/>
    </row>
    <row r="266" spans="1:12" x14ac:dyDescent="0.25">
      <c r="A266">
        <v>2021</v>
      </c>
      <c r="B266" s="8">
        <v>44342</v>
      </c>
      <c r="C266" s="15">
        <v>400</v>
      </c>
      <c r="D266" t="s">
        <v>286</v>
      </c>
      <c r="E266" t="s">
        <v>289</v>
      </c>
      <c r="F266" t="s">
        <v>290</v>
      </c>
      <c r="G266" s="9">
        <v>0.17247685185185183</v>
      </c>
      <c r="H266" t="s">
        <v>13</v>
      </c>
      <c r="I266">
        <v>95.7</v>
      </c>
      <c r="J266">
        <v>1913</v>
      </c>
      <c r="K266">
        <v>4.76</v>
      </c>
      <c r="L266">
        <v>3</v>
      </c>
    </row>
    <row r="267" spans="1:12" x14ac:dyDescent="0.25">
      <c r="A267">
        <v>2021</v>
      </c>
      <c r="B267" s="8">
        <v>44342</v>
      </c>
      <c r="C267" s="15">
        <v>500</v>
      </c>
      <c r="D267" t="s">
        <v>286</v>
      </c>
      <c r="E267" t="s">
        <v>289</v>
      </c>
      <c r="F267" t="s">
        <v>290</v>
      </c>
      <c r="G267" t="s">
        <v>247</v>
      </c>
      <c r="I267"/>
      <c r="K267"/>
    </row>
    <row r="268" spans="1:12" x14ac:dyDescent="0.25">
      <c r="A268">
        <v>2021</v>
      </c>
      <c r="B268" s="8">
        <v>44342</v>
      </c>
      <c r="C268" s="15">
        <v>600</v>
      </c>
      <c r="D268" t="s">
        <v>286</v>
      </c>
      <c r="E268" t="s">
        <v>289</v>
      </c>
      <c r="F268" t="s">
        <v>290</v>
      </c>
      <c r="G268" t="s">
        <v>247</v>
      </c>
      <c r="I268"/>
      <c r="K268"/>
    </row>
    <row r="269" spans="1:12" x14ac:dyDescent="0.25">
      <c r="A269">
        <v>2021</v>
      </c>
      <c r="B269" s="8">
        <v>44342</v>
      </c>
      <c r="C269" s="15">
        <v>700</v>
      </c>
      <c r="D269" t="s">
        <v>286</v>
      </c>
      <c r="E269" t="s">
        <v>289</v>
      </c>
      <c r="F269" t="s">
        <v>290</v>
      </c>
      <c r="G269" t="s">
        <v>247</v>
      </c>
      <c r="I269"/>
      <c r="K269"/>
    </row>
    <row r="270" spans="1:12" x14ac:dyDescent="0.25">
      <c r="A270">
        <v>2021</v>
      </c>
      <c r="B270" s="8">
        <v>44342</v>
      </c>
      <c r="C270" s="15">
        <v>800</v>
      </c>
      <c r="D270" t="s">
        <v>286</v>
      </c>
      <c r="E270" t="s">
        <v>289</v>
      </c>
      <c r="F270" t="s">
        <v>290</v>
      </c>
      <c r="G270" s="9">
        <v>0.33497685185185189</v>
      </c>
      <c r="H270" t="s">
        <v>13</v>
      </c>
      <c r="I270">
        <v>74.900000000000006</v>
      </c>
      <c r="J270">
        <v>518</v>
      </c>
      <c r="K270">
        <v>15.76</v>
      </c>
      <c r="L270">
        <v>1</v>
      </c>
    </row>
    <row r="271" spans="1:12" x14ac:dyDescent="0.25">
      <c r="A271">
        <v>2021</v>
      </c>
      <c r="B271" s="8">
        <v>44342</v>
      </c>
      <c r="C271" s="15">
        <v>900</v>
      </c>
      <c r="D271" t="s">
        <v>286</v>
      </c>
      <c r="E271" t="s">
        <v>289</v>
      </c>
      <c r="F271" t="s">
        <v>290</v>
      </c>
      <c r="G271" t="s">
        <v>247</v>
      </c>
      <c r="I271"/>
      <c r="K271"/>
    </row>
    <row r="272" spans="1:12" x14ac:dyDescent="0.25">
      <c r="A272">
        <v>2021</v>
      </c>
      <c r="B272" s="8">
        <v>44342</v>
      </c>
      <c r="C272" s="15">
        <v>1000</v>
      </c>
      <c r="D272" t="s">
        <v>286</v>
      </c>
      <c r="E272" t="s">
        <v>289</v>
      </c>
      <c r="F272" t="s">
        <v>290</v>
      </c>
      <c r="G272" t="s">
        <v>247</v>
      </c>
      <c r="I272"/>
      <c r="K272"/>
    </row>
    <row r="273" spans="1:12" x14ac:dyDescent="0.25">
      <c r="A273">
        <v>2021</v>
      </c>
      <c r="B273" s="8">
        <v>44342</v>
      </c>
      <c r="C273" s="15">
        <v>1100</v>
      </c>
      <c r="D273" t="s">
        <v>286</v>
      </c>
      <c r="E273" t="s">
        <v>289</v>
      </c>
      <c r="F273" t="s">
        <v>290</v>
      </c>
      <c r="G273" s="9">
        <v>0.46916666666666668</v>
      </c>
      <c r="H273" t="s">
        <v>13</v>
      </c>
      <c r="I273">
        <v>68.599999999999994</v>
      </c>
      <c r="J273">
        <v>3565</v>
      </c>
      <c r="K273">
        <v>10.56</v>
      </c>
      <c r="L273">
        <v>1</v>
      </c>
    </row>
    <row r="274" spans="1:12" x14ac:dyDescent="0.25">
      <c r="A274">
        <v>2021</v>
      </c>
      <c r="B274" s="8">
        <v>44342</v>
      </c>
      <c r="C274" s="15">
        <v>1200</v>
      </c>
      <c r="D274" t="s">
        <v>286</v>
      </c>
      <c r="E274" t="s">
        <v>289</v>
      </c>
      <c r="F274" t="s">
        <v>290</v>
      </c>
      <c r="G274" s="9">
        <v>0.51864583333333336</v>
      </c>
      <c r="H274" t="s">
        <v>14</v>
      </c>
      <c r="I274">
        <v>66.2</v>
      </c>
      <c r="J274">
        <v>6207</v>
      </c>
      <c r="K274">
        <v>14.78</v>
      </c>
      <c r="L274">
        <v>1</v>
      </c>
    </row>
    <row r="275" spans="1:12" x14ac:dyDescent="0.25">
      <c r="A275">
        <v>2021</v>
      </c>
      <c r="B275" s="8">
        <v>44342</v>
      </c>
      <c r="C275" s="15">
        <v>1300</v>
      </c>
      <c r="D275" t="s">
        <v>286</v>
      </c>
      <c r="E275" t="s">
        <v>289</v>
      </c>
      <c r="F275" t="s">
        <v>290</v>
      </c>
      <c r="G275" t="s">
        <v>247</v>
      </c>
      <c r="I275"/>
      <c r="K275"/>
    </row>
    <row r="276" spans="1:12" x14ac:dyDescent="0.25">
      <c r="A276">
        <v>2021</v>
      </c>
      <c r="B276" s="8">
        <v>44342</v>
      </c>
      <c r="C276" s="15">
        <v>1400</v>
      </c>
      <c r="D276" t="s">
        <v>286</v>
      </c>
      <c r="E276" t="s">
        <v>289</v>
      </c>
      <c r="F276" t="s">
        <v>290</v>
      </c>
      <c r="G276" s="9">
        <v>0.59436342592592595</v>
      </c>
      <c r="H276" t="s">
        <v>13</v>
      </c>
      <c r="I276">
        <v>68.099999999999994</v>
      </c>
      <c r="J276">
        <v>3677</v>
      </c>
      <c r="K276">
        <v>11.68</v>
      </c>
      <c r="L276">
        <v>1</v>
      </c>
    </row>
    <row r="277" spans="1:12" x14ac:dyDescent="0.25">
      <c r="A277">
        <v>2021</v>
      </c>
      <c r="B277" s="8">
        <v>44342</v>
      </c>
      <c r="C277" s="15">
        <v>1500</v>
      </c>
      <c r="D277" t="s">
        <v>286</v>
      </c>
      <c r="E277" t="s">
        <v>289</v>
      </c>
      <c r="F277" t="s">
        <v>290</v>
      </c>
      <c r="G277" t="s">
        <v>247</v>
      </c>
      <c r="I277"/>
      <c r="K277"/>
    </row>
    <row r="278" spans="1:12" x14ac:dyDescent="0.25">
      <c r="A278">
        <v>2021</v>
      </c>
      <c r="B278" s="8">
        <v>44342</v>
      </c>
      <c r="C278" s="15">
        <v>1600</v>
      </c>
      <c r="D278" t="s">
        <v>286</v>
      </c>
      <c r="E278" t="s">
        <v>289</v>
      </c>
      <c r="F278" t="s">
        <v>290</v>
      </c>
      <c r="G278" t="s">
        <v>247</v>
      </c>
      <c r="I278"/>
      <c r="K278"/>
    </row>
    <row r="279" spans="1:12" x14ac:dyDescent="0.25">
      <c r="A279">
        <v>2021</v>
      </c>
      <c r="B279" s="8">
        <v>44342</v>
      </c>
      <c r="C279" s="15">
        <v>1700</v>
      </c>
      <c r="D279" t="s">
        <v>286</v>
      </c>
      <c r="E279" t="s">
        <v>289</v>
      </c>
      <c r="F279" t="s">
        <v>290</v>
      </c>
      <c r="G279" t="s">
        <v>247</v>
      </c>
      <c r="I279"/>
      <c r="K279"/>
    </row>
    <row r="280" spans="1:12" x14ac:dyDescent="0.25">
      <c r="A280">
        <v>2021</v>
      </c>
      <c r="B280" s="8">
        <v>44342</v>
      </c>
      <c r="C280" s="15">
        <v>1800</v>
      </c>
      <c r="D280" t="s">
        <v>286</v>
      </c>
      <c r="E280" t="s">
        <v>289</v>
      </c>
      <c r="F280" t="s">
        <v>290</v>
      </c>
      <c r="G280" t="s">
        <v>247</v>
      </c>
      <c r="I280"/>
      <c r="K280"/>
    </row>
    <row r="281" spans="1:12" x14ac:dyDescent="0.25">
      <c r="A281">
        <v>2021</v>
      </c>
      <c r="B281" s="8">
        <v>44342</v>
      </c>
      <c r="C281" s="15">
        <v>1900</v>
      </c>
      <c r="D281" t="s">
        <v>286</v>
      </c>
      <c r="E281" t="s">
        <v>289</v>
      </c>
      <c r="F281" t="s">
        <v>290</v>
      </c>
      <c r="G281" t="s">
        <v>247</v>
      </c>
      <c r="I281"/>
      <c r="K281"/>
    </row>
    <row r="282" spans="1:12" x14ac:dyDescent="0.25">
      <c r="A282">
        <v>2021</v>
      </c>
      <c r="B282" s="8">
        <v>44342</v>
      </c>
      <c r="C282" s="15">
        <v>2000</v>
      </c>
      <c r="D282" t="s">
        <v>286</v>
      </c>
      <c r="E282" t="s">
        <v>289</v>
      </c>
      <c r="F282" t="s">
        <v>290</v>
      </c>
      <c r="G282" t="s">
        <v>247</v>
      </c>
      <c r="I282"/>
      <c r="K282"/>
    </row>
    <row r="283" spans="1:12" x14ac:dyDescent="0.25">
      <c r="A283">
        <v>2021</v>
      </c>
      <c r="B283" s="8">
        <v>44342</v>
      </c>
      <c r="C283" s="15">
        <v>2100</v>
      </c>
      <c r="D283" t="s">
        <v>286</v>
      </c>
      <c r="E283" t="s">
        <v>289</v>
      </c>
      <c r="F283" t="s">
        <v>290</v>
      </c>
      <c r="G283" s="9">
        <v>0.87872685185185195</v>
      </c>
      <c r="H283" t="s">
        <v>13</v>
      </c>
      <c r="I283">
        <v>62.2</v>
      </c>
      <c r="J283">
        <v>1285</v>
      </c>
      <c r="K283">
        <v>15.58</v>
      </c>
      <c r="L283">
        <v>1</v>
      </c>
    </row>
    <row r="284" spans="1:12" x14ac:dyDescent="0.25">
      <c r="A284">
        <v>2021</v>
      </c>
      <c r="B284" s="8">
        <v>44342</v>
      </c>
      <c r="C284" s="15">
        <v>2200</v>
      </c>
      <c r="D284" t="s">
        <v>286</v>
      </c>
      <c r="E284" t="s">
        <v>289</v>
      </c>
      <c r="F284" t="s">
        <v>290</v>
      </c>
      <c r="G284" s="9">
        <v>0.9185416666666667</v>
      </c>
      <c r="H284" t="s">
        <v>13</v>
      </c>
      <c r="I284">
        <v>44.2</v>
      </c>
      <c r="J284">
        <v>631</v>
      </c>
      <c r="K284">
        <v>13.42</v>
      </c>
      <c r="L284">
        <v>1</v>
      </c>
    </row>
    <row r="285" spans="1:12" x14ac:dyDescent="0.25">
      <c r="A285">
        <v>2021</v>
      </c>
      <c r="B285" s="8">
        <v>44342</v>
      </c>
      <c r="C285" s="15">
        <v>2200</v>
      </c>
      <c r="D285" t="s">
        <v>286</v>
      </c>
      <c r="E285" t="s">
        <v>289</v>
      </c>
      <c r="F285" t="s">
        <v>290</v>
      </c>
      <c r="G285" s="9">
        <v>0.92496527777777782</v>
      </c>
      <c r="H285" t="s">
        <v>13</v>
      </c>
      <c r="I285">
        <v>138.9</v>
      </c>
      <c r="J285">
        <v>2801</v>
      </c>
      <c r="K285">
        <v>6.7</v>
      </c>
      <c r="L285">
        <v>3</v>
      </c>
    </row>
    <row r="286" spans="1:12" x14ac:dyDescent="0.25">
      <c r="A286">
        <v>2021</v>
      </c>
      <c r="B286" s="8">
        <v>44342</v>
      </c>
      <c r="C286" s="15">
        <v>2300</v>
      </c>
      <c r="D286" t="s">
        <v>286</v>
      </c>
      <c r="E286" t="s">
        <v>289</v>
      </c>
      <c r="F286" t="s">
        <v>290</v>
      </c>
      <c r="G286" t="s">
        <v>247</v>
      </c>
      <c r="I286"/>
      <c r="K286"/>
    </row>
    <row r="287" spans="1:12" x14ac:dyDescent="0.25">
      <c r="A287">
        <v>2021</v>
      </c>
      <c r="B287" s="8">
        <v>44343</v>
      </c>
      <c r="C287" s="15">
        <v>0</v>
      </c>
      <c r="D287" t="s">
        <v>286</v>
      </c>
      <c r="E287" t="s">
        <v>289</v>
      </c>
      <c r="F287" t="s">
        <v>290</v>
      </c>
      <c r="G287" t="s">
        <v>247</v>
      </c>
      <c r="I287"/>
      <c r="K287"/>
    </row>
    <row r="288" spans="1:12" x14ac:dyDescent="0.25">
      <c r="A288">
        <v>2021</v>
      </c>
      <c r="B288" s="8">
        <v>44343</v>
      </c>
      <c r="C288" s="15">
        <v>100</v>
      </c>
      <c r="D288" t="s">
        <v>286</v>
      </c>
      <c r="E288" t="s">
        <v>289</v>
      </c>
      <c r="F288" t="s">
        <v>290</v>
      </c>
      <c r="G288" t="s">
        <v>247</v>
      </c>
      <c r="I288"/>
      <c r="K288"/>
    </row>
    <row r="289" spans="1:12" x14ac:dyDescent="0.25">
      <c r="A289">
        <v>2021</v>
      </c>
      <c r="B289" s="8">
        <v>44343</v>
      </c>
      <c r="C289" s="15">
        <v>200</v>
      </c>
      <c r="D289" t="s">
        <v>286</v>
      </c>
      <c r="E289" t="s">
        <v>289</v>
      </c>
      <c r="F289" t="s">
        <v>290</v>
      </c>
      <c r="G289" s="9">
        <v>8.5069444444444434E-2</v>
      </c>
      <c r="H289" t="s">
        <v>13</v>
      </c>
      <c r="I289">
        <v>154</v>
      </c>
      <c r="J289">
        <v>574</v>
      </c>
      <c r="K289">
        <v>14.09</v>
      </c>
      <c r="L289">
        <v>3</v>
      </c>
    </row>
    <row r="290" spans="1:12" x14ac:dyDescent="0.25">
      <c r="A290">
        <v>2021</v>
      </c>
      <c r="B290" s="8">
        <v>44343</v>
      </c>
      <c r="C290" s="15">
        <v>200</v>
      </c>
      <c r="D290" t="s">
        <v>286</v>
      </c>
      <c r="E290" t="s">
        <v>289</v>
      </c>
      <c r="F290" t="s">
        <v>290</v>
      </c>
      <c r="G290" s="9">
        <v>8.6296296296296301E-2</v>
      </c>
      <c r="H290" t="s">
        <v>14</v>
      </c>
      <c r="I290">
        <v>138.69999999999999</v>
      </c>
      <c r="J290">
        <v>985</v>
      </c>
      <c r="K290">
        <v>13.06</v>
      </c>
      <c r="L290">
        <v>3</v>
      </c>
    </row>
    <row r="291" spans="1:12" x14ac:dyDescent="0.25">
      <c r="A291">
        <v>2021</v>
      </c>
      <c r="B291" s="8">
        <v>44343</v>
      </c>
      <c r="C291" s="15">
        <v>300</v>
      </c>
      <c r="D291" t="s">
        <v>286</v>
      </c>
      <c r="E291" t="s">
        <v>289</v>
      </c>
      <c r="F291" t="s">
        <v>290</v>
      </c>
      <c r="G291" t="s">
        <v>247</v>
      </c>
      <c r="I291"/>
      <c r="K291"/>
    </row>
    <row r="292" spans="1:12" x14ac:dyDescent="0.25">
      <c r="A292">
        <v>2021</v>
      </c>
      <c r="B292" s="8">
        <v>44343</v>
      </c>
      <c r="C292" s="15">
        <v>400</v>
      </c>
      <c r="D292" t="s">
        <v>286</v>
      </c>
      <c r="E292" t="s">
        <v>289</v>
      </c>
      <c r="F292" t="s">
        <v>290</v>
      </c>
      <c r="G292" t="s">
        <v>247</v>
      </c>
      <c r="I292"/>
      <c r="K292"/>
    </row>
    <row r="293" spans="1:12" x14ac:dyDescent="0.25">
      <c r="A293">
        <v>2021</v>
      </c>
      <c r="B293" s="8">
        <v>44343</v>
      </c>
      <c r="C293" s="15">
        <v>500</v>
      </c>
      <c r="D293" t="s">
        <v>286</v>
      </c>
      <c r="E293" t="s">
        <v>289</v>
      </c>
      <c r="F293" t="s">
        <v>290</v>
      </c>
      <c r="G293" t="s">
        <v>247</v>
      </c>
      <c r="I293"/>
      <c r="K293"/>
    </row>
    <row r="294" spans="1:12" x14ac:dyDescent="0.25">
      <c r="A294">
        <v>2021</v>
      </c>
      <c r="B294" s="8">
        <v>44343</v>
      </c>
      <c r="C294" s="15">
        <v>600</v>
      </c>
      <c r="D294" t="s">
        <v>286</v>
      </c>
      <c r="E294" t="s">
        <v>289</v>
      </c>
      <c r="F294" t="s">
        <v>290</v>
      </c>
      <c r="G294" s="9">
        <v>0.26709490740740743</v>
      </c>
      <c r="H294" t="s">
        <v>14</v>
      </c>
      <c r="I294">
        <v>41.8</v>
      </c>
      <c r="J294">
        <v>5205</v>
      </c>
      <c r="K294">
        <v>10.74</v>
      </c>
      <c r="L294">
        <v>1</v>
      </c>
    </row>
    <row r="295" spans="1:12" x14ac:dyDescent="0.25">
      <c r="A295">
        <v>2021</v>
      </c>
      <c r="B295" s="8">
        <v>44343</v>
      </c>
      <c r="C295" s="15">
        <v>700</v>
      </c>
      <c r="D295" t="s">
        <v>286</v>
      </c>
      <c r="E295" t="s">
        <v>289</v>
      </c>
      <c r="F295" t="s">
        <v>290</v>
      </c>
      <c r="G295" t="s">
        <v>247</v>
      </c>
      <c r="I295"/>
      <c r="K295"/>
    </row>
    <row r="296" spans="1:12" x14ac:dyDescent="0.25">
      <c r="A296">
        <v>2021</v>
      </c>
      <c r="B296" s="8">
        <v>44343</v>
      </c>
      <c r="C296" s="15">
        <v>800</v>
      </c>
      <c r="D296" t="s">
        <v>286</v>
      </c>
      <c r="E296" t="s">
        <v>289</v>
      </c>
      <c r="F296" t="s">
        <v>290</v>
      </c>
      <c r="G296" t="s">
        <v>247</v>
      </c>
      <c r="I296"/>
      <c r="K296"/>
    </row>
    <row r="297" spans="1:12" x14ac:dyDescent="0.25">
      <c r="A297">
        <v>2021</v>
      </c>
      <c r="B297" s="8">
        <v>44343</v>
      </c>
      <c r="C297" s="15">
        <v>900</v>
      </c>
      <c r="D297" t="s">
        <v>286</v>
      </c>
      <c r="E297" t="s">
        <v>289</v>
      </c>
      <c r="F297" t="s">
        <v>290</v>
      </c>
      <c r="G297" t="s">
        <v>247</v>
      </c>
      <c r="I297"/>
      <c r="K297"/>
    </row>
    <row r="298" spans="1:12" x14ac:dyDescent="0.25">
      <c r="A298">
        <v>2021</v>
      </c>
      <c r="B298" s="8">
        <v>44343</v>
      </c>
      <c r="C298" s="15">
        <v>1000</v>
      </c>
      <c r="D298" t="s">
        <v>286</v>
      </c>
      <c r="E298" t="s">
        <v>289</v>
      </c>
      <c r="F298" t="s">
        <v>290</v>
      </c>
      <c r="G298" t="s">
        <v>247</v>
      </c>
      <c r="I298"/>
      <c r="K298"/>
    </row>
    <row r="299" spans="1:12" x14ac:dyDescent="0.25">
      <c r="A299">
        <v>2021</v>
      </c>
      <c r="B299" s="8">
        <v>44343</v>
      </c>
      <c r="C299" s="15">
        <v>1100</v>
      </c>
      <c r="D299" t="s">
        <v>286</v>
      </c>
      <c r="E299" t="s">
        <v>289</v>
      </c>
      <c r="F299" t="s">
        <v>290</v>
      </c>
      <c r="G299" s="9">
        <v>0.46491898148148153</v>
      </c>
      <c r="H299" t="s">
        <v>14</v>
      </c>
      <c r="I299">
        <v>77.400000000000006</v>
      </c>
      <c r="J299">
        <v>2209</v>
      </c>
      <c r="K299">
        <v>15.91</v>
      </c>
      <c r="L299">
        <v>1</v>
      </c>
    </row>
    <row r="300" spans="1:12" x14ac:dyDescent="0.25">
      <c r="A300">
        <v>2021</v>
      </c>
      <c r="B300" s="8">
        <v>44343</v>
      </c>
      <c r="C300" s="15">
        <v>1200</v>
      </c>
      <c r="D300" t="s">
        <v>286</v>
      </c>
      <c r="E300" t="s">
        <v>289</v>
      </c>
      <c r="F300" t="s">
        <v>290</v>
      </c>
      <c r="G300" t="s">
        <v>247</v>
      </c>
      <c r="I300"/>
      <c r="K300"/>
    </row>
    <row r="301" spans="1:12" x14ac:dyDescent="0.25">
      <c r="A301">
        <v>2021</v>
      </c>
      <c r="B301" s="8">
        <v>44343</v>
      </c>
      <c r="C301" s="15">
        <v>1300</v>
      </c>
      <c r="D301" t="s">
        <v>286</v>
      </c>
      <c r="E301" t="s">
        <v>289</v>
      </c>
      <c r="F301" t="s">
        <v>290</v>
      </c>
      <c r="G301" t="s">
        <v>247</v>
      </c>
      <c r="I301"/>
      <c r="K301"/>
    </row>
    <row r="302" spans="1:12" x14ac:dyDescent="0.25">
      <c r="A302">
        <v>2021</v>
      </c>
      <c r="B302" s="8">
        <v>44343</v>
      </c>
      <c r="C302" s="15">
        <v>1400</v>
      </c>
      <c r="D302" t="s">
        <v>286</v>
      </c>
      <c r="E302" t="s">
        <v>289</v>
      </c>
      <c r="F302" t="s">
        <v>290</v>
      </c>
      <c r="G302" t="s">
        <v>247</v>
      </c>
      <c r="I302"/>
      <c r="K302"/>
    </row>
    <row r="303" spans="1:12" x14ac:dyDescent="0.25">
      <c r="A303">
        <v>2021</v>
      </c>
      <c r="B303" s="8">
        <v>44343</v>
      </c>
      <c r="C303" s="15">
        <v>1500</v>
      </c>
      <c r="D303" t="s">
        <v>286</v>
      </c>
      <c r="E303" t="s">
        <v>289</v>
      </c>
      <c r="F303" t="s">
        <v>290</v>
      </c>
      <c r="G303" t="s">
        <v>247</v>
      </c>
      <c r="I303"/>
      <c r="K303"/>
    </row>
    <row r="304" spans="1:12" x14ac:dyDescent="0.25">
      <c r="A304">
        <v>2021</v>
      </c>
      <c r="B304" s="8">
        <v>44343</v>
      </c>
      <c r="C304" s="15">
        <v>1600</v>
      </c>
      <c r="D304" t="s">
        <v>286</v>
      </c>
      <c r="E304" t="s">
        <v>289</v>
      </c>
      <c r="F304" t="s">
        <v>290</v>
      </c>
      <c r="G304" t="s">
        <v>247</v>
      </c>
      <c r="I304"/>
      <c r="K304"/>
    </row>
    <row r="305" spans="1:13" x14ac:dyDescent="0.25">
      <c r="A305">
        <v>2021</v>
      </c>
      <c r="B305" s="8">
        <v>44343</v>
      </c>
      <c r="C305" s="15">
        <v>1700</v>
      </c>
      <c r="D305" t="s">
        <v>286</v>
      </c>
      <c r="E305" t="s">
        <v>289</v>
      </c>
      <c r="F305" t="s">
        <v>290</v>
      </c>
      <c r="G305" t="s">
        <v>247</v>
      </c>
      <c r="I305"/>
      <c r="K305"/>
    </row>
    <row r="306" spans="1:13" x14ac:dyDescent="0.25">
      <c r="A306">
        <v>2021</v>
      </c>
      <c r="B306" s="8">
        <v>44343</v>
      </c>
      <c r="C306" s="15">
        <v>1800</v>
      </c>
      <c r="D306" t="s">
        <v>286</v>
      </c>
      <c r="E306" t="s">
        <v>289</v>
      </c>
      <c r="F306" t="s">
        <v>290</v>
      </c>
      <c r="G306" t="s">
        <v>247</v>
      </c>
      <c r="I306"/>
      <c r="K306"/>
    </row>
    <row r="307" spans="1:13" x14ac:dyDescent="0.25">
      <c r="A307">
        <v>2021</v>
      </c>
      <c r="B307" s="8">
        <v>44343</v>
      </c>
      <c r="C307" s="15">
        <v>1900</v>
      </c>
      <c r="D307" t="s">
        <v>286</v>
      </c>
      <c r="E307" t="s">
        <v>289</v>
      </c>
      <c r="F307" t="s">
        <v>290</v>
      </c>
      <c r="G307" t="s">
        <v>247</v>
      </c>
      <c r="I307"/>
      <c r="K307"/>
    </row>
    <row r="308" spans="1:13" x14ac:dyDescent="0.25">
      <c r="A308">
        <v>2021</v>
      </c>
      <c r="B308" s="8">
        <v>44343</v>
      </c>
      <c r="C308" s="15">
        <v>2000</v>
      </c>
      <c r="D308" t="s">
        <v>286</v>
      </c>
      <c r="E308" t="s">
        <v>289</v>
      </c>
      <c r="F308" t="s">
        <v>290</v>
      </c>
      <c r="G308" t="s">
        <v>247</v>
      </c>
      <c r="I308"/>
      <c r="K308"/>
    </row>
    <row r="309" spans="1:13" x14ac:dyDescent="0.25">
      <c r="A309">
        <v>2021</v>
      </c>
      <c r="B309" s="8">
        <v>44343</v>
      </c>
      <c r="C309" s="15">
        <v>2100</v>
      </c>
      <c r="D309" t="s">
        <v>286</v>
      </c>
      <c r="E309" t="s">
        <v>289</v>
      </c>
      <c r="F309" t="s">
        <v>290</v>
      </c>
      <c r="G309" t="s">
        <v>247</v>
      </c>
      <c r="I309"/>
      <c r="K309"/>
    </row>
    <row r="310" spans="1:13" x14ac:dyDescent="0.25">
      <c r="A310">
        <v>2021</v>
      </c>
      <c r="B310" s="8">
        <v>44343</v>
      </c>
      <c r="C310" s="15">
        <v>2200</v>
      </c>
      <c r="D310" t="s">
        <v>286</v>
      </c>
      <c r="E310" t="s">
        <v>289</v>
      </c>
      <c r="F310" t="s">
        <v>290</v>
      </c>
      <c r="G310" s="9">
        <v>0.91758101851851848</v>
      </c>
      <c r="H310" t="s">
        <v>14</v>
      </c>
      <c r="I310">
        <v>70.599999999999994</v>
      </c>
      <c r="J310">
        <v>298</v>
      </c>
      <c r="K310">
        <v>7.15</v>
      </c>
      <c r="L310">
        <v>1</v>
      </c>
    </row>
    <row r="311" spans="1:13" x14ac:dyDescent="0.25">
      <c r="A311">
        <v>2021</v>
      </c>
      <c r="B311" s="8">
        <v>44343</v>
      </c>
      <c r="C311" s="15">
        <v>2300</v>
      </c>
      <c r="D311" t="s">
        <v>286</v>
      </c>
      <c r="E311" t="s">
        <v>289</v>
      </c>
      <c r="F311" t="s">
        <v>290</v>
      </c>
      <c r="G311" s="9">
        <v>0.97200231481481481</v>
      </c>
      <c r="H311" t="s">
        <v>14</v>
      </c>
      <c r="I311">
        <v>66.5</v>
      </c>
      <c r="J311">
        <v>4562</v>
      </c>
      <c r="K311">
        <v>18.38</v>
      </c>
      <c r="L311">
        <v>1</v>
      </c>
    </row>
    <row r="312" spans="1:13" x14ac:dyDescent="0.25">
      <c r="A312">
        <v>2021</v>
      </c>
      <c r="B312" s="8">
        <v>44343</v>
      </c>
      <c r="C312" s="15">
        <v>2300</v>
      </c>
      <c r="D312" t="s">
        <v>286</v>
      </c>
      <c r="E312" t="s">
        <v>289</v>
      </c>
      <c r="F312" t="s">
        <v>290</v>
      </c>
      <c r="G312" s="9">
        <v>0.97824074074074074</v>
      </c>
      <c r="H312" t="s">
        <v>14</v>
      </c>
      <c r="I312">
        <v>68.5</v>
      </c>
      <c r="J312">
        <v>6582</v>
      </c>
      <c r="K312">
        <v>7.47</v>
      </c>
      <c r="L312">
        <v>1</v>
      </c>
    </row>
    <row r="313" spans="1:13" ht="15" customHeight="1" x14ac:dyDescent="0.25">
      <c r="A313">
        <v>2021</v>
      </c>
      <c r="B313" s="8">
        <v>44353</v>
      </c>
      <c r="C313" s="15">
        <v>0</v>
      </c>
      <c r="D313" t="s">
        <v>261</v>
      </c>
      <c r="E313" t="s">
        <v>289</v>
      </c>
      <c r="F313" t="s">
        <v>290</v>
      </c>
      <c r="G313" s="9" t="s">
        <v>295</v>
      </c>
      <c r="I313"/>
      <c r="K313"/>
      <c r="M313" t="s">
        <v>242</v>
      </c>
    </row>
    <row r="314" spans="1:13" ht="15" customHeight="1" x14ac:dyDescent="0.25">
      <c r="A314">
        <v>2021</v>
      </c>
      <c r="B314" s="8">
        <v>44353</v>
      </c>
      <c r="C314" s="15">
        <v>100</v>
      </c>
      <c r="D314" t="s">
        <v>261</v>
      </c>
      <c r="E314" t="s">
        <v>289</v>
      </c>
      <c r="F314" t="s">
        <v>290</v>
      </c>
      <c r="G314" s="9" t="s">
        <v>295</v>
      </c>
      <c r="I314"/>
      <c r="K314"/>
      <c r="M314" t="s">
        <v>242</v>
      </c>
    </row>
    <row r="315" spans="1:13" ht="15" customHeight="1" x14ac:dyDescent="0.25">
      <c r="A315">
        <v>2021</v>
      </c>
      <c r="B315" s="8">
        <v>44353</v>
      </c>
      <c r="C315" s="15">
        <v>200</v>
      </c>
      <c r="D315" t="s">
        <v>261</v>
      </c>
      <c r="E315" t="s">
        <v>289</v>
      </c>
      <c r="F315" t="s">
        <v>290</v>
      </c>
      <c r="G315" s="9" t="s">
        <v>295</v>
      </c>
      <c r="I315"/>
      <c r="K315"/>
      <c r="M315" t="s">
        <v>242</v>
      </c>
    </row>
    <row r="316" spans="1:13" ht="15" customHeight="1" x14ac:dyDescent="0.25">
      <c r="A316">
        <v>2021</v>
      </c>
      <c r="B316" s="8">
        <v>44353</v>
      </c>
      <c r="C316" s="15">
        <v>300</v>
      </c>
      <c r="D316" t="s">
        <v>261</v>
      </c>
      <c r="E316" t="s">
        <v>289</v>
      </c>
      <c r="F316" t="s">
        <v>290</v>
      </c>
      <c r="G316" s="9" t="s">
        <v>295</v>
      </c>
      <c r="I316"/>
      <c r="K316"/>
      <c r="M316" t="s">
        <v>242</v>
      </c>
    </row>
    <row r="317" spans="1:13" ht="15" customHeight="1" x14ac:dyDescent="0.25">
      <c r="A317">
        <v>2021</v>
      </c>
      <c r="B317" s="8">
        <v>44353</v>
      </c>
      <c r="C317" s="15">
        <v>400</v>
      </c>
      <c r="D317" t="s">
        <v>261</v>
      </c>
      <c r="E317" t="s">
        <v>289</v>
      </c>
      <c r="F317" t="s">
        <v>290</v>
      </c>
      <c r="G317" s="9" t="s">
        <v>295</v>
      </c>
      <c r="I317"/>
      <c r="K317"/>
      <c r="M317" t="s">
        <v>242</v>
      </c>
    </row>
    <row r="318" spans="1:13" ht="15" customHeight="1" x14ac:dyDescent="0.25">
      <c r="A318">
        <v>2021</v>
      </c>
      <c r="B318" s="8">
        <v>44353</v>
      </c>
      <c r="C318" s="15">
        <v>500</v>
      </c>
      <c r="D318" t="s">
        <v>261</v>
      </c>
      <c r="E318" t="s">
        <v>289</v>
      </c>
      <c r="F318" t="s">
        <v>290</v>
      </c>
      <c r="G318" s="9" t="s">
        <v>295</v>
      </c>
      <c r="I318"/>
      <c r="K318"/>
      <c r="M318" t="s">
        <v>242</v>
      </c>
    </row>
    <row r="319" spans="1:13" ht="15" customHeight="1" x14ac:dyDescent="0.25">
      <c r="A319">
        <v>2021</v>
      </c>
      <c r="B319" s="8">
        <v>44353</v>
      </c>
      <c r="C319" s="15">
        <v>600</v>
      </c>
      <c r="D319" t="s">
        <v>261</v>
      </c>
      <c r="E319" t="s">
        <v>289</v>
      </c>
      <c r="F319" t="s">
        <v>290</v>
      </c>
      <c r="G319" s="9" t="s">
        <v>295</v>
      </c>
      <c r="I319"/>
      <c r="K319"/>
      <c r="M319" t="s">
        <v>242</v>
      </c>
    </row>
    <row r="320" spans="1:13" ht="15" customHeight="1" x14ac:dyDescent="0.25">
      <c r="A320">
        <v>2021</v>
      </c>
      <c r="B320" s="8">
        <v>44353</v>
      </c>
      <c r="C320" s="15">
        <v>700</v>
      </c>
      <c r="D320" t="s">
        <v>261</v>
      </c>
      <c r="E320" t="s">
        <v>289</v>
      </c>
      <c r="F320" t="s">
        <v>290</v>
      </c>
      <c r="G320" s="9" t="s">
        <v>295</v>
      </c>
      <c r="I320"/>
      <c r="K320"/>
      <c r="M320" t="s">
        <v>242</v>
      </c>
    </row>
    <row r="321" spans="1:13" ht="15" customHeight="1" x14ac:dyDescent="0.25">
      <c r="A321">
        <v>2021</v>
      </c>
      <c r="B321" s="8">
        <v>44353</v>
      </c>
      <c r="C321" s="15">
        <v>800</v>
      </c>
      <c r="D321" t="s">
        <v>286</v>
      </c>
      <c r="E321" t="s">
        <v>289</v>
      </c>
      <c r="F321" t="s">
        <v>290</v>
      </c>
      <c r="G321" t="s">
        <v>247</v>
      </c>
      <c r="I321"/>
      <c r="K321"/>
    </row>
    <row r="322" spans="1:13" ht="15" customHeight="1" x14ac:dyDescent="0.25">
      <c r="A322">
        <v>2021</v>
      </c>
      <c r="B322" s="8">
        <v>44353</v>
      </c>
      <c r="C322" s="15">
        <v>900</v>
      </c>
      <c r="D322" t="s">
        <v>286</v>
      </c>
      <c r="E322" t="s">
        <v>289</v>
      </c>
      <c r="F322" t="s">
        <v>290</v>
      </c>
      <c r="G322" t="s">
        <v>247</v>
      </c>
      <c r="I322"/>
      <c r="K322"/>
    </row>
    <row r="323" spans="1:13" ht="15" customHeight="1" x14ac:dyDescent="0.25">
      <c r="A323">
        <v>2021</v>
      </c>
      <c r="B323" s="8">
        <v>44353</v>
      </c>
      <c r="C323" s="15">
        <v>1000</v>
      </c>
      <c r="D323" t="s">
        <v>286</v>
      </c>
      <c r="E323" t="s">
        <v>289</v>
      </c>
      <c r="F323" t="s">
        <v>290</v>
      </c>
      <c r="G323" t="s">
        <v>247</v>
      </c>
      <c r="I323"/>
      <c r="K323"/>
    </row>
    <row r="324" spans="1:13" ht="15" customHeight="1" x14ac:dyDescent="0.25">
      <c r="A324">
        <v>2021</v>
      </c>
      <c r="B324" s="8">
        <v>44353</v>
      </c>
      <c r="C324" s="15">
        <v>1100</v>
      </c>
      <c r="D324" t="s">
        <v>286</v>
      </c>
      <c r="E324" t="s">
        <v>289</v>
      </c>
      <c r="F324" t="s">
        <v>290</v>
      </c>
      <c r="G324" t="s">
        <v>247</v>
      </c>
      <c r="I324"/>
      <c r="K324"/>
    </row>
    <row r="325" spans="1:13" ht="15" customHeight="1" x14ac:dyDescent="0.25">
      <c r="A325">
        <v>2021</v>
      </c>
      <c r="B325" s="8">
        <v>44353</v>
      </c>
      <c r="C325" s="15">
        <v>1200</v>
      </c>
      <c r="D325" t="s">
        <v>286</v>
      </c>
      <c r="E325" t="s">
        <v>289</v>
      </c>
      <c r="F325" t="s">
        <v>290</v>
      </c>
      <c r="G325" t="s">
        <v>247</v>
      </c>
      <c r="I325"/>
      <c r="K325"/>
    </row>
    <row r="326" spans="1:13" ht="15" customHeight="1" x14ac:dyDescent="0.25">
      <c r="A326">
        <v>2021</v>
      </c>
      <c r="B326" s="8">
        <v>44353</v>
      </c>
      <c r="C326" s="15">
        <v>1300</v>
      </c>
      <c r="D326" t="s">
        <v>286</v>
      </c>
      <c r="E326" t="s">
        <v>289</v>
      </c>
      <c r="F326" t="s">
        <v>290</v>
      </c>
      <c r="G326" s="9">
        <v>0.54399305555555555</v>
      </c>
      <c r="H326" t="s">
        <v>14</v>
      </c>
      <c r="I326">
        <v>56.9</v>
      </c>
      <c r="J326">
        <v>766</v>
      </c>
      <c r="K326">
        <v>15.56</v>
      </c>
      <c r="L326">
        <v>1</v>
      </c>
    </row>
    <row r="327" spans="1:13" ht="15" customHeight="1" x14ac:dyDescent="0.25">
      <c r="A327">
        <v>2021</v>
      </c>
      <c r="B327" s="8">
        <v>44353</v>
      </c>
      <c r="C327" s="15">
        <v>1400</v>
      </c>
      <c r="D327" t="s">
        <v>286</v>
      </c>
      <c r="E327" t="s">
        <v>289</v>
      </c>
      <c r="F327" t="s">
        <v>290</v>
      </c>
      <c r="G327" t="s">
        <v>247</v>
      </c>
      <c r="I327"/>
      <c r="K327"/>
    </row>
    <row r="328" spans="1:13" ht="15" customHeight="1" x14ac:dyDescent="0.25">
      <c r="A328">
        <v>2021</v>
      </c>
      <c r="B328" s="8">
        <v>44353</v>
      </c>
      <c r="C328" s="15">
        <v>1500</v>
      </c>
      <c r="D328" t="s">
        <v>286</v>
      </c>
      <c r="E328" t="s">
        <v>289</v>
      </c>
      <c r="F328" t="s">
        <v>290</v>
      </c>
      <c r="G328" t="s">
        <v>247</v>
      </c>
      <c r="I328"/>
      <c r="K328"/>
    </row>
    <row r="329" spans="1:13" ht="15" customHeight="1" x14ac:dyDescent="0.25">
      <c r="A329">
        <v>2021</v>
      </c>
      <c r="B329" s="8">
        <v>44353</v>
      </c>
      <c r="C329" s="15">
        <v>1600</v>
      </c>
      <c r="D329" t="s">
        <v>286</v>
      </c>
      <c r="E329" t="s">
        <v>289</v>
      </c>
      <c r="F329" t="s">
        <v>290</v>
      </c>
      <c r="G329" s="9">
        <v>0.685613425925926</v>
      </c>
      <c r="H329" t="s">
        <v>14</v>
      </c>
      <c r="I329">
        <v>40.200000000000003</v>
      </c>
      <c r="J329">
        <v>5864</v>
      </c>
      <c r="K329">
        <v>13.3</v>
      </c>
      <c r="L329">
        <v>1</v>
      </c>
    </row>
    <row r="330" spans="1:13" ht="15" customHeight="1" x14ac:dyDescent="0.25">
      <c r="A330">
        <v>2021</v>
      </c>
      <c r="B330" s="8">
        <v>44353</v>
      </c>
      <c r="C330" s="15">
        <v>1700</v>
      </c>
      <c r="D330" t="s">
        <v>286</v>
      </c>
      <c r="E330" t="s">
        <v>289</v>
      </c>
      <c r="F330" t="s">
        <v>290</v>
      </c>
      <c r="G330" t="s">
        <v>247</v>
      </c>
      <c r="I330"/>
      <c r="K330"/>
    </row>
    <row r="331" spans="1:13" ht="15" customHeight="1" x14ac:dyDescent="0.25">
      <c r="A331">
        <v>2021</v>
      </c>
      <c r="B331" s="8">
        <v>44353</v>
      </c>
      <c r="C331" s="15">
        <v>1800</v>
      </c>
      <c r="D331" t="s">
        <v>286</v>
      </c>
      <c r="E331" t="s">
        <v>289</v>
      </c>
      <c r="F331" t="s">
        <v>290</v>
      </c>
      <c r="G331" t="s">
        <v>247</v>
      </c>
      <c r="I331"/>
      <c r="K331"/>
    </row>
    <row r="332" spans="1:13" ht="15" customHeight="1" x14ac:dyDescent="0.25">
      <c r="A332">
        <v>2021</v>
      </c>
      <c r="B332" s="8">
        <v>44353</v>
      </c>
      <c r="C332" s="15">
        <v>1900</v>
      </c>
      <c r="D332" t="s">
        <v>286</v>
      </c>
      <c r="E332" t="s">
        <v>289</v>
      </c>
      <c r="F332" t="s">
        <v>290</v>
      </c>
      <c r="G332" t="s">
        <v>247</v>
      </c>
      <c r="I332"/>
      <c r="K332"/>
    </row>
    <row r="333" spans="1:13" ht="15" customHeight="1" x14ac:dyDescent="0.25">
      <c r="A333">
        <v>2021</v>
      </c>
      <c r="B333" s="8">
        <v>44353</v>
      </c>
      <c r="C333" s="15">
        <v>2000</v>
      </c>
      <c r="D333" t="s">
        <v>286</v>
      </c>
      <c r="E333" t="s">
        <v>289</v>
      </c>
      <c r="F333" t="s">
        <v>290</v>
      </c>
      <c r="G333" t="s">
        <v>247</v>
      </c>
      <c r="I333"/>
      <c r="K333"/>
    </row>
    <row r="334" spans="1:13" x14ac:dyDescent="0.25">
      <c r="A334">
        <v>2021</v>
      </c>
      <c r="B334" s="8">
        <v>44353</v>
      </c>
      <c r="C334" s="15">
        <v>2100</v>
      </c>
      <c r="D334" t="s">
        <v>286</v>
      </c>
      <c r="E334" t="s">
        <v>289</v>
      </c>
      <c r="F334" t="s">
        <v>290</v>
      </c>
      <c r="G334" s="9">
        <v>0.88505787037037031</v>
      </c>
      <c r="H334" t="s">
        <v>13</v>
      </c>
      <c r="I334">
        <v>49</v>
      </c>
      <c r="J334">
        <v>3219</v>
      </c>
      <c r="K334">
        <v>15.63</v>
      </c>
      <c r="L334">
        <v>1</v>
      </c>
    </row>
    <row r="335" spans="1:13" x14ac:dyDescent="0.25">
      <c r="A335">
        <v>2021</v>
      </c>
      <c r="B335" s="8">
        <v>44353</v>
      </c>
      <c r="C335" s="15">
        <v>2200</v>
      </c>
      <c r="D335" t="s">
        <v>286</v>
      </c>
      <c r="E335" t="s">
        <v>289</v>
      </c>
      <c r="F335" t="s">
        <v>290</v>
      </c>
      <c r="G335" s="9">
        <v>0.92454861111111108</v>
      </c>
      <c r="H335" t="s">
        <v>13</v>
      </c>
      <c r="I335">
        <v>109.3</v>
      </c>
      <c r="J335">
        <v>2387</v>
      </c>
      <c r="K335">
        <v>15.37</v>
      </c>
      <c r="L335">
        <v>3</v>
      </c>
      <c r="M335" t="s">
        <v>239</v>
      </c>
    </row>
    <row r="336" spans="1:13" x14ac:dyDescent="0.25">
      <c r="A336">
        <v>2021</v>
      </c>
      <c r="B336" s="8">
        <v>44353</v>
      </c>
      <c r="C336" s="15">
        <v>2200</v>
      </c>
      <c r="D336" t="s">
        <v>286</v>
      </c>
      <c r="E336" t="s">
        <v>289</v>
      </c>
      <c r="F336" t="s">
        <v>290</v>
      </c>
      <c r="G336" s="9">
        <v>0.93071759259259268</v>
      </c>
      <c r="H336" t="s">
        <v>14</v>
      </c>
      <c r="I336">
        <v>80.900000000000006</v>
      </c>
      <c r="J336">
        <v>4235</v>
      </c>
      <c r="K336">
        <v>9.84</v>
      </c>
      <c r="L336">
        <v>3</v>
      </c>
      <c r="M336" t="s">
        <v>240</v>
      </c>
    </row>
    <row r="337" spans="1:11" x14ac:dyDescent="0.25">
      <c r="A337">
        <v>2021</v>
      </c>
      <c r="B337" s="8">
        <v>44353</v>
      </c>
      <c r="C337" s="15">
        <v>2300</v>
      </c>
      <c r="D337" t="s">
        <v>286</v>
      </c>
      <c r="E337" t="s">
        <v>289</v>
      </c>
      <c r="F337" t="s">
        <v>290</v>
      </c>
      <c r="G337" t="s">
        <v>247</v>
      </c>
      <c r="I337"/>
      <c r="K337"/>
    </row>
    <row r="338" spans="1:11" x14ac:dyDescent="0.25">
      <c r="A338">
        <v>2021</v>
      </c>
      <c r="B338" s="8">
        <v>44359</v>
      </c>
      <c r="C338" s="15">
        <v>0</v>
      </c>
      <c r="D338" t="s">
        <v>286</v>
      </c>
      <c r="E338" t="s">
        <v>289</v>
      </c>
      <c r="F338" t="s">
        <v>290</v>
      </c>
      <c r="G338" t="s">
        <v>247</v>
      </c>
    </row>
    <row r="339" spans="1:11" x14ac:dyDescent="0.25">
      <c r="A339">
        <v>2021</v>
      </c>
      <c r="B339" s="8">
        <v>44359</v>
      </c>
      <c r="C339" s="15">
        <v>100</v>
      </c>
      <c r="D339" t="s">
        <v>286</v>
      </c>
      <c r="E339" t="s">
        <v>289</v>
      </c>
      <c r="F339" t="s">
        <v>290</v>
      </c>
      <c r="G339" t="s">
        <v>247</v>
      </c>
    </row>
    <row r="340" spans="1:11" x14ac:dyDescent="0.25">
      <c r="A340">
        <v>2021</v>
      </c>
      <c r="B340" s="8">
        <v>44359</v>
      </c>
      <c r="C340" s="15">
        <v>200</v>
      </c>
      <c r="D340" t="s">
        <v>286</v>
      </c>
      <c r="E340" t="s">
        <v>289</v>
      </c>
      <c r="F340" t="s">
        <v>290</v>
      </c>
      <c r="G340" t="s">
        <v>247</v>
      </c>
    </row>
    <row r="341" spans="1:11" x14ac:dyDescent="0.25">
      <c r="A341">
        <v>2021</v>
      </c>
      <c r="B341" s="8">
        <v>44359</v>
      </c>
      <c r="C341" s="15">
        <v>300</v>
      </c>
      <c r="D341" t="s">
        <v>286</v>
      </c>
      <c r="E341" t="s">
        <v>289</v>
      </c>
      <c r="F341" t="s">
        <v>290</v>
      </c>
      <c r="G341" t="s">
        <v>247</v>
      </c>
    </row>
    <row r="342" spans="1:11" x14ac:dyDescent="0.25">
      <c r="A342">
        <v>2021</v>
      </c>
      <c r="B342" s="8">
        <v>44359</v>
      </c>
      <c r="C342" s="15">
        <v>400</v>
      </c>
      <c r="D342" t="s">
        <v>286</v>
      </c>
      <c r="E342" t="s">
        <v>289</v>
      </c>
      <c r="F342" t="s">
        <v>290</v>
      </c>
      <c r="G342" t="s">
        <v>247</v>
      </c>
    </row>
    <row r="343" spans="1:11" x14ac:dyDescent="0.25">
      <c r="A343">
        <v>2021</v>
      </c>
      <c r="B343" s="8">
        <v>44359</v>
      </c>
      <c r="C343" s="15">
        <v>500</v>
      </c>
      <c r="D343" t="s">
        <v>286</v>
      </c>
      <c r="E343" t="s">
        <v>289</v>
      </c>
      <c r="F343" t="s">
        <v>290</v>
      </c>
      <c r="G343" t="s">
        <v>247</v>
      </c>
    </row>
    <row r="344" spans="1:11" x14ac:dyDescent="0.25">
      <c r="A344">
        <v>2021</v>
      </c>
      <c r="B344" s="8">
        <v>44359</v>
      </c>
      <c r="C344" s="15">
        <v>600</v>
      </c>
      <c r="D344" t="s">
        <v>286</v>
      </c>
      <c r="E344" t="s">
        <v>289</v>
      </c>
      <c r="F344" t="s">
        <v>290</v>
      </c>
      <c r="G344" t="s">
        <v>247</v>
      </c>
    </row>
    <row r="345" spans="1:11" x14ac:dyDescent="0.25">
      <c r="A345">
        <v>2021</v>
      </c>
      <c r="B345" s="8">
        <v>44359</v>
      </c>
      <c r="C345" s="15">
        <v>700</v>
      </c>
      <c r="D345" t="s">
        <v>286</v>
      </c>
      <c r="E345" t="s">
        <v>289</v>
      </c>
      <c r="F345" t="s">
        <v>290</v>
      </c>
      <c r="G345" t="s">
        <v>247</v>
      </c>
    </row>
    <row r="346" spans="1:11" x14ac:dyDescent="0.25">
      <c r="A346">
        <v>2021</v>
      </c>
      <c r="B346" s="8">
        <v>44359</v>
      </c>
      <c r="C346" s="15">
        <v>800</v>
      </c>
      <c r="D346" t="s">
        <v>286</v>
      </c>
      <c r="E346" t="s">
        <v>289</v>
      </c>
      <c r="F346" t="s">
        <v>290</v>
      </c>
      <c r="G346" t="s">
        <v>247</v>
      </c>
    </row>
    <row r="347" spans="1:11" x14ac:dyDescent="0.25">
      <c r="A347">
        <v>2021</v>
      </c>
      <c r="B347" s="8">
        <v>44359</v>
      </c>
      <c r="C347" s="15">
        <v>900</v>
      </c>
      <c r="D347" t="s">
        <v>286</v>
      </c>
      <c r="E347" t="s">
        <v>289</v>
      </c>
      <c r="F347" t="s">
        <v>290</v>
      </c>
      <c r="G347" t="s">
        <v>247</v>
      </c>
    </row>
    <row r="348" spans="1:11" x14ac:dyDescent="0.25">
      <c r="A348">
        <v>2021</v>
      </c>
      <c r="B348" s="8">
        <v>44359</v>
      </c>
      <c r="C348" s="15">
        <v>1000</v>
      </c>
      <c r="D348" t="s">
        <v>286</v>
      </c>
      <c r="E348" t="s">
        <v>289</v>
      </c>
      <c r="F348" t="s">
        <v>290</v>
      </c>
      <c r="G348" t="s">
        <v>247</v>
      </c>
    </row>
    <row r="349" spans="1:11" x14ac:dyDescent="0.25">
      <c r="A349">
        <v>2021</v>
      </c>
      <c r="B349" s="8">
        <v>44359</v>
      </c>
      <c r="C349" s="15">
        <v>1100</v>
      </c>
      <c r="D349" t="s">
        <v>286</v>
      </c>
      <c r="E349" t="s">
        <v>289</v>
      </c>
      <c r="F349" t="s">
        <v>290</v>
      </c>
      <c r="G349" t="s">
        <v>247</v>
      </c>
    </row>
    <row r="350" spans="1:11" x14ac:dyDescent="0.25">
      <c r="A350">
        <v>2021</v>
      </c>
      <c r="B350" s="8">
        <v>44359</v>
      </c>
      <c r="C350" s="15">
        <v>1200</v>
      </c>
      <c r="D350" t="s">
        <v>286</v>
      </c>
      <c r="E350" t="s">
        <v>289</v>
      </c>
      <c r="F350" t="s">
        <v>290</v>
      </c>
      <c r="G350" t="s">
        <v>247</v>
      </c>
    </row>
    <row r="351" spans="1:11" x14ac:dyDescent="0.25">
      <c r="A351">
        <v>2021</v>
      </c>
      <c r="B351" s="8">
        <v>44359</v>
      </c>
      <c r="C351" s="15">
        <v>1300</v>
      </c>
      <c r="D351" t="s">
        <v>286</v>
      </c>
      <c r="E351" t="s">
        <v>289</v>
      </c>
      <c r="F351" t="s">
        <v>290</v>
      </c>
      <c r="G351" t="s">
        <v>247</v>
      </c>
    </row>
    <row r="352" spans="1:11" x14ac:dyDescent="0.25">
      <c r="A352">
        <v>2021</v>
      </c>
      <c r="B352" s="8">
        <v>44359</v>
      </c>
      <c r="C352" s="15">
        <v>1400</v>
      </c>
      <c r="D352" t="s">
        <v>286</v>
      </c>
      <c r="E352" t="s">
        <v>289</v>
      </c>
      <c r="F352" t="s">
        <v>290</v>
      </c>
      <c r="G352" t="s">
        <v>247</v>
      </c>
    </row>
    <row r="353" spans="1:7" x14ac:dyDescent="0.25">
      <c r="A353">
        <v>2021</v>
      </c>
      <c r="B353" s="8">
        <v>44359</v>
      </c>
      <c r="C353" s="15">
        <v>1500</v>
      </c>
      <c r="D353" t="s">
        <v>286</v>
      </c>
      <c r="E353" t="s">
        <v>289</v>
      </c>
      <c r="F353" t="s">
        <v>290</v>
      </c>
      <c r="G353" t="s">
        <v>247</v>
      </c>
    </row>
    <row r="354" spans="1:7" x14ac:dyDescent="0.25">
      <c r="A354">
        <v>2021</v>
      </c>
      <c r="B354" s="8">
        <v>44359</v>
      </c>
      <c r="C354" s="15">
        <v>1600</v>
      </c>
      <c r="D354" t="s">
        <v>286</v>
      </c>
      <c r="E354" t="s">
        <v>289</v>
      </c>
      <c r="F354" t="s">
        <v>290</v>
      </c>
      <c r="G354" t="s">
        <v>247</v>
      </c>
    </row>
    <row r="355" spans="1:7" x14ac:dyDescent="0.25">
      <c r="A355">
        <v>2021</v>
      </c>
      <c r="B355" s="8">
        <v>44359</v>
      </c>
      <c r="C355" s="15">
        <v>1700</v>
      </c>
      <c r="D355" t="s">
        <v>286</v>
      </c>
      <c r="E355" t="s">
        <v>289</v>
      </c>
      <c r="F355" t="s">
        <v>290</v>
      </c>
      <c r="G355" t="s">
        <v>247</v>
      </c>
    </row>
    <row r="356" spans="1:7" x14ac:dyDescent="0.25">
      <c r="A356">
        <v>2021</v>
      </c>
      <c r="B356" s="8">
        <v>44359</v>
      </c>
      <c r="C356" s="15">
        <v>1800</v>
      </c>
      <c r="D356" t="s">
        <v>286</v>
      </c>
      <c r="E356" t="s">
        <v>289</v>
      </c>
      <c r="F356" t="s">
        <v>290</v>
      </c>
      <c r="G356" t="s">
        <v>247</v>
      </c>
    </row>
    <row r="357" spans="1:7" x14ac:dyDescent="0.25">
      <c r="A357">
        <v>2021</v>
      </c>
      <c r="B357" s="8">
        <v>44359</v>
      </c>
      <c r="C357" s="15">
        <v>1900</v>
      </c>
      <c r="D357" t="s">
        <v>286</v>
      </c>
      <c r="E357" t="s">
        <v>289</v>
      </c>
      <c r="F357" t="s">
        <v>290</v>
      </c>
      <c r="G357" t="s">
        <v>247</v>
      </c>
    </row>
    <row r="358" spans="1:7" x14ac:dyDescent="0.25">
      <c r="A358">
        <v>2021</v>
      </c>
      <c r="B358" s="8">
        <v>44359</v>
      </c>
      <c r="C358" s="15">
        <v>2000</v>
      </c>
      <c r="D358" t="s">
        <v>286</v>
      </c>
      <c r="E358" t="s">
        <v>289</v>
      </c>
      <c r="F358" t="s">
        <v>290</v>
      </c>
      <c r="G358" t="s">
        <v>247</v>
      </c>
    </row>
    <row r="359" spans="1:7" x14ac:dyDescent="0.25">
      <c r="A359">
        <v>2021</v>
      </c>
      <c r="B359" s="8">
        <v>44359</v>
      </c>
      <c r="C359" s="15">
        <v>2100</v>
      </c>
      <c r="D359" t="s">
        <v>286</v>
      </c>
      <c r="E359" t="s">
        <v>289</v>
      </c>
      <c r="F359" t="s">
        <v>290</v>
      </c>
      <c r="G359" t="s">
        <v>247</v>
      </c>
    </row>
    <row r="360" spans="1:7" x14ac:dyDescent="0.25">
      <c r="A360">
        <v>2021</v>
      </c>
      <c r="B360" s="8">
        <v>44359</v>
      </c>
      <c r="C360" s="15">
        <v>2200</v>
      </c>
      <c r="D360" t="s">
        <v>286</v>
      </c>
      <c r="E360" t="s">
        <v>289</v>
      </c>
      <c r="F360" t="s">
        <v>290</v>
      </c>
      <c r="G360" t="s">
        <v>247</v>
      </c>
    </row>
    <row r="361" spans="1:7" x14ac:dyDescent="0.25">
      <c r="A361">
        <v>2021</v>
      </c>
      <c r="B361" s="8">
        <v>44359</v>
      </c>
      <c r="C361" s="15">
        <v>2300</v>
      </c>
      <c r="D361" t="s">
        <v>286</v>
      </c>
      <c r="E361" t="s">
        <v>289</v>
      </c>
      <c r="F361" t="s">
        <v>290</v>
      </c>
      <c r="G361" t="s">
        <v>247</v>
      </c>
    </row>
    <row r="362" spans="1:7" x14ac:dyDescent="0.25">
      <c r="B362" s="8"/>
      <c r="C362" s="15"/>
    </row>
    <row r="363" spans="1:7" x14ac:dyDescent="0.25">
      <c r="B363" s="8"/>
      <c r="C363" s="15"/>
    </row>
    <row r="364" spans="1:7" x14ac:dyDescent="0.25">
      <c r="B364" s="8"/>
      <c r="C364" s="15"/>
    </row>
    <row r="365" spans="1:7" x14ac:dyDescent="0.25">
      <c r="B365" s="8"/>
      <c r="C365" s="15"/>
    </row>
    <row r="366" spans="1:7" x14ac:dyDescent="0.25">
      <c r="B366" s="8"/>
      <c r="C366" s="15"/>
    </row>
    <row r="367" spans="1:7" x14ac:dyDescent="0.25">
      <c r="B367" s="8"/>
      <c r="C367" s="15"/>
    </row>
    <row r="368" spans="1:7" x14ac:dyDescent="0.25">
      <c r="B368" s="8"/>
      <c r="C368" s="15"/>
    </row>
    <row r="369" spans="2:3" x14ac:dyDescent="0.25">
      <c r="B369" s="8"/>
      <c r="C369" s="15"/>
    </row>
    <row r="370" spans="2:3" x14ac:dyDescent="0.25">
      <c r="B370" s="8"/>
      <c r="C370" s="15"/>
    </row>
    <row r="371" spans="2:3" x14ac:dyDescent="0.25">
      <c r="B371" s="8"/>
      <c r="C371" s="15"/>
    </row>
    <row r="372" spans="2:3" x14ac:dyDescent="0.25">
      <c r="B372" s="8"/>
      <c r="C372" s="15"/>
    </row>
    <row r="373" spans="2:3" x14ac:dyDescent="0.25">
      <c r="B373" s="8"/>
      <c r="C373" s="15"/>
    </row>
    <row r="374" spans="2:3" x14ac:dyDescent="0.25">
      <c r="B374" s="8"/>
      <c r="C374" s="15"/>
    </row>
    <row r="375" spans="2:3" x14ac:dyDescent="0.25">
      <c r="B375" s="8"/>
      <c r="C375" s="15"/>
    </row>
    <row r="376" spans="2:3" x14ac:dyDescent="0.25">
      <c r="B376" s="8"/>
      <c r="C376" s="15"/>
    </row>
    <row r="377" spans="2:3" x14ac:dyDescent="0.25">
      <c r="B377" s="8"/>
      <c r="C377" s="15"/>
    </row>
    <row r="378" spans="2:3" x14ac:dyDescent="0.25">
      <c r="B378" s="8"/>
      <c r="C378" s="15"/>
    </row>
    <row r="379" spans="2:3" x14ac:dyDescent="0.25">
      <c r="B379" s="8"/>
      <c r="C379" s="15"/>
    </row>
    <row r="380" spans="2:3" x14ac:dyDescent="0.25">
      <c r="B380" s="8"/>
      <c r="C380" s="15"/>
    </row>
    <row r="381" spans="2:3" x14ac:dyDescent="0.25">
      <c r="B381" s="8"/>
      <c r="C381" s="15"/>
    </row>
    <row r="382" spans="2:3" x14ac:dyDescent="0.25">
      <c r="B382" s="8"/>
      <c r="C382" s="15"/>
    </row>
    <row r="383" spans="2:3" x14ac:dyDescent="0.25">
      <c r="B383" s="8"/>
      <c r="C383" s="15"/>
    </row>
    <row r="384" spans="2:3" x14ac:dyDescent="0.25">
      <c r="B384" s="8"/>
      <c r="C384" s="15"/>
    </row>
    <row r="385" spans="2:11" x14ac:dyDescent="0.25">
      <c r="B385" s="8"/>
      <c r="C385" s="15"/>
    </row>
    <row r="386" spans="2:11" s="17" customFormat="1" x14ac:dyDescent="0.25">
      <c r="I386" s="18"/>
      <c r="K386" s="19"/>
    </row>
  </sheetData>
  <autoFilter ref="A1:N361" xr:uid="{6175D2E2-5A10-44CF-A59F-417584DD1787}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0"/>
  <sheetViews>
    <sheetView topLeftCell="A2" zoomScale="80" zoomScaleNormal="80" workbookViewId="0">
      <pane ySplit="1" topLeftCell="A93" activePane="bottomLeft" state="frozen"/>
      <selection activeCell="A2" sqref="A2"/>
      <selection pane="bottomLeft" activeCell="A2" sqref="A2:N130"/>
    </sheetView>
  </sheetViews>
  <sheetFormatPr defaultRowHeight="15" x14ac:dyDescent="0.25"/>
  <cols>
    <col min="2" max="2" width="12.85546875" customWidth="1"/>
    <col min="3" max="3" width="8.7109375" style="50"/>
    <col min="4" max="4" width="12.42578125" bestFit="1" customWidth="1"/>
    <col min="5" max="5" width="14" bestFit="1" customWidth="1"/>
    <col min="8" max="8" width="11.42578125" bestFit="1" customWidth="1"/>
    <col min="9" max="9" width="8.7109375" style="13"/>
    <col min="11" max="11" width="5.85546875" style="10" bestFit="1" customWidth="1"/>
    <col min="12" max="12" width="10.140625" bestFit="1" customWidth="1"/>
    <col min="13" max="13" width="54.85546875" customWidth="1"/>
  </cols>
  <sheetData>
    <row r="1" spans="1:14" hidden="1" x14ac:dyDescent="0.25">
      <c r="A1" s="100" t="s">
        <v>12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4" x14ac:dyDescent="0.25">
      <c r="A2" s="1" t="s">
        <v>0</v>
      </c>
      <c r="B2" s="1" t="s">
        <v>1</v>
      </c>
      <c r="C2" s="49" t="s">
        <v>2</v>
      </c>
      <c r="D2" s="2" t="s">
        <v>298</v>
      </c>
      <c r="E2" s="3" t="s">
        <v>299</v>
      </c>
      <c r="F2" s="1" t="s">
        <v>3</v>
      </c>
      <c r="G2" s="4" t="s">
        <v>4</v>
      </c>
      <c r="H2" s="5" t="s">
        <v>5</v>
      </c>
      <c r="I2" s="6" t="s">
        <v>6</v>
      </c>
      <c r="J2" s="5" t="s">
        <v>7</v>
      </c>
      <c r="K2" s="7" t="s">
        <v>8</v>
      </c>
      <c r="L2" s="5" t="s">
        <v>9</v>
      </c>
      <c r="M2" s="5" t="s">
        <v>10</v>
      </c>
      <c r="N2" s="5" t="s">
        <v>11</v>
      </c>
    </row>
    <row r="3" spans="1:14" x14ac:dyDescent="0.25">
      <c r="A3">
        <v>2021</v>
      </c>
      <c r="B3" s="8">
        <v>44233</v>
      </c>
      <c r="C3" s="50">
        <v>0</v>
      </c>
      <c r="D3" t="s">
        <v>286</v>
      </c>
      <c r="E3" t="s">
        <v>289</v>
      </c>
      <c r="F3" t="s">
        <v>291</v>
      </c>
      <c r="G3" s="11">
        <v>9.4212962962962957E-3</v>
      </c>
      <c r="H3" t="s">
        <v>14</v>
      </c>
      <c r="I3" s="13">
        <v>54.6</v>
      </c>
      <c r="J3">
        <v>2409</v>
      </c>
      <c r="K3" s="10">
        <v>5.5</v>
      </c>
      <c r="L3">
        <v>1</v>
      </c>
      <c r="M3" t="s">
        <v>21</v>
      </c>
    </row>
    <row r="4" spans="1:14" x14ac:dyDescent="0.25">
      <c r="A4">
        <v>2021</v>
      </c>
      <c r="B4" s="8">
        <v>44233</v>
      </c>
      <c r="C4" s="50">
        <v>100</v>
      </c>
      <c r="D4" t="s">
        <v>286</v>
      </c>
      <c r="E4" t="s">
        <v>289</v>
      </c>
      <c r="F4" t="s">
        <v>291</v>
      </c>
      <c r="G4" s="11" t="s">
        <v>247</v>
      </c>
    </row>
    <row r="5" spans="1:14" x14ac:dyDescent="0.25">
      <c r="A5">
        <v>2021</v>
      </c>
      <c r="B5" s="8">
        <v>44233</v>
      </c>
      <c r="C5" s="50">
        <v>200</v>
      </c>
      <c r="D5" t="s">
        <v>286</v>
      </c>
      <c r="E5" t="s">
        <v>289</v>
      </c>
      <c r="F5" t="s">
        <v>291</v>
      </c>
      <c r="G5" s="11" t="s">
        <v>247</v>
      </c>
    </row>
    <row r="6" spans="1:14" x14ac:dyDescent="0.25">
      <c r="A6">
        <v>2021</v>
      </c>
      <c r="B6" s="8">
        <v>44233</v>
      </c>
      <c r="C6" s="50">
        <v>300</v>
      </c>
      <c r="D6" t="s">
        <v>286</v>
      </c>
      <c r="E6" t="s">
        <v>289</v>
      </c>
      <c r="F6" t="s">
        <v>291</v>
      </c>
      <c r="G6" s="11" t="s">
        <v>247</v>
      </c>
    </row>
    <row r="7" spans="1:14" x14ac:dyDescent="0.25">
      <c r="A7">
        <v>2021</v>
      </c>
      <c r="B7" s="8">
        <v>44233</v>
      </c>
      <c r="C7" s="50">
        <v>300</v>
      </c>
      <c r="D7" t="s">
        <v>286</v>
      </c>
      <c r="E7" t="s">
        <v>289</v>
      </c>
      <c r="F7" t="s">
        <v>291</v>
      </c>
      <c r="G7" s="11" t="s">
        <v>247</v>
      </c>
    </row>
    <row r="8" spans="1:14" x14ac:dyDescent="0.25">
      <c r="A8">
        <v>2021</v>
      </c>
      <c r="B8" s="8">
        <v>44233</v>
      </c>
      <c r="C8" s="50">
        <v>400</v>
      </c>
      <c r="D8" t="s">
        <v>286</v>
      </c>
      <c r="E8" t="s">
        <v>289</v>
      </c>
      <c r="F8" t="s">
        <v>291</v>
      </c>
      <c r="G8" s="11" t="s">
        <v>247</v>
      </c>
    </row>
    <row r="9" spans="1:14" x14ac:dyDescent="0.25">
      <c r="A9">
        <v>2021</v>
      </c>
      <c r="B9" s="8">
        <v>44233</v>
      </c>
      <c r="C9" s="50">
        <v>500</v>
      </c>
      <c r="D9" t="s">
        <v>286</v>
      </c>
      <c r="E9" t="s">
        <v>289</v>
      </c>
      <c r="F9" t="s">
        <v>291</v>
      </c>
      <c r="G9" s="11" t="s">
        <v>247</v>
      </c>
    </row>
    <row r="10" spans="1:14" x14ac:dyDescent="0.25">
      <c r="A10">
        <v>2021</v>
      </c>
      <c r="B10" s="8">
        <v>44233</v>
      </c>
      <c r="C10" s="50">
        <v>600</v>
      </c>
      <c r="D10" t="s">
        <v>286</v>
      </c>
      <c r="E10" t="s">
        <v>289</v>
      </c>
      <c r="F10" t="s">
        <v>291</v>
      </c>
      <c r="G10" s="11">
        <v>0.25299768518518517</v>
      </c>
      <c r="H10" t="s">
        <v>14</v>
      </c>
      <c r="I10" s="13">
        <v>55.7</v>
      </c>
      <c r="J10">
        <v>756</v>
      </c>
      <c r="K10" s="10">
        <v>14.2</v>
      </c>
      <c r="L10" s="43">
        <v>2</v>
      </c>
    </row>
    <row r="11" spans="1:14" x14ac:dyDescent="0.25">
      <c r="A11">
        <v>2021</v>
      </c>
      <c r="B11" s="8">
        <v>44233</v>
      </c>
      <c r="C11" s="50">
        <v>700</v>
      </c>
      <c r="D11" t="s">
        <v>286</v>
      </c>
      <c r="E11" t="s">
        <v>289</v>
      </c>
      <c r="F11" t="s">
        <v>291</v>
      </c>
      <c r="G11" s="11" t="s">
        <v>247</v>
      </c>
    </row>
    <row r="12" spans="1:14" x14ac:dyDescent="0.25">
      <c r="A12">
        <v>2021</v>
      </c>
      <c r="B12" s="8">
        <v>44233</v>
      </c>
      <c r="C12" s="50">
        <v>800</v>
      </c>
      <c r="D12" t="s">
        <v>286</v>
      </c>
      <c r="E12" t="s">
        <v>289</v>
      </c>
      <c r="F12" t="s">
        <v>291</v>
      </c>
      <c r="G12" s="11" t="s">
        <v>247</v>
      </c>
    </row>
    <row r="13" spans="1:14" x14ac:dyDescent="0.25">
      <c r="A13">
        <v>2021</v>
      </c>
      <c r="B13" s="8">
        <v>44233</v>
      </c>
      <c r="C13" s="50">
        <v>900</v>
      </c>
      <c r="D13" t="s">
        <v>286</v>
      </c>
      <c r="E13" t="s">
        <v>289</v>
      </c>
      <c r="F13" t="s">
        <v>291</v>
      </c>
      <c r="G13" s="11" t="s">
        <v>247</v>
      </c>
    </row>
    <row r="14" spans="1:14" x14ac:dyDescent="0.25">
      <c r="A14">
        <v>2021</v>
      </c>
      <c r="B14" s="8">
        <v>44233</v>
      </c>
      <c r="C14" s="50">
        <v>1000</v>
      </c>
      <c r="D14" t="s">
        <v>286</v>
      </c>
      <c r="E14" t="s">
        <v>289</v>
      </c>
      <c r="F14" t="s">
        <v>291</v>
      </c>
      <c r="G14" s="11" t="s">
        <v>247</v>
      </c>
    </row>
    <row r="15" spans="1:14" x14ac:dyDescent="0.25">
      <c r="A15">
        <v>2021</v>
      </c>
      <c r="B15" s="8">
        <v>44233</v>
      </c>
      <c r="C15" s="50">
        <v>1100</v>
      </c>
      <c r="D15" t="s">
        <v>286</v>
      </c>
      <c r="E15" t="s">
        <v>289</v>
      </c>
      <c r="F15" t="s">
        <v>291</v>
      </c>
      <c r="G15" s="11" t="s">
        <v>247</v>
      </c>
    </row>
    <row r="16" spans="1:14" x14ac:dyDescent="0.25">
      <c r="A16">
        <v>2021</v>
      </c>
      <c r="B16" s="8">
        <v>44233</v>
      </c>
      <c r="C16" s="50">
        <v>1200</v>
      </c>
      <c r="D16" t="s">
        <v>286</v>
      </c>
      <c r="E16" t="s">
        <v>289</v>
      </c>
      <c r="F16" t="s">
        <v>291</v>
      </c>
      <c r="G16" s="11" t="s">
        <v>247</v>
      </c>
    </row>
    <row r="17" spans="1:13" x14ac:dyDescent="0.25">
      <c r="A17">
        <v>2021</v>
      </c>
      <c r="B17" s="8">
        <v>44233</v>
      </c>
      <c r="C17" s="50">
        <v>1300</v>
      </c>
      <c r="D17" t="s">
        <v>286</v>
      </c>
      <c r="E17" t="s">
        <v>289</v>
      </c>
      <c r="F17" t="s">
        <v>291</v>
      </c>
      <c r="G17" s="11" t="s">
        <v>247</v>
      </c>
    </row>
    <row r="18" spans="1:13" x14ac:dyDescent="0.25">
      <c r="A18">
        <v>2021</v>
      </c>
      <c r="B18" s="8">
        <v>44233</v>
      </c>
      <c r="C18" s="50">
        <v>1400</v>
      </c>
      <c r="D18" t="s">
        <v>286</v>
      </c>
      <c r="E18" t="s">
        <v>289</v>
      </c>
      <c r="F18" t="s">
        <v>291</v>
      </c>
      <c r="G18" s="11" t="s">
        <v>247</v>
      </c>
    </row>
    <row r="19" spans="1:13" x14ac:dyDescent="0.25">
      <c r="A19">
        <v>2021</v>
      </c>
      <c r="B19" s="8">
        <v>44233</v>
      </c>
      <c r="C19" s="50">
        <v>1500</v>
      </c>
      <c r="D19" t="s">
        <v>286</v>
      </c>
      <c r="E19" t="s">
        <v>289</v>
      </c>
      <c r="F19" t="s">
        <v>291</v>
      </c>
      <c r="G19" s="11" t="s">
        <v>247</v>
      </c>
    </row>
    <row r="20" spans="1:13" x14ac:dyDescent="0.25">
      <c r="A20">
        <v>2021</v>
      </c>
      <c r="B20" s="8">
        <v>44233</v>
      </c>
      <c r="C20" s="50">
        <v>1600</v>
      </c>
      <c r="D20" t="s">
        <v>286</v>
      </c>
      <c r="E20" t="s">
        <v>289</v>
      </c>
      <c r="F20" t="s">
        <v>291</v>
      </c>
      <c r="G20" s="11" t="s">
        <v>247</v>
      </c>
    </row>
    <row r="21" spans="1:13" x14ac:dyDescent="0.25">
      <c r="A21">
        <v>2021</v>
      </c>
      <c r="B21" s="8">
        <v>44233</v>
      </c>
      <c r="C21" s="50">
        <v>1700</v>
      </c>
      <c r="D21" t="s">
        <v>286</v>
      </c>
      <c r="E21" t="s">
        <v>289</v>
      </c>
      <c r="F21" t="s">
        <v>291</v>
      </c>
      <c r="G21" s="11" t="s">
        <v>247</v>
      </c>
    </row>
    <row r="22" spans="1:13" x14ac:dyDescent="0.25">
      <c r="A22">
        <v>2021</v>
      </c>
      <c r="B22" s="8">
        <v>44233</v>
      </c>
      <c r="C22" s="50">
        <v>1800</v>
      </c>
      <c r="D22" t="s">
        <v>286</v>
      </c>
      <c r="E22" t="s">
        <v>289</v>
      </c>
      <c r="F22" t="s">
        <v>291</v>
      </c>
      <c r="G22" s="11" t="s">
        <v>301</v>
      </c>
      <c r="M22" t="s">
        <v>16</v>
      </c>
    </row>
    <row r="23" spans="1:13" x14ac:dyDescent="0.25">
      <c r="A23">
        <v>2021</v>
      </c>
      <c r="B23" s="8">
        <v>44233</v>
      </c>
      <c r="C23" s="50">
        <v>1900</v>
      </c>
      <c r="D23" t="s">
        <v>286</v>
      </c>
      <c r="E23" t="s">
        <v>289</v>
      </c>
      <c r="F23" t="s">
        <v>291</v>
      </c>
      <c r="G23" s="11" t="s">
        <v>247</v>
      </c>
    </row>
    <row r="24" spans="1:13" x14ac:dyDescent="0.25">
      <c r="A24">
        <v>2021</v>
      </c>
      <c r="B24" s="8">
        <v>44233</v>
      </c>
      <c r="C24" s="50">
        <v>2000</v>
      </c>
      <c r="D24" t="s">
        <v>286</v>
      </c>
      <c r="E24" t="s">
        <v>289</v>
      </c>
      <c r="F24" t="s">
        <v>291</v>
      </c>
      <c r="G24" s="11" t="s">
        <v>247</v>
      </c>
    </row>
    <row r="25" spans="1:13" x14ac:dyDescent="0.25">
      <c r="A25">
        <v>2021</v>
      </c>
      <c r="B25" s="8">
        <v>44233</v>
      </c>
      <c r="C25" s="50">
        <v>2100</v>
      </c>
      <c r="D25" t="s">
        <v>286</v>
      </c>
      <c r="E25" t="s">
        <v>289</v>
      </c>
      <c r="F25" t="s">
        <v>291</v>
      </c>
      <c r="G25" s="11" t="s">
        <v>247</v>
      </c>
    </row>
    <row r="26" spans="1:13" x14ac:dyDescent="0.25">
      <c r="A26">
        <v>2021</v>
      </c>
      <c r="B26" s="8">
        <v>44233</v>
      </c>
      <c r="C26" s="50">
        <v>2200</v>
      </c>
      <c r="D26" t="s">
        <v>286</v>
      </c>
      <c r="E26" t="s">
        <v>289</v>
      </c>
      <c r="F26" t="s">
        <v>291</v>
      </c>
      <c r="G26" s="11">
        <v>0.91895833333333332</v>
      </c>
      <c r="H26" t="s">
        <v>13</v>
      </c>
      <c r="I26" s="13">
        <v>57.1</v>
      </c>
      <c r="J26">
        <v>580</v>
      </c>
      <c r="K26" s="10">
        <v>3.15</v>
      </c>
      <c r="L26">
        <v>1</v>
      </c>
    </row>
    <row r="27" spans="1:13" x14ac:dyDescent="0.25">
      <c r="A27">
        <v>2021</v>
      </c>
      <c r="B27" s="8">
        <v>44233</v>
      </c>
      <c r="C27" s="50">
        <v>2200</v>
      </c>
      <c r="D27" t="s">
        <v>286</v>
      </c>
      <c r="E27" t="s">
        <v>289</v>
      </c>
      <c r="F27" t="s">
        <v>291</v>
      </c>
      <c r="G27" s="11">
        <v>0.91898148148148151</v>
      </c>
      <c r="H27" t="s">
        <v>14</v>
      </c>
      <c r="I27" s="13">
        <v>56.6</v>
      </c>
      <c r="J27">
        <v>671</v>
      </c>
      <c r="K27" s="10">
        <v>9.2799999999999994</v>
      </c>
      <c r="L27">
        <v>1</v>
      </c>
    </row>
    <row r="28" spans="1:13" x14ac:dyDescent="0.25">
      <c r="A28">
        <v>2021</v>
      </c>
      <c r="B28" s="8">
        <v>44233</v>
      </c>
      <c r="C28" s="50">
        <v>2300</v>
      </c>
      <c r="D28" t="s">
        <v>286</v>
      </c>
      <c r="E28" t="s">
        <v>289</v>
      </c>
      <c r="F28" t="s">
        <v>291</v>
      </c>
      <c r="G28" s="11" t="s">
        <v>247</v>
      </c>
    </row>
    <row r="29" spans="1:13" x14ac:dyDescent="0.25">
      <c r="A29">
        <v>2021</v>
      </c>
      <c r="B29" s="8">
        <v>44254</v>
      </c>
      <c r="C29" s="50">
        <v>0</v>
      </c>
      <c r="D29" t="s">
        <v>286</v>
      </c>
      <c r="E29" t="s">
        <v>289</v>
      </c>
      <c r="F29" t="s">
        <v>291</v>
      </c>
      <c r="G29" s="11" t="s">
        <v>247</v>
      </c>
    </row>
    <row r="30" spans="1:13" x14ac:dyDescent="0.25">
      <c r="A30">
        <v>2021</v>
      </c>
      <c r="B30" s="8">
        <v>44254</v>
      </c>
      <c r="C30" s="50">
        <v>100</v>
      </c>
      <c r="D30" t="s">
        <v>286</v>
      </c>
      <c r="E30" t="s">
        <v>289</v>
      </c>
      <c r="F30" t="s">
        <v>291</v>
      </c>
      <c r="G30" t="s">
        <v>247</v>
      </c>
    </row>
    <row r="31" spans="1:13" x14ac:dyDescent="0.25">
      <c r="A31">
        <v>2021</v>
      </c>
      <c r="B31" s="8">
        <v>44254</v>
      </c>
      <c r="C31" s="50">
        <v>200</v>
      </c>
      <c r="D31" t="s">
        <v>286</v>
      </c>
      <c r="E31" t="s">
        <v>289</v>
      </c>
      <c r="F31" t="s">
        <v>291</v>
      </c>
      <c r="G31" s="9">
        <v>9.976851851851852E-2</v>
      </c>
      <c r="H31" t="s">
        <v>13</v>
      </c>
      <c r="I31" s="13">
        <v>82</v>
      </c>
      <c r="J31">
        <v>5381</v>
      </c>
      <c r="K31" s="10">
        <v>15.53</v>
      </c>
      <c r="L31">
        <v>1</v>
      </c>
    </row>
    <row r="32" spans="1:13" x14ac:dyDescent="0.25">
      <c r="A32">
        <v>2021</v>
      </c>
      <c r="B32" s="8">
        <v>44254</v>
      </c>
      <c r="C32" s="50">
        <v>300</v>
      </c>
      <c r="D32" t="s">
        <v>286</v>
      </c>
      <c r="E32" t="s">
        <v>289</v>
      </c>
      <c r="F32" t="s">
        <v>291</v>
      </c>
      <c r="G32" t="s">
        <v>247</v>
      </c>
    </row>
    <row r="33" spans="1:12" x14ac:dyDescent="0.25">
      <c r="A33">
        <v>2021</v>
      </c>
      <c r="B33" s="8">
        <v>44254</v>
      </c>
      <c r="C33" s="50">
        <v>400</v>
      </c>
      <c r="D33" t="s">
        <v>286</v>
      </c>
      <c r="E33" t="s">
        <v>289</v>
      </c>
      <c r="F33" t="s">
        <v>291</v>
      </c>
      <c r="G33" t="s">
        <v>247</v>
      </c>
    </row>
    <row r="34" spans="1:12" x14ac:dyDescent="0.25">
      <c r="A34">
        <v>2021</v>
      </c>
      <c r="B34" s="8">
        <v>44254</v>
      </c>
      <c r="C34" s="50">
        <v>500</v>
      </c>
      <c r="D34" t="s">
        <v>286</v>
      </c>
      <c r="E34" t="s">
        <v>289</v>
      </c>
      <c r="F34" t="s">
        <v>291</v>
      </c>
      <c r="G34" t="s">
        <v>247</v>
      </c>
    </row>
    <row r="35" spans="1:12" x14ac:dyDescent="0.25">
      <c r="A35">
        <v>2021</v>
      </c>
      <c r="B35" s="8">
        <v>44254</v>
      </c>
      <c r="C35" s="50">
        <v>600</v>
      </c>
      <c r="D35" t="s">
        <v>286</v>
      </c>
      <c r="E35" t="s">
        <v>289</v>
      </c>
      <c r="F35" t="s">
        <v>291</v>
      </c>
      <c r="G35" t="s">
        <v>247</v>
      </c>
    </row>
    <row r="36" spans="1:12" x14ac:dyDescent="0.25">
      <c r="A36">
        <v>2021</v>
      </c>
      <c r="B36" s="8">
        <v>44254</v>
      </c>
      <c r="C36" s="50">
        <v>700</v>
      </c>
      <c r="D36" t="s">
        <v>286</v>
      </c>
      <c r="E36" t="s">
        <v>289</v>
      </c>
      <c r="F36" t="s">
        <v>291</v>
      </c>
      <c r="G36" t="s">
        <v>247</v>
      </c>
    </row>
    <row r="37" spans="1:12" x14ac:dyDescent="0.25">
      <c r="A37">
        <v>2021</v>
      </c>
      <c r="B37" s="8">
        <v>44254</v>
      </c>
      <c r="C37" s="50">
        <v>800</v>
      </c>
      <c r="D37" t="s">
        <v>286</v>
      </c>
      <c r="E37" t="s">
        <v>289</v>
      </c>
      <c r="F37" t="s">
        <v>291</v>
      </c>
      <c r="G37" t="s">
        <v>247</v>
      </c>
    </row>
    <row r="38" spans="1:12" x14ac:dyDescent="0.25">
      <c r="A38">
        <v>2021</v>
      </c>
      <c r="B38" s="8">
        <v>44254</v>
      </c>
      <c r="C38" s="50">
        <v>900</v>
      </c>
      <c r="D38" t="s">
        <v>286</v>
      </c>
      <c r="E38" t="s">
        <v>289</v>
      </c>
      <c r="F38" t="s">
        <v>291</v>
      </c>
      <c r="G38" t="s">
        <v>247</v>
      </c>
    </row>
    <row r="39" spans="1:12" x14ac:dyDescent="0.25">
      <c r="A39">
        <v>2021</v>
      </c>
      <c r="B39" s="8">
        <v>44254</v>
      </c>
      <c r="C39" s="50">
        <v>1000</v>
      </c>
      <c r="D39" t="s">
        <v>286</v>
      </c>
      <c r="E39" t="s">
        <v>289</v>
      </c>
      <c r="F39" t="s">
        <v>291</v>
      </c>
      <c r="G39" t="s">
        <v>247</v>
      </c>
    </row>
    <row r="40" spans="1:12" x14ac:dyDescent="0.25">
      <c r="A40">
        <v>2021</v>
      </c>
      <c r="B40" s="8">
        <v>44254</v>
      </c>
      <c r="C40" s="50">
        <v>1100</v>
      </c>
      <c r="D40" t="s">
        <v>286</v>
      </c>
      <c r="E40" t="s">
        <v>289</v>
      </c>
      <c r="F40" t="s">
        <v>291</v>
      </c>
      <c r="G40" t="s">
        <v>247</v>
      </c>
    </row>
    <row r="41" spans="1:12" x14ac:dyDescent="0.25">
      <c r="A41">
        <v>2021</v>
      </c>
      <c r="B41" s="8">
        <v>44254</v>
      </c>
      <c r="C41" s="50">
        <v>1200</v>
      </c>
      <c r="D41" t="s">
        <v>286</v>
      </c>
      <c r="E41" t="s">
        <v>289</v>
      </c>
      <c r="F41" t="s">
        <v>291</v>
      </c>
      <c r="G41" t="s">
        <v>247</v>
      </c>
    </row>
    <row r="42" spans="1:12" x14ac:dyDescent="0.25">
      <c r="A42">
        <v>2021</v>
      </c>
      <c r="B42" s="8">
        <v>44254</v>
      </c>
      <c r="C42" s="50">
        <v>1300</v>
      </c>
      <c r="D42" t="s">
        <v>286</v>
      </c>
      <c r="E42" t="s">
        <v>289</v>
      </c>
      <c r="F42" t="s">
        <v>291</v>
      </c>
      <c r="G42" t="s">
        <v>247</v>
      </c>
    </row>
    <row r="43" spans="1:12" x14ac:dyDescent="0.25">
      <c r="A43">
        <v>2021</v>
      </c>
      <c r="B43" s="8">
        <v>44254</v>
      </c>
      <c r="C43" s="50">
        <v>1400</v>
      </c>
      <c r="D43" t="s">
        <v>286</v>
      </c>
      <c r="E43" t="s">
        <v>289</v>
      </c>
      <c r="F43" t="s">
        <v>291</v>
      </c>
      <c r="G43" t="s">
        <v>247</v>
      </c>
    </row>
    <row r="44" spans="1:12" x14ac:dyDescent="0.25">
      <c r="A44">
        <v>2021</v>
      </c>
      <c r="B44" s="8">
        <v>44254</v>
      </c>
      <c r="C44" s="50">
        <v>1500</v>
      </c>
      <c r="D44" t="s">
        <v>286</v>
      </c>
      <c r="E44" t="s">
        <v>289</v>
      </c>
      <c r="F44" t="s">
        <v>291</v>
      </c>
      <c r="G44" t="s">
        <v>247</v>
      </c>
    </row>
    <row r="45" spans="1:12" x14ac:dyDescent="0.25">
      <c r="A45">
        <v>2021</v>
      </c>
      <c r="B45" s="8">
        <v>44254</v>
      </c>
      <c r="C45" s="50">
        <v>1600</v>
      </c>
      <c r="D45" t="s">
        <v>286</v>
      </c>
      <c r="E45" t="s">
        <v>289</v>
      </c>
      <c r="F45" t="s">
        <v>291</v>
      </c>
      <c r="G45" t="s">
        <v>247</v>
      </c>
    </row>
    <row r="46" spans="1:12" x14ac:dyDescent="0.25">
      <c r="A46">
        <v>2021</v>
      </c>
      <c r="B46" s="8">
        <v>44254</v>
      </c>
      <c r="C46" s="50">
        <v>1700</v>
      </c>
      <c r="D46" t="s">
        <v>286</v>
      </c>
      <c r="E46" t="s">
        <v>289</v>
      </c>
      <c r="F46" t="s">
        <v>291</v>
      </c>
      <c r="G46" t="s">
        <v>247</v>
      </c>
    </row>
    <row r="47" spans="1:12" x14ac:dyDescent="0.25">
      <c r="A47">
        <v>2021</v>
      </c>
      <c r="B47" s="8">
        <v>44254</v>
      </c>
      <c r="C47" s="50">
        <v>1800</v>
      </c>
      <c r="D47" t="s">
        <v>286</v>
      </c>
      <c r="E47" t="s">
        <v>289</v>
      </c>
      <c r="F47" t="s">
        <v>291</v>
      </c>
      <c r="G47" s="9">
        <v>0.76141203703703697</v>
      </c>
      <c r="H47" t="s">
        <v>14</v>
      </c>
      <c r="I47" s="13">
        <v>82.3</v>
      </c>
      <c r="J47">
        <v>3491</v>
      </c>
      <c r="K47" s="10">
        <v>6.29</v>
      </c>
      <c r="L47">
        <v>1</v>
      </c>
    </row>
    <row r="48" spans="1:12" x14ac:dyDescent="0.25">
      <c r="A48">
        <v>2021</v>
      </c>
      <c r="B48" s="8">
        <v>44254</v>
      </c>
      <c r="C48" s="50">
        <v>1900</v>
      </c>
      <c r="D48" t="s">
        <v>286</v>
      </c>
      <c r="E48" t="s">
        <v>289</v>
      </c>
      <c r="F48" t="s">
        <v>291</v>
      </c>
      <c r="G48" t="s">
        <v>247</v>
      </c>
    </row>
    <row r="49" spans="1:13" x14ac:dyDescent="0.25">
      <c r="A49">
        <v>2021</v>
      </c>
      <c r="B49" s="8">
        <v>44254</v>
      </c>
      <c r="C49" s="50">
        <v>2000</v>
      </c>
      <c r="D49" t="s">
        <v>286</v>
      </c>
      <c r="E49" t="s">
        <v>289</v>
      </c>
      <c r="F49" t="s">
        <v>291</v>
      </c>
      <c r="G49" s="9">
        <v>0.83929398148148149</v>
      </c>
      <c r="H49" t="s">
        <v>13</v>
      </c>
      <c r="I49" s="13">
        <v>81.900000000000006</v>
      </c>
      <c r="J49">
        <v>1966</v>
      </c>
      <c r="K49" s="10">
        <v>15.5</v>
      </c>
      <c r="L49">
        <v>1</v>
      </c>
    </row>
    <row r="50" spans="1:13" x14ac:dyDescent="0.25">
      <c r="A50">
        <v>2021</v>
      </c>
      <c r="B50" s="8">
        <v>44254</v>
      </c>
      <c r="C50" s="50">
        <v>2100</v>
      </c>
      <c r="D50" t="s">
        <v>286</v>
      </c>
      <c r="E50" t="s">
        <v>289</v>
      </c>
      <c r="F50" t="s">
        <v>291</v>
      </c>
      <c r="G50" s="9">
        <v>0.87541666666666673</v>
      </c>
      <c r="H50" t="s">
        <v>14</v>
      </c>
      <c r="I50" s="13">
        <v>80.7</v>
      </c>
      <c r="J50">
        <v>132</v>
      </c>
      <c r="K50" s="10">
        <v>15.21</v>
      </c>
      <c r="L50">
        <v>1</v>
      </c>
    </row>
    <row r="51" spans="1:13" x14ac:dyDescent="0.25">
      <c r="A51">
        <v>2021</v>
      </c>
      <c r="B51" s="8">
        <v>44254</v>
      </c>
      <c r="C51" s="50">
        <v>2200</v>
      </c>
      <c r="D51" t="s">
        <v>286</v>
      </c>
      <c r="E51" t="s">
        <v>289</v>
      </c>
      <c r="F51" t="s">
        <v>291</v>
      </c>
      <c r="G51" t="s">
        <v>247</v>
      </c>
    </row>
    <row r="52" spans="1:13" x14ac:dyDescent="0.25">
      <c r="A52">
        <v>2021</v>
      </c>
      <c r="B52" s="8">
        <v>44254</v>
      </c>
      <c r="C52" s="50">
        <v>2300</v>
      </c>
      <c r="D52" t="s">
        <v>286</v>
      </c>
      <c r="E52" t="s">
        <v>289</v>
      </c>
      <c r="F52" t="s">
        <v>291</v>
      </c>
      <c r="G52" s="9">
        <v>0.96087962962962958</v>
      </c>
      <c r="H52" t="s">
        <v>13</v>
      </c>
      <c r="I52" s="13">
        <v>90.3</v>
      </c>
      <c r="J52">
        <v>776</v>
      </c>
      <c r="K52" s="10">
        <v>13.93</v>
      </c>
      <c r="L52">
        <v>1</v>
      </c>
    </row>
    <row r="53" spans="1:13" x14ac:dyDescent="0.25">
      <c r="A53">
        <v>2021</v>
      </c>
      <c r="B53" s="8">
        <v>44275</v>
      </c>
      <c r="C53" s="50">
        <v>0</v>
      </c>
      <c r="D53" t="s">
        <v>286</v>
      </c>
      <c r="E53" t="s">
        <v>289</v>
      </c>
      <c r="F53" t="s">
        <v>291</v>
      </c>
      <c r="G53" t="s">
        <v>247</v>
      </c>
    </row>
    <row r="54" spans="1:13" x14ac:dyDescent="0.25">
      <c r="A54">
        <v>2021</v>
      </c>
      <c r="B54" s="8">
        <v>44275</v>
      </c>
      <c r="C54" s="50">
        <v>100</v>
      </c>
      <c r="D54" t="s">
        <v>286</v>
      </c>
      <c r="E54" t="s">
        <v>289</v>
      </c>
      <c r="F54" t="s">
        <v>291</v>
      </c>
      <c r="G54" t="s">
        <v>247</v>
      </c>
    </row>
    <row r="55" spans="1:13" x14ac:dyDescent="0.25">
      <c r="A55">
        <v>2021</v>
      </c>
      <c r="B55" s="8">
        <v>44275</v>
      </c>
      <c r="C55" s="50">
        <v>200</v>
      </c>
      <c r="D55" t="s">
        <v>286</v>
      </c>
      <c r="E55" t="s">
        <v>289</v>
      </c>
      <c r="F55" t="s">
        <v>291</v>
      </c>
      <c r="G55" s="9" t="s">
        <v>247</v>
      </c>
    </row>
    <row r="56" spans="1:13" x14ac:dyDescent="0.25">
      <c r="A56">
        <v>2021</v>
      </c>
      <c r="B56" s="8">
        <v>44275</v>
      </c>
      <c r="C56" s="50">
        <v>300</v>
      </c>
      <c r="D56" t="s">
        <v>286</v>
      </c>
      <c r="E56" t="s">
        <v>289</v>
      </c>
      <c r="F56" t="s">
        <v>291</v>
      </c>
      <c r="G56" t="s">
        <v>247</v>
      </c>
    </row>
    <row r="57" spans="1:13" x14ac:dyDescent="0.25">
      <c r="A57">
        <v>2021</v>
      </c>
      <c r="B57" s="8">
        <v>44275</v>
      </c>
      <c r="C57" s="50">
        <v>400</v>
      </c>
      <c r="D57" t="s">
        <v>286</v>
      </c>
      <c r="E57" t="s">
        <v>289</v>
      </c>
      <c r="F57" t="s">
        <v>291</v>
      </c>
      <c r="G57" s="9">
        <v>0.17006944444444447</v>
      </c>
      <c r="H57" t="s">
        <v>14</v>
      </c>
      <c r="I57" s="13">
        <v>69.2</v>
      </c>
      <c r="J57">
        <v>1098</v>
      </c>
      <c r="K57" s="10">
        <v>10.44</v>
      </c>
      <c r="L57">
        <v>1</v>
      </c>
    </row>
    <row r="58" spans="1:13" x14ac:dyDescent="0.25">
      <c r="A58">
        <v>2021</v>
      </c>
      <c r="B58" s="8">
        <v>44275</v>
      </c>
      <c r="C58" s="50">
        <v>400</v>
      </c>
      <c r="D58" t="s">
        <v>286</v>
      </c>
      <c r="E58" t="s">
        <v>289</v>
      </c>
      <c r="F58" t="s">
        <v>291</v>
      </c>
      <c r="G58" s="9">
        <v>0.18182870370370371</v>
      </c>
      <c r="H58" t="s">
        <v>13</v>
      </c>
      <c r="I58" s="13">
        <v>85.4</v>
      </c>
      <c r="J58">
        <v>4636</v>
      </c>
      <c r="K58" s="10">
        <v>9.64</v>
      </c>
      <c r="L58">
        <v>1</v>
      </c>
    </row>
    <row r="59" spans="1:13" x14ac:dyDescent="0.25">
      <c r="A59">
        <v>2021</v>
      </c>
      <c r="B59" s="8">
        <v>44275</v>
      </c>
      <c r="C59" s="50">
        <v>500</v>
      </c>
      <c r="D59" t="s">
        <v>286</v>
      </c>
      <c r="E59" t="s">
        <v>289</v>
      </c>
      <c r="F59" t="s">
        <v>291</v>
      </c>
      <c r="G59" s="9">
        <v>0.2084027777777778</v>
      </c>
      <c r="H59" t="s">
        <v>13</v>
      </c>
      <c r="I59" s="13">
        <v>67.7</v>
      </c>
      <c r="J59">
        <v>19</v>
      </c>
      <c r="K59" s="10">
        <v>4.9400000000000004</v>
      </c>
      <c r="L59">
        <v>1</v>
      </c>
    </row>
    <row r="60" spans="1:13" x14ac:dyDescent="0.25">
      <c r="A60">
        <v>2021</v>
      </c>
      <c r="B60" s="8">
        <v>44275</v>
      </c>
      <c r="C60" s="50">
        <v>600</v>
      </c>
      <c r="D60" t="s">
        <v>286</v>
      </c>
      <c r="E60" t="s">
        <v>289</v>
      </c>
      <c r="F60" t="s">
        <v>291</v>
      </c>
      <c r="G60" t="s">
        <v>247</v>
      </c>
    </row>
    <row r="61" spans="1:13" x14ac:dyDescent="0.25">
      <c r="A61">
        <v>2021</v>
      </c>
      <c r="B61" s="8">
        <v>44275</v>
      </c>
      <c r="C61" s="50">
        <v>700</v>
      </c>
      <c r="D61" t="s">
        <v>286</v>
      </c>
      <c r="E61" t="s">
        <v>289</v>
      </c>
      <c r="F61" t="s">
        <v>291</v>
      </c>
      <c r="G61" t="s">
        <v>247</v>
      </c>
    </row>
    <row r="62" spans="1:13" x14ac:dyDescent="0.25">
      <c r="A62">
        <v>2021</v>
      </c>
      <c r="B62" s="8">
        <v>44275</v>
      </c>
      <c r="C62" s="50">
        <v>800</v>
      </c>
      <c r="D62" t="s">
        <v>286</v>
      </c>
      <c r="E62" t="s">
        <v>289</v>
      </c>
      <c r="F62" t="s">
        <v>291</v>
      </c>
      <c r="G62" t="s">
        <v>247</v>
      </c>
    </row>
    <row r="63" spans="1:13" x14ac:dyDescent="0.25">
      <c r="A63">
        <v>2021</v>
      </c>
      <c r="B63" s="8">
        <v>44275</v>
      </c>
      <c r="C63" s="50">
        <v>900</v>
      </c>
      <c r="D63" t="s">
        <v>286</v>
      </c>
      <c r="E63" t="s">
        <v>289</v>
      </c>
      <c r="F63" t="s">
        <v>291</v>
      </c>
      <c r="G63" s="9">
        <v>0.38394675925925931</v>
      </c>
      <c r="H63" t="s">
        <v>14</v>
      </c>
      <c r="I63" s="13">
        <v>52.8</v>
      </c>
      <c r="J63">
        <v>2846</v>
      </c>
      <c r="K63" s="10">
        <v>8.94</v>
      </c>
      <c r="L63">
        <v>1</v>
      </c>
      <c r="M63" t="s">
        <v>83</v>
      </c>
    </row>
    <row r="64" spans="1:13" x14ac:dyDescent="0.25">
      <c r="A64">
        <v>2021</v>
      </c>
      <c r="B64" s="8">
        <v>44275</v>
      </c>
      <c r="C64" s="50">
        <v>900</v>
      </c>
      <c r="D64" t="s">
        <v>286</v>
      </c>
      <c r="E64" t="s">
        <v>289</v>
      </c>
      <c r="F64" t="s">
        <v>291</v>
      </c>
      <c r="G64" s="9">
        <v>0.39460648148148153</v>
      </c>
      <c r="H64" t="s">
        <v>13</v>
      </c>
      <c r="I64" s="13">
        <v>51.7</v>
      </c>
      <c r="J64">
        <v>6026</v>
      </c>
      <c r="K64" s="10">
        <v>10.96</v>
      </c>
      <c r="L64">
        <v>1</v>
      </c>
      <c r="M64" t="s">
        <v>85</v>
      </c>
    </row>
    <row r="65" spans="1:13" x14ac:dyDescent="0.25">
      <c r="A65">
        <v>2021</v>
      </c>
      <c r="B65" s="8">
        <v>44275</v>
      </c>
      <c r="C65" s="50">
        <v>1000</v>
      </c>
      <c r="D65" t="s">
        <v>286</v>
      </c>
      <c r="E65" t="s">
        <v>289</v>
      </c>
      <c r="F65" t="s">
        <v>291</v>
      </c>
      <c r="G65" t="s">
        <v>247</v>
      </c>
    </row>
    <row r="66" spans="1:13" x14ac:dyDescent="0.25">
      <c r="A66">
        <v>2021</v>
      </c>
      <c r="B66" s="8">
        <v>44275</v>
      </c>
      <c r="C66" s="50">
        <v>1100</v>
      </c>
      <c r="D66" t="s">
        <v>286</v>
      </c>
      <c r="E66" t="s">
        <v>289</v>
      </c>
      <c r="F66" t="s">
        <v>291</v>
      </c>
      <c r="G66" t="s">
        <v>247</v>
      </c>
      <c r="M66" t="s">
        <v>84</v>
      </c>
    </row>
    <row r="67" spans="1:13" x14ac:dyDescent="0.25">
      <c r="A67">
        <v>2021</v>
      </c>
      <c r="B67" s="8">
        <v>44275</v>
      </c>
      <c r="C67" s="50">
        <v>1200</v>
      </c>
      <c r="D67" t="s">
        <v>286</v>
      </c>
      <c r="E67" t="s">
        <v>289</v>
      </c>
      <c r="F67" t="s">
        <v>291</v>
      </c>
      <c r="G67" t="s">
        <v>247</v>
      </c>
    </row>
    <row r="68" spans="1:13" x14ac:dyDescent="0.25">
      <c r="A68">
        <v>2021</v>
      </c>
      <c r="B68" s="8">
        <v>44275</v>
      </c>
      <c r="C68" s="50">
        <v>1300</v>
      </c>
      <c r="D68" t="s">
        <v>286</v>
      </c>
      <c r="E68" t="s">
        <v>289</v>
      </c>
      <c r="F68" t="s">
        <v>291</v>
      </c>
      <c r="G68" t="s">
        <v>247</v>
      </c>
    </row>
    <row r="69" spans="1:13" x14ac:dyDescent="0.25">
      <c r="A69">
        <v>2021</v>
      </c>
      <c r="B69" s="8">
        <v>44275</v>
      </c>
      <c r="C69" s="50">
        <v>1400</v>
      </c>
      <c r="D69" t="s">
        <v>286</v>
      </c>
      <c r="E69" t="s">
        <v>289</v>
      </c>
      <c r="F69" t="s">
        <v>291</v>
      </c>
      <c r="G69" t="s">
        <v>247</v>
      </c>
    </row>
    <row r="70" spans="1:13" x14ac:dyDescent="0.25">
      <c r="A70">
        <v>2021</v>
      </c>
      <c r="B70" s="8">
        <v>44275</v>
      </c>
      <c r="C70" s="50">
        <v>1500</v>
      </c>
      <c r="D70" t="s">
        <v>286</v>
      </c>
      <c r="E70" t="s">
        <v>289</v>
      </c>
      <c r="F70" t="s">
        <v>291</v>
      </c>
      <c r="G70" t="s">
        <v>247</v>
      </c>
    </row>
    <row r="71" spans="1:13" x14ac:dyDescent="0.25">
      <c r="A71">
        <v>2021</v>
      </c>
      <c r="B71" s="8">
        <v>44275</v>
      </c>
      <c r="C71" s="50">
        <v>1600</v>
      </c>
      <c r="D71" t="s">
        <v>286</v>
      </c>
      <c r="E71" t="s">
        <v>289</v>
      </c>
      <c r="F71" t="s">
        <v>291</v>
      </c>
      <c r="G71" t="s">
        <v>247</v>
      </c>
    </row>
    <row r="72" spans="1:13" x14ac:dyDescent="0.25">
      <c r="A72">
        <v>2021</v>
      </c>
      <c r="B72" s="8">
        <v>44275</v>
      </c>
      <c r="C72" s="50">
        <v>1700</v>
      </c>
      <c r="D72" t="s">
        <v>286</v>
      </c>
      <c r="E72" t="s">
        <v>289</v>
      </c>
      <c r="F72" t="s">
        <v>291</v>
      </c>
      <c r="G72" t="s">
        <v>247</v>
      </c>
    </row>
    <row r="73" spans="1:13" x14ac:dyDescent="0.25">
      <c r="A73">
        <v>2021</v>
      </c>
      <c r="B73" s="8">
        <v>44275</v>
      </c>
      <c r="C73" s="50">
        <v>1800</v>
      </c>
      <c r="D73" t="s">
        <v>286</v>
      </c>
      <c r="E73" t="s">
        <v>289</v>
      </c>
      <c r="F73" t="s">
        <v>291</v>
      </c>
      <c r="G73" t="s">
        <v>247</v>
      </c>
    </row>
    <row r="74" spans="1:13" x14ac:dyDescent="0.25">
      <c r="A74">
        <v>2021</v>
      </c>
      <c r="B74" s="8">
        <v>44275</v>
      </c>
      <c r="C74" s="50">
        <v>1900</v>
      </c>
      <c r="D74" t="s">
        <v>286</v>
      </c>
      <c r="E74" t="s">
        <v>289</v>
      </c>
      <c r="F74" t="s">
        <v>291</v>
      </c>
      <c r="G74" t="s">
        <v>247</v>
      </c>
    </row>
    <row r="75" spans="1:13" x14ac:dyDescent="0.25">
      <c r="A75">
        <v>2021</v>
      </c>
      <c r="B75" s="8">
        <v>44275</v>
      </c>
      <c r="C75" s="50">
        <v>2000</v>
      </c>
      <c r="D75" t="s">
        <v>286</v>
      </c>
      <c r="E75" t="s">
        <v>289</v>
      </c>
      <c r="F75" t="s">
        <v>291</v>
      </c>
      <c r="G75" s="9">
        <v>0.85146990740740736</v>
      </c>
      <c r="H75" t="s">
        <v>13</v>
      </c>
      <c r="I75" s="13">
        <v>70.5</v>
      </c>
      <c r="J75">
        <v>5607</v>
      </c>
      <c r="K75" s="10">
        <v>15.55</v>
      </c>
      <c r="L75">
        <v>1</v>
      </c>
      <c r="M75" t="s">
        <v>185</v>
      </c>
    </row>
    <row r="76" spans="1:13" x14ac:dyDescent="0.25">
      <c r="A76">
        <v>2021</v>
      </c>
      <c r="B76" s="8">
        <v>44275</v>
      </c>
      <c r="C76" s="50">
        <v>2100</v>
      </c>
      <c r="D76" t="s">
        <v>286</v>
      </c>
      <c r="E76" t="s">
        <v>289</v>
      </c>
      <c r="F76" t="s">
        <v>291</v>
      </c>
      <c r="G76" s="9">
        <v>0.88167824074074075</v>
      </c>
      <c r="H76" t="s">
        <v>14</v>
      </c>
      <c r="I76" s="13">
        <v>73</v>
      </c>
      <c r="J76">
        <v>1914</v>
      </c>
      <c r="K76" s="10">
        <v>14.81</v>
      </c>
      <c r="L76">
        <v>1</v>
      </c>
    </row>
    <row r="77" spans="1:13" x14ac:dyDescent="0.25">
      <c r="A77">
        <v>2021</v>
      </c>
      <c r="B77" s="8">
        <v>44275</v>
      </c>
      <c r="C77" s="50">
        <v>2200</v>
      </c>
      <c r="D77" t="s">
        <v>286</v>
      </c>
      <c r="E77" t="s">
        <v>289</v>
      </c>
      <c r="F77" t="s">
        <v>291</v>
      </c>
      <c r="G77" t="s">
        <v>247</v>
      </c>
    </row>
    <row r="78" spans="1:13" x14ac:dyDescent="0.25">
      <c r="A78">
        <v>2021</v>
      </c>
      <c r="B78" s="8">
        <v>44275</v>
      </c>
      <c r="C78" s="50">
        <v>2300</v>
      </c>
      <c r="D78" t="s">
        <v>286</v>
      </c>
      <c r="E78" t="s">
        <v>289</v>
      </c>
      <c r="F78" t="s">
        <v>291</v>
      </c>
      <c r="G78" t="s">
        <v>247</v>
      </c>
    </row>
    <row r="79" spans="1:13" x14ac:dyDescent="0.25">
      <c r="A79">
        <v>2021</v>
      </c>
      <c r="B79" s="8">
        <v>44296</v>
      </c>
      <c r="C79" s="50">
        <v>0</v>
      </c>
      <c r="D79" t="s">
        <v>286</v>
      </c>
      <c r="E79" t="s">
        <v>289</v>
      </c>
      <c r="F79" t="s">
        <v>291</v>
      </c>
      <c r="G79" t="s">
        <v>247</v>
      </c>
    </row>
    <row r="80" spans="1:13" x14ac:dyDescent="0.25">
      <c r="A80">
        <v>2021</v>
      </c>
      <c r="B80" s="8">
        <v>44296</v>
      </c>
      <c r="C80" s="50">
        <v>100</v>
      </c>
      <c r="D80" t="s">
        <v>286</v>
      </c>
      <c r="E80" t="s">
        <v>289</v>
      </c>
      <c r="F80" t="s">
        <v>291</v>
      </c>
      <c r="G80" s="9">
        <v>5.9733796296296299E-2</v>
      </c>
      <c r="H80" t="s">
        <v>14</v>
      </c>
      <c r="I80" s="13">
        <v>72.5</v>
      </c>
      <c r="J80">
        <v>5849</v>
      </c>
      <c r="K80" s="10">
        <v>4.3499999999999996</v>
      </c>
      <c r="L80">
        <v>1</v>
      </c>
    </row>
    <row r="81" spans="1:13" x14ac:dyDescent="0.25">
      <c r="A81">
        <v>2021</v>
      </c>
      <c r="B81" s="8">
        <v>44296</v>
      </c>
      <c r="C81" s="50">
        <v>200</v>
      </c>
      <c r="D81" t="s">
        <v>286</v>
      </c>
      <c r="E81" t="s">
        <v>289</v>
      </c>
      <c r="F81" t="s">
        <v>291</v>
      </c>
      <c r="G81" s="9">
        <v>9.0949074074074085E-2</v>
      </c>
      <c r="H81" t="s">
        <v>14</v>
      </c>
      <c r="I81" s="13">
        <v>51.3</v>
      </c>
      <c r="J81">
        <v>2534</v>
      </c>
      <c r="K81" s="10">
        <v>8.4700000000000006</v>
      </c>
      <c r="L81" s="20">
        <v>2</v>
      </c>
      <c r="M81" t="s">
        <v>186</v>
      </c>
    </row>
    <row r="82" spans="1:13" x14ac:dyDescent="0.25">
      <c r="A82">
        <v>2021</v>
      </c>
      <c r="B82" s="8">
        <v>44296</v>
      </c>
      <c r="C82" s="50">
        <v>200</v>
      </c>
      <c r="D82" t="s">
        <v>286</v>
      </c>
      <c r="E82" t="s">
        <v>289</v>
      </c>
      <c r="F82" t="s">
        <v>291</v>
      </c>
      <c r="G82" s="9">
        <v>0.10174768518518518</v>
      </c>
      <c r="H82" t="s">
        <v>14</v>
      </c>
      <c r="I82" s="13">
        <v>65.7</v>
      </c>
      <c r="J82">
        <v>6201</v>
      </c>
      <c r="K82" s="10">
        <v>5.19</v>
      </c>
      <c r="L82">
        <v>1</v>
      </c>
    </row>
    <row r="83" spans="1:13" x14ac:dyDescent="0.25">
      <c r="A83">
        <v>2021</v>
      </c>
      <c r="B83" s="8">
        <v>44296</v>
      </c>
      <c r="C83" s="50">
        <v>300</v>
      </c>
      <c r="D83" t="s">
        <v>286</v>
      </c>
      <c r="E83" t="s">
        <v>289</v>
      </c>
      <c r="F83" t="s">
        <v>291</v>
      </c>
      <c r="G83" t="s">
        <v>247</v>
      </c>
    </row>
    <row r="84" spans="1:13" x14ac:dyDescent="0.25">
      <c r="A84">
        <v>2021</v>
      </c>
      <c r="B84" s="8">
        <v>44296</v>
      </c>
      <c r="C84" s="50">
        <v>400</v>
      </c>
      <c r="D84" t="s">
        <v>286</v>
      </c>
      <c r="E84" t="s">
        <v>289</v>
      </c>
      <c r="F84" t="s">
        <v>291</v>
      </c>
      <c r="G84" t="s">
        <v>247</v>
      </c>
    </row>
    <row r="85" spans="1:13" x14ac:dyDescent="0.25">
      <c r="A85">
        <v>2021</v>
      </c>
      <c r="B85" s="8">
        <v>44296</v>
      </c>
      <c r="C85" s="50">
        <v>500</v>
      </c>
      <c r="D85" t="s">
        <v>286</v>
      </c>
      <c r="E85" t="s">
        <v>289</v>
      </c>
      <c r="F85" t="s">
        <v>291</v>
      </c>
      <c r="G85" t="s">
        <v>247</v>
      </c>
    </row>
    <row r="86" spans="1:13" x14ac:dyDescent="0.25">
      <c r="A86">
        <v>2021</v>
      </c>
      <c r="B86" s="8">
        <v>44296</v>
      </c>
      <c r="C86" s="50">
        <v>600</v>
      </c>
      <c r="D86" t="s">
        <v>286</v>
      </c>
      <c r="E86" t="s">
        <v>289</v>
      </c>
      <c r="F86" t="s">
        <v>291</v>
      </c>
      <c r="G86" t="s">
        <v>247</v>
      </c>
    </row>
    <row r="87" spans="1:13" x14ac:dyDescent="0.25">
      <c r="A87">
        <v>2021</v>
      </c>
      <c r="B87" s="8">
        <v>44296</v>
      </c>
      <c r="C87" s="50">
        <v>700</v>
      </c>
      <c r="D87" t="s">
        <v>286</v>
      </c>
      <c r="E87" t="s">
        <v>289</v>
      </c>
      <c r="F87" t="s">
        <v>291</v>
      </c>
      <c r="G87" t="s">
        <v>247</v>
      </c>
    </row>
    <row r="88" spans="1:13" x14ac:dyDescent="0.25">
      <c r="A88">
        <v>2021</v>
      </c>
      <c r="B88" s="8">
        <v>44296</v>
      </c>
      <c r="C88" s="50">
        <v>800</v>
      </c>
      <c r="D88" t="s">
        <v>286</v>
      </c>
      <c r="E88" t="s">
        <v>289</v>
      </c>
      <c r="F88" t="s">
        <v>291</v>
      </c>
      <c r="G88" s="9">
        <v>0.34606481481481483</v>
      </c>
      <c r="L88" s="20">
        <v>3</v>
      </c>
      <c r="M88" s="38" t="s">
        <v>187</v>
      </c>
    </row>
    <row r="89" spans="1:13" x14ac:dyDescent="0.25">
      <c r="A89">
        <v>2021</v>
      </c>
      <c r="B89" s="8">
        <v>44296</v>
      </c>
      <c r="C89" s="50">
        <v>900</v>
      </c>
      <c r="D89" t="s">
        <v>286</v>
      </c>
      <c r="E89" t="s">
        <v>289</v>
      </c>
      <c r="F89" t="s">
        <v>291</v>
      </c>
      <c r="G89" t="s">
        <v>247</v>
      </c>
    </row>
    <row r="90" spans="1:13" x14ac:dyDescent="0.25">
      <c r="A90">
        <v>2021</v>
      </c>
      <c r="B90" s="8">
        <v>44296</v>
      </c>
      <c r="C90" s="50">
        <v>1000</v>
      </c>
      <c r="D90" t="s">
        <v>286</v>
      </c>
      <c r="E90" t="s">
        <v>289</v>
      </c>
      <c r="F90" t="s">
        <v>291</v>
      </c>
      <c r="G90" t="s">
        <v>247</v>
      </c>
    </row>
    <row r="91" spans="1:13" x14ac:dyDescent="0.25">
      <c r="A91">
        <v>2021</v>
      </c>
      <c r="B91" s="8">
        <v>44296</v>
      </c>
      <c r="C91" s="50">
        <v>1100</v>
      </c>
      <c r="D91" t="s">
        <v>286</v>
      </c>
      <c r="E91" t="s">
        <v>289</v>
      </c>
      <c r="F91" t="s">
        <v>291</v>
      </c>
      <c r="G91" t="s">
        <v>247</v>
      </c>
    </row>
    <row r="92" spans="1:13" x14ac:dyDescent="0.25">
      <c r="A92">
        <v>2021</v>
      </c>
      <c r="B92" s="8">
        <v>44296</v>
      </c>
      <c r="C92" s="50">
        <v>1200</v>
      </c>
      <c r="D92" t="s">
        <v>286</v>
      </c>
      <c r="E92" t="s">
        <v>289</v>
      </c>
      <c r="F92" t="s">
        <v>291</v>
      </c>
      <c r="G92" t="s">
        <v>247</v>
      </c>
    </row>
    <row r="93" spans="1:13" x14ac:dyDescent="0.25">
      <c r="A93">
        <v>2021</v>
      </c>
      <c r="B93" s="8">
        <v>44296</v>
      </c>
      <c r="C93" s="50">
        <v>1300</v>
      </c>
      <c r="D93" t="s">
        <v>286</v>
      </c>
      <c r="E93" t="s">
        <v>289</v>
      </c>
      <c r="F93" t="s">
        <v>291</v>
      </c>
      <c r="G93" t="s">
        <v>247</v>
      </c>
    </row>
    <row r="94" spans="1:13" x14ac:dyDescent="0.25">
      <c r="A94">
        <v>2021</v>
      </c>
      <c r="B94" s="8">
        <v>44296</v>
      </c>
      <c r="C94" s="50">
        <v>1400</v>
      </c>
      <c r="D94" t="s">
        <v>286</v>
      </c>
      <c r="E94" t="s">
        <v>289</v>
      </c>
      <c r="F94" t="s">
        <v>291</v>
      </c>
      <c r="G94" s="9">
        <v>0.59483796296296299</v>
      </c>
      <c r="H94" t="s">
        <v>14</v>
      </c>
      <c r="I94" s="13">
        <v>65.900000000000006</v>
      </c>
      <c r="J94">
        <v>3897</v>
      </c>
      <c r="K94" s="10">
        <v>14</v>
      </c>
      <c r="L94">
        <v>1</v>
      </c>
    </row>
    <row r="95" spans="1:13" x14ac:dyDescent="0.25">
      <c r="A95">
        <v>2021</v>
      </c>
      <c r="B95" s="8">
        <v>44296</v>
      </c>
      <c r="C95" s="50">
        <v>1500</v>
      </c>
      <c r="D95" t="s">
        <v>286</v>
      </c>
      <c r="E95" t="s">
        <v>289</v>
      </c>
      <c r="F95" t="s">
        <v>291</v>
      </c>
      <c r="G95" t="s">
        <v>247</v>
      </c>
    </row>
    <row r="96" spans="1:13" x14ac:dyDescent="0.25">
      <c r="A96">
        <v>2021</v>
      </c>
      <c r="B96" s="8">
        <v>44296</v>
      </c>
      <c r="C96" s="50">
        <v>1600</v>
      </c>
      <c r="D96" t="s">
        <v>286</v>
      </c>
      <c r="E96" t="s">
        <v>289</v>
      </c>
      <c r="F96" t="s">
        <v>291</v>
      </c>
      <c r="G96" t="s">
        <v>247</v>
      </c>
    </row>
    <row r="97" spans="1:13" x14ac:dyDescent="0.25">
      <c r="A97">
        <v>2021</v>
      </c>
      <c r="B97" s="8">
        <v>44296</v>
      </c>
      <c r="C97" s="50">
        <v>1700</v>
      </c>
      <c r="D97" t="s">
        <v>286</v>
      </c>
      <c r="E97" t="s">
        <v>289</v>
      </c>
      <c r="F97" t="s">
        <v>291</v>
      </c>
      <c r="G97" t="s">
        <v>247</v>
      </c>
    </row>
    <row r="98" spans="1:13" x14ac:dyDescent="0.25">
      <c r="A98">
        <v>2021</v>
      </c>
      <c r="B98" s="8">
        <v>44296</v>
      </c>
      <c r="C98" s="50">
        <v>1800</v>
      </c>
      <c r="D98" t="s">
        <v>286</v>
      </c>
      <c r="E98" t="s">
        <v>289</v>
      </c>
      <c r="F98" t="s">
        <v>291</v>
      </c>
      <c r="G98" t="s">
        <v>247</v>
      </c>
    </row>
    <row r="99" spans="1:13" x14ac:dyDescent="0.25">
      <c r="A99">
        <v>2021</v>
      </c>
      <c r="B99" s="8">
        <v>44296</v>
      </c>
      <c r="C99" s="50">
        <v>1900</v>
      </c>
      <c r="D99" t="s">
        <v>286</v>
      </c>
      <c r="E99" t="s">
        <v>289</v>
      </c>
      <c r="F99" t="s">
        <v>291</v>
      </c>
      <c r="G99" t="s">
        <v>247</v>
      </c>
    </row>
    <row r="100" spans="1:13" x14ac:dyDescent="0.25">
      <c r="A100">
        <v>2021</v>
      </c>
      <c r="B100" s="8">
        <v>44296</v>
      </c>
      <c r="C100" s="50">
        <v>2000</v>
      </c>
      <c r="D100" t="s">
        <v>286</v>
      </c>
      <c r="E100" t="s">
        <v>289</v>
      </c>
      <c r="F100" t="s">
        <v>291</v>
      </c>
      <c r="G100" s="9">
        <v>0.84288194444444453</v>
      </c>
      <c r="H100" t="s">
        <v>14</v>
      </c>
      <c r="I100" s="13">
        <v>62.4</v>
      </c>
      <c r="J100">
        <v>3116</v>
      </c>
      <c r="K100" s="10">
        <v>8.7899999999999991</v>
      </c>
      <c r="L100" s="20">
        <v>2</v>
      </c>
      <c r="M100" t="s">
        <v>195</v>
      </c>
    </row>
    <row r="101" spans="1:13" x14ac:dyDescent="0.25">
      <c r="A101">
        <v>2021</v>
      </c>
      <c r="B101" s="8">
        <v>44296</v>
      </c>
      <c r="C101" s="50">
        <v>2100</v>
      </c>
      <c r="D101" t="s">
        <v>286</v>
      </c>
      <c r="E101" t="s">
        <v>289</v>
      </c>
      <c r="F101" t="s">
        <v>291</v>
      </c>
      <c r="G101" s="9">
        <v>0.88265046296296301</v>
      </c>
      <c r="H101" t="s">
        <v>14</v>
      </c>
      <c r="I101" s="13">
        <v>51.2</v>
      </c>
      <c r="J101">
        <v>2576</v>
      </c>
      <c r="K101" s="10">
        <v>9.91</v>
      </c>
      <c r="L101">
        <v>1</v>
      </c>
      <c r="M101" t="s">
        <v>188</v>
      </c>
    </row>
    <row r="102" spans="1:13" x14ac:dyDescent="0.25">
      <c r="A102">
        <v>2021</v>
      </c>
      <c r="B102" s="8">
        <v>44296</v>
      </c>
      <c r="C102" s="50">
        <v>2100</v>
      </c>
      <c r="D102" t="s">
        <v>286</v>
      </c>
      <c r="E102" t="s">
        <v>289</v>
      </c>
      <c r="F102" t="s">
        <v>291</v>
      </c>
      <c r="G102" s="9">
        <v>0.88577546296296295</v>
      </c>
      <c r="H102" t="s">
        <v>13</v>
      </c>
      <c r="I102" s="13">
        <v>55.1</v>
      </c>
      <c r="J102">
        <v>3624</v>
      </c>
      <c r="K102" s="10">
        <v>4.43</v>
      </c>
      <c r="L102">
        <v>1</v>
      </c>
    </row>
    <row r="103" spans="1:13" x14ac:dyDescent="0.25">
      <c r="A103">
        <v>2021</v>
      </c>
      <c r="B103" s="8">
        <v>44296</v>
      </c>
      <c r="C103" s="50">
        <v>2100</v>
      </c>
      <c r="D103" t="s">
        <v>286</v>
      </c>
      <c r="E103" t="s">
        <v>289</v>
      </c>
      <c r="F103" t="s">
        <v>291</v>
      </c>
      <c r="G103" s="9">
        <v>0.89106481481481481</v>
      </c>
      <c r="H103" t="s">
        <v>14</v>
      </c>
      <c r="I103" s="13">
        <v>79.2</v>
      </c>
      <c r="J103">
        <v>5515</v>
      </c>
      <c r="K103" s="10">
        <v>18.850000000000001</v>
      </c>
      <c r="L103">
        <v>1</v>
      </c>
      <c r="M103" t="s">
        <v>193</v>
      </c>
    </row>
    <row r="104" spans="1:13" x14ac:dyDescent="0.25">
      <c r="A104">
        <v>2021</v>
      </c>
      <c r="B104" s="8">
        <v>44296</v>
      </c>
      <c r="C104" s="50">
        <v>2200</v>
      </c>
      <c r="D104" t="s">
        <v>286</v>
      </c>
      <c r="E104" t="s">
        <v>289</v>
      </c>
      <c r="F104" t="s">
        <v>291</v>
      </c>
      <c r="G104" s="40">
        <v>0.93103009259259262</v>
      </c>
      <c r="H104" t="s">
        <v>14</v>
      </c>
      <c r="I104" s="13">
        <v>60.8</v>
      </c>
      <c r="J104">
        <v>4452</v>
      </c>
      <c r="K104" s="10">
        <v>14.71</v>
      </c>
      <c r="L104">
        <v>1</v>
      </c>
      <c r="M104" t="s">
        <v>194</v>
      </c>
    </row>
    <row r="105" spans="1:13" x14ac:dyDescent="0.25">
      <c r="A105">
        <v>2021</v>
      </c>
      <c r="B105" s="8">
        <v>44296</v>
      </c>
      <c r="C105" s="50">
        <v>2300</v>
      </c>
      <c r="D105" t="s">
        <v>286</v>
      </c>
      <c r="E105" t="s">
        <v>289</v>
      </c>
      <c r="F105" t="s">
        <v>291</v>
      </c>
      <c r="G105" s="9">
        <v>0.96552083333333327</v>
      </c>
      <c r="H105" t="s">
        <v>13</v>
      </c>
      <c r="I105" s="13">
        <v>65.900000000000006</v>
      </c>
      <c r="J105">
        <v>2422</v>
      </c>
      <c r="K105" s="10">
        <v>12.59</v>
      </c>
      <c r="L105">
        <v>1</v>
      </c>
    </row>
    <row r="106" spans="1:13" x14ac:dyDescent="0.25">
      <c r="A106">
        <v>2021</v>
      </c>
      <c r="B106" s="8">
        <v>44317</v>
      </c>
      <c r="C106" s="50">
        <v>0</v>
      </c>
      <c r="D106" t="s">
        <v>286</v>
      </c>
      <c r="E106" t="s">
        <v>289</v>
      </c>
      <c r="F106" t="s">
        <v>291</v>
      </c>
      <c r="G106" s="9">
        <v>1.7650462962962962E-2</v>
      </c>
      <c r="H106" t="s">
        <v>14</v>
      </c>
      <c r="I106" s="13">
        <v>50.4</v>
      </c>
      <c r="J106">
        <v>5939</v>
      </c>
      <c r="K106" s="10">
        <v>9.18</v>
      </c>
      <c r="L106">
        <v>1</v>
      </c>
    </row>
    <row r="107" spans="1:13" x14ac:dyDescent="0.25">
      <c r="A107">
        <v>2021</v>
      </c>
      <c r="B107" s="8">
        <v>44317</v>
      </c>
      <c r="C107" s="50">
        <v>0</v>
      </c>
      <c r="D107" t="s">
        <v>286</v>
      </c>
      <c r="E107" t="s">
        <v>289</v>
      </c>
      <c r="F107" t="s">
        <v>291</v>
      </c>
      <c r="G107" s="9">
        <v>5.1296296296296291E-2</v>
      </c>
      <c r="H107" t="s">
        <v>14</v>
      </c>
      <c r="I107" s="13">
        <v>65.3</v>
      </c>
      <c r="J107">
        <v>3161</v>
      </c>
      <c r="K107" s="10">
        <v>15.84</v>
      </c>
      <c r="L107">
        <v>1</v>
      </c>
    </row>
    <row r="108" spans="1:13" x14ac:dyDescent="0.25">
      <c r="A108">
        <v>2021</v>
      </c>
      <c r="B108" s="8">
        <v>44317</v>
      </c>
      <c r="C108" s="50">
        <v>100</v>
      </c>
      <c r="D108" t="s">
        <v>286</v>
      </c>
      <c r="E108" t="s">
        <v>289</v>
      </c>
      <c r="F108" t="s">
        <v>291</v>
      </c>
      <c r="G108" s="9">
        <v>5.2314814814814814E-2</v>
      </c>
      <c r="H108" t="s">
        <v>14</v>
      </c>
      <c r="I108" s="13">
        <v>52.2</v>
      </c>
      <c r="J108">
        <v>3464</v>
      </c>
      <c r="K108" s="10">
        <v>14.34</v>
      </c>
      <c r="L108">
        <v>1</v>
      </c>
      <c r="M108" t="s">
        <v>213</v>
      </c>
    </row>
    <row r="109" spans="1:13" x14ac:dyDescent="0.25">
      <c r="A109">
        <v>2021</v>
      </c>
      <c r="B109" s="8">
        <v>44317</v>
      </c>
      <c r="C109" s="50">
        <v>200</v>
      </c>
      <c r="D109" t="s">
        <v>286</v>
      </c>
      <c r="E109" t="s">
        <v>289</v>
      </c>
      <c r="F109" t="s">
        <v>291</v>
      </c>
      <c r="G109" s="9">
        <v>9.4629629629629619E-2</v>
      </c>
      <c r="H109" t="s">
        <v>14</v>
      </c>
      <c r="I109" s="13">
        <v>52.2</v>
      </c>
      <c r="J109">
        <v>3788</v>
      </c>
      <c r="K109" s="10">
        <v>13.12</v>
      </c>
      <c r="L109">
        <v>1</v>
      </c>
    </row>
    <row r="110" spans="1:13" x14ac:dyDescent="0.25">
      <c r="A110">
        <v>2021</v>
      </c>
      <c r="B110" s="8">
        <v>44317</v>
      </c>
      <c r="C110" s="50">
        <v>400</v>
      </c>
      <c r="D110" t="s">
        <v>286</v>
      </c>
      <c r="E110" t="s">
        <v>289</v>
      </c>
      <c r="F110" t="s">
        <v>291</v>
      </c>
      <c r="G110" t="s">
        <v>247</v>
      </c>
    </row>
    <row r="111" spans="1:13" x14ac:dyDescent="0.25">
      <c r="A111">
        <v>2021</v>
      </c>
      <c r="B111" s="8">
        <v>44317</v>
      </c>
      <c r="C111" s="50">
        <v>500</v>
      </c>
      <c r="D111" t="s">
        <v>286</v>
      </c>
      <c r="E111" t="s">
        <v>289</v>
      </c>
      <c r="F111" t="s">
        <v>291</v>
      </c>
      <c r="G111" t="s">
        <v>247</v>
      </c>
    </row>
    <row r="112" spans="1:13" x14ac:dyDescent="0.25">
      <c r="A112">
        <v>2021</v>
      </c>
      <c r="B112" s="8">
        <v>44317</v>
      </c>
      <c r="C112" s="50">
        <v>600</v>
      </c>
      <c r="D112" t="s">
        <v>286</v>
      </c>
      <c r="E112" t="s">
        <v>289</v>
      </c>
      <c r="F112" t="s">
        <v>291</v>
      </c>
      <c r="G112" s="9" t="s">
        <v>247</v>
      </c>
    </row>
    <row r="113" spans="1:13" x14ac:dyDescent="0.25">
      <c r="A113">
        <v>2021</v>
      </c>
      <c r="B113" s="8">
        <v>44317</v>
      </c>
      <c r="C113" s="50">
        <v>700</v>
      </c>
      <c r="D113" t="s">
        <v>286</v>
      </c>
      <c r="E113" t="s">
        <v>289</v>
      </c>
      <c r="F113" t="s">
        <v>291</v>
      </c>
      <c r="G113" s="9">
        <v>0.31025462962962963</v>
      </c>
      <c r="H113" t="s">
        <v>13</v>
      </c>
      <c r="I113" s="13">
        <v>64.400000000000006</v>
      </c>
      <c r="J113">
        <v>6229</v>
      </c>
      <c r="K113" s="10">
        <v>10.62</v>
      </c>
      <c r="L113">
        <v>1</v>
      </c>
      <c r="M113" t="s">
        <v>225</v>
      </c>
    </row>
    <row r="114" spans="1:13" x14ac:dyDescent="0.25">
      <c r="A114">
        <v>2021</v>
      </c>
      <c r="B114" s="8">
        <v>44317</v>
      </c>
      <c r="C114" s="50">
        <v>800</v>
      </c>
      <c r="D114" t="s">
        <v>286</v>
      </c>
      <c r="E114" t="s">
        <v>289</v>
      </c>
      <c r="F114" t="s">
        <v>291</v>
      </c>
      <c r="G114" t="s">
        <v>247</v>
      </c>
    </row>
    <row r="115" spans="1:13" x14ac:dyDescent="0.25">
      <c r="A115">
        <v>2021</v>
      </c>
      <c r="B115" s="8">
        <v>44317</v>
      </c>
      <c r="C115" s="50">
        <v>900</v>
      </c>
      <c r="D115" t="s">
        <v>286</v>
      </c>
      <c r="E115" t="s">
        <v>289</v>
      </c>
      <c r="F115" t="s">
        <v>291</v>
      </c>
      <c r="G115" t="s">
        <v>247</v>
      </c>
    </row>
    <row r="116" spans="1:13" x14ac:dyDescent="0.25">
      <c r="A116">
        <v>2021</v>
      </c>
      <c r="B116" s="8">
        <v>44317</v>
      </c>
      <c r="C116" s="56">
        <v>1000</v>
      </c>
      <c r="D116" t="s">
        <v>286</v>
      </c>
      <c r="E116" t="s">
        <v>289</v>
      </c>
      <c r="F116" t="s">
        <v>291</v>
      </c>
      <c r="G116" s="9" t="s">
        <v>247</v>
      </c>
      <c r="M116" s="45" t="s">
        <v>196</v>
      </c>
    </row>
    <row r="117" spans="1:13" x14ac:dyDescent="0.25">
      <c r="A117">
        <v>2021</v>
      </c>
      <c r="B117" s="8">
        <v>44317</v>
      </c>
      <c r="C117" s="50">
        <v>1100</v>
      </c>
      <c r="D117" t="s">
        <v>286</v>
      </c>
      <c r="E117" t="s">
        <v>289</v>
      </c>
      <c r="F117" t="s">
        <v>291</v>
      </c>
      <c r="G117" s="9" t="s">
        <v>247</v>
      </c>
      <c r="M117" t="s">
        <v>223</v>
      </c>
    </row>
    <row r="118" spans="1:13" x14ac:dyDescent="0.25">
      <c r="A118">
        <v>2021</v>
      </c>
      <c r="B118" s="8">
        <v>44317</v>
      </c>
      <c r="C118" s="50">
        <v>1200</v>
      </c>
      <c r="D118" t="s">
        <v>286</v>
      </c>
      <c r="E118" t="s">
        <v>289</v>
      </c>
      <c r="F118" t="s">
        <v>291</v>
      </c>
      <c r="G118" s="9" t="s">
        <v>247</v>
      </c>
    </row>
    <row r="119" spans="1:13" x14ac:dyDescent="0.25">
      <c r="A119">
        <v>2021</v>
      </c>
      <c r="B119" s="8">
        <v>44317</v>
      </c>
      <c r="C119" s="50">
        <v>1300</v>
      </c>
      <c r="D119" t="s">
        <v>286</v>
      </c>
      <c r="E119" t="s">
        <v>289</v>
      </c>
      <c r="F119" t="s">
        <v>291</v>
      </c>
      <c r="G119" s="9" t="s">
        <v>247</v>
      </c>
      <c r="M119" t="s">
        <v>226</v>
      </c>
    </row>
    <row r="120" spans="1:13" x14ac:dyDescent="0.25">
      <c r="A120">
        <v>2021</v>
      </c>
      <c r="B120" s="8">
        <v>44317</v>
      </c>
      <c r="C120" s="50">
        <v>1400</v>
      </c>
      <c r="D120" t="s">
        <v>286</v>
      </c>
      <c r="E120" t="s">
        <v>289</v>
      </c>
      <c r="F120" t="s">
        <v>291</v>
      </c>
      <c r="G120" s="9" t="s">
        <v>247</v>
      </c>
    </row>
    <row r="121" spans="1:13" x14ac:dyDescent="0.25">
      <c r="A121">
        <v>2021</v>
      </c>
      <c r="B121" s="8">
        <v>44317</v>
      </c>
      <c r="C121" s="50">
        <v>1500</v>
      </c>
      <c r="D121" t="s">
        <v>286</v>
      </c>
      <c r="E121" t="s">
        <v>289</v>
      </c>
      <c r="F121" t="s">
        <v>291</v>
      </c>
      <c r="G121" s="9" t="s">
        <v>247</v>
      </c>
    </row>
    <row r="122" spans="1:13" x14ac:dyDescent="0.25">
      <c r="A122">
        <v>2021</v>
      </c>
      <c r="B122" s="8">
        <v>44317</v>
      </c>
      <c r="C122" s="50">
        <v>1600</v>
      </c>
      <c r="D122" t="s">
        <v>286</v>
      </c>
      <c r="E122" t="s">
        <v>289</v>
      </c>
      <c r="F122" t="s">
        <v>291</v>
      </c>
      <c r="G122" s="9" t="s">
        <v>247</v>
      </c>
    </row>
    <row r="123" spans="1:13" x14ac:dyDescent="0.25">
      <c r="A123">
        <v>2021</v>
      </c>
      <c r="B123" s="8">
        <v>44317</v>
      </c>
      <c r="C123" s="50">
        <v>1700</v>
      </c>
      <c r="D123" t="s">
        <v>286</v>
      </c>
      <c r="E123" t="s">
        <v>289</v>
      </c>
      <c r="F123" t="s">
        <v>291</v>
      </c>
      <c r="G123" s="9" t="s">
        <v>247</v>
      </c>
    </row>
    <row r="124" spans="1:13" x14ac:dyDescent="0.25">
      <c r="A124">
        <v>2021</v>
      </c>
      <c r="B124" s="8">
        <v>44317</v>
      </c>
      <c r="C124" s="50">
        <v>1800</v>
      </c>
      <c r="D124" t="s">
        <v>286</v>
      </c>
      <c r="E124" t="s">
        <v>289</v>
      </c>
      <c r="F124" t="s">
        <v>291</v>
      </c>
      <c r="G124" s="9" t="s">
        <v>247</v>
      </c>
    </row>
    <row r="125" spans="1:13" x14ac:dyDescent="0.25">
      <c r="A125">
        <v>2021</v>
      </c>
      <c r="B125" s="8">
        <v>44317</v>
      </c>
      <c r="C125" s="50">
        <v>1900</v>
      </c>
      <c r="D125" t="s">
        <v>286</v>
      </c>
      <c r="E125" t="s">
        <v>289</v>
      </c>
      <c r="F125" t="s">
        <v>291</v>
      </c>
      <c r="G125" s="9" t="s">
        <v>247</v>
      </c>
    </row>
    <row r="126" spans="1:13" x14ac:dyDescent="0.25">
      <c r="A126">
        <v>2021</v>
      </c>
      <c r="B126" s="8">
        <v>44317</v>
      </c>
      <c r="C126" s="50">
        <v>2000</v>
      </c>
      <c r="D126" t="s">
        <v>286</v>
      </c>
      <c r="E126" t="s">
        <v>289</v>
      </c>
      <c r="F126" t="s">
        <v>291</v>
      </c>
      <c r="G126" s="9" t="s">
        <v>247</v>
      </c>
    </row>
    <row r="127" spans="1:13" x14ac:dyDescent="0.25">
      <c r="A127">
        <v>2021</v>
      </c>
      <c r="B127" s="8">
        <v>44317</v>
      </c>
      <c r="C127" s="50">
        <v>2100</v>
      </c>
      <c r="D127" t="s">
        <v>286</v>
      </c>
      <c r="E127" t="s">
        <v>289</v>
      </c>
      <c r="F127" t="s">
        <v>291</v>
      </c>
      <c r="G127" s="9">
        <v>0.8821296296296296</v>
      </c>
      <c r="H127" t="s">
        <v>13</v>
      </c>
      <c r="I127" s="13">
        <v>62</v>
      </c>
      <c r="J127">
        <v>2349</v>
      </c>
      <c r="K127" s="10">
        <v>14.57</v>
      </c>
      <c r="L127">
        <v>1</v>
      </c>
      <c r="M127" t="s">
        <v>228</v>
      </c>
    </row>
    <row r="128" spans="1:13" x14ac:dyDescent="0.25">
      <c r="A128">
        <v>2021</v>
      </c>
      <c r="B128" s="8">
        <v>44317</v>
      </c>
      <c r="C128" s="50">
        <v>2200</v>
      </c>
      <c r="D128" t="s">
        <v>286</v>
      </c>
      <c r="E128" t="s">
        <v>289</v>
      </c>
      <c r="F128" t="s">
        <v>291</v>
      </c>
      <c r="G128" s="9">
        <v>0.92339120370370376</v>
      </c>
      <c r="H128" t="s">
        <v>13</v>
      </c>
      <c r="I128" s="13">
        <v>62</v>
      </c>
      <c r="J128">
        <v>2236</v>
      </c>
      <c r="K128" s="10">
        <v>11.43</v>
      </c>
      <c r="L128">
        <v>1</v>
      </c>
    </row>
    <row r="129" spans="1:13" x14ac:dyDescent="0.25">
      <c r="A129">
        <v>2021</v>
      </c>
      <c r="B129" s="8">
        <v>44317</v>
      </c>
      <c r="C129" s="50">
        <v>2200</v>
      </c>
      <c r="D129" t="s">
        <v>286</v>
      </c>
      <c r="E129" t="s">
        <v>289</v>
      </c>
      <c r="F129" t="s">
        <v>291</v>
      </c>
      <c r="G129" s="9">
        <v>0.92958333333333332</v>
      </c>
      <c r="H129" t="s">
        <v>14</v>
      </c>
      <c r="I129" s="13">
        <v>65.7</v>
      </c>
      <c r="J129">
        <v>4270</v>
      </c>
      <c r="K129" s="10">
        <v>12.5</v>
      </c>
      <c r="L129">
        <v>1</v>
      </c>
    </row>
    <row r="130" spans="1:13" x14ac:dyDescent="0.25">
      <c r="A130">
        <v>2021</v>
      </c>
      <c r="B130" s="8">
        <v>44317</v>
      </c>
      <c r="C130" s="50">
        <v>2300</v>
      </c>
      <c r="D130" t="s">
        <v>286</v>
      </c>
      <c r="E130" t="s">
        <v>289</v>
      </c>
      <c r="F130" t="s">
        <v>291</v>
      </c>
      <c r="G130" s="9">
        <v>0.96160879629629636</v>
      </c>
      <c r="H130" t="s">
        <v>14</v>
      </c>
      <c r="I130" s="13">
        <v>57.3</v>
      </c>
      <c r="J130">
        <v>1103</v>
      </c>
      <c r="K130" s="10">
        <v>14.66</v>
      </c>
      <c r="L130">
        <v>1</v>
      </c>
      <c r="M130" t="s">
        <v>227</v>
      </c>
    </row>
  </sheetData>
  <autoFilter ref="A2:N130" xr:uid="{39DB5DFC-33E3-4933-81AB-8896C03DB92D}"/>
  <mergeCells count="1">
    <mergeCell ref="A1:L1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8069-FBDB-4E26-AFDF-806B7EFD8BB8}">
  <dimension ref="A1:N238"/>
  <sheetViews>
    <sheetView zoomScale="80" zoomScaleNormal="80" workbookViewId="0">
      <pane ySplit="1" topLeftCell="A23" activePane="bottomLeft" state="frozen"/>
      <selection pane="bottomLeft" activeCell="L94" sqref="L94"/>
    </sheetView>
  </sheetViews>
  <sheetFormatPr defaultRowHeight="15" x14ac:dyDescent="0.25"/>
  <cols>
    <col min="2" max="2" width="13.140625" customWidth="1"/>
    <col min="3" max="3" width="8.7109375" style="50"/>
    <col min="4" max="4" width="13.140625" customWidth="1"/>
    <col min="5" max="5" width="14.5703125" bestFit="1" customWidth="1"/>
    <col min="8" max="8" width="11.5703125" bestFit="1" customWidth="1"/>
    <col min="9" max="9" width="8.7109375" style="13"/>
    <col min="11" max="11" width="8.7109375" style="10"/>
    <col min="12" max="12" width="10.140625" bestFit="1" customWidth="1"/>
    <col min="13" max="13" width="33.85546875" customWidth="1"/>
  </cols>
  <sheetData>
    <row r="1" spans="1:14" x14ac:dyDescent="0.25">
      <c r="A1" s="1" t="s">
        <v>0</v>
      </c>
      <c r="B1" s="1" t="s">
        <v>1</v>
      </c>
      <c r="C1" s="57" t="s">
        <v>285</v>
      </c>
      <c r="D1" s="2" t="s">
        <v>298</v>
      </c>
      <c r="E1" s="3" t="s">
        <v>299</v>
      </c>
      <c r="F1" s="1" t="s">
        <v>3</v>
      </c>
      <c r="G1" s="4" t="s">
        <v>4</v>
      </c>
      <c r="H1" s="5" t="s">
        <v>5</v>
      </c>
      <c r="I1" s="6" t="s">
        <v>6</v>
      </c>
      <c r="J1" s="5" t="s">
        <v>7</v>
      </c>
      <c r="K1" s="7" t="s">
        <v>8</v>
      </c>
      <c r="L1" s="5" t="s">
        <v>9</v>
      </c>
      <c r="M1" s="5" t="s">
        <v>10</v>
      </c>
      <c r="N1" s="5" t="s">
        <v>11</v>
      </c>
    </row>
    <row r="2" spans="1:14" x14ac:dyDescent="0.25">
      <c r="A2">
        <v>2021</v>
      </c>
      <c r="B2" s="8">
        <v>44308</v>
      </c>
      <c r="C2">
        <v>0</v>
      </c>
      <c r="D2" t="s">
        <v>286</v>
      </c>
      <c r="E2" t="s">
        <v>289</v>
      </c>
      <c r="F2" t="s">
        <v>292</v>
      </c>
      <c r="G2" s="9">
        <v>7.2916666666666659E-3</v>
      </c>
      <c r="H2" t="s">
        <v>14</v>
      </c>
      <c r="I2">
        <v>69.400000000000006</v>
      </c>
      <c r="J2">
        <v>2454</v>
      </c>
      <c r="K2">
        <v>10.76</v>
      </c>
      <c r="L2">
        <v>1</v>
      </c>
    </row>
    <row r="3" spans="1:14" x14ac:dyDescent="0.25">
      <c r="A3">
        <v>2021</v>
      </c>
      <c r="B3" s="8">
        <v>44308</v>
      </c>
      <c r="C3">
        <v>100</v>
      </c>
      <c r="D3" t="s">
        <v>286</v>
      </c>
      <c r="E3" t="s">
        <v>289</v>
      </c>
      <c r="F3" t="s">
        <v>292</v>
      </c>
      <c r="G3" s="9">
        <v>4.2812500000000003E-2</v>
      </c>
      <c r="H3" t="s">
        <v>14</v>
      </c>
      <c r="I3">
        <v>81.3</v>
      </c>
      <c r="J3">
        <v>366</v>
      </c>
      <c r="K3">
        <v>17.7</v>
      </c>
      <c r="L3">
        <v>1</v>
      </c>
    </row>
    <row r="4" spans="1:14" x14ac:dyDescent="0.25">
      <c r="A4">
        <v>2021</v>
      </c>
      <c r="B4" s="8">
        <v>44308</v>
      </c>
      <c r="C4">
        <v>100</v>
      </c>
      <c r="D4" t="s">
        <v>286</v>
      </c>
      <c r="E4" t="s">
        <v>289</v>
      </c>
      <c r="F4" t="s">
        <v>292</v>
      </c>
      <c r="G4" s="9">
        <v>5.1215277777777783E-2</v>
      </c>
      <c r="H4" t="s">
        <v>13</v>
      </c>
      <c r="I4">
        <v>75.7</v>
      </c>
      <c r="J4">
        <v>3022</v>
      </c>
      <c r="K4">
        <v>14.05</v>
      </c>
      <c r="L4">
        <v>1</v>
      </c>
    </row>
    <row r="5" spans="1:14" x14ac:dyDescent="0.25">
      <c r="A5">
        <v>2021</v>
      </c>
      <c r="B5" s="8">
        <v>44308</v>
      </c>
      <c r="C5">
        <v>200</v>
      </c>
      <c r="D5" t="s">
        <v>286</v>
      </c>
      <c r="E5" t="s">
        <v>289</v>
      </c>
      <c r="F5" t="s">
        <v>292</v>
      </c>
      <c r="G5" s="9">
        <v>9.8206018518518512E-2</v>
      </c>
      <c r="H5" t="s">
        <v>13</v>
      </c>
      <c r="I5">
        <v>60.4</v>
      </c>
      <c r="J5">
        <v>5016</v>
      </c>
      <c r="K5">
        <v>18.46</v>
      </c>
      <c r="L5">
        <v>1</v>
      </c>
    </row>
    <row r="6" spans="1:14" x14ac:dyDescent="0.25">
      <c r="A6">
        <v>2021</v>
      </c>
      <c r="B6" s="8">
        <v>44308</v>
      </c>
      <c r="C6">
        <v>300</v>
      </c>
      <c r="D6" t="s">
        <v>286</v>
      </c>
      <c r="E6" t="s">
        <v>289</v>
      </c>
      <c r="F6" t="s">
        <v>292</v>
      </c>
      <c r="G6" t="s">
        <v>247</v>
      </c>
      <c r="I6"/>
      <c r="K6"/>
    </row>
    <row r="7" spans="1:14" x14ac:dyDescent="0.25">
      <c r="A7">
        <v>2021</v>
      </c>
      <c r="B7" s="8">
        <v>44308</v>
      </c>
      <c r="C7">
        <v>400</v>
      </c>
      <c r="D7" t="s">
        <v>286</v>
      </c>
      <c r="E7" t="s">
        <v>289</v>
      </c>
      <c r="F7" t="s">
        <v>292</v>
      </c>
      <c r="G7" s="43" t="s">
        <v>301</v>
      </c>
      <c r="I7"/>
      <c r="K7"/>
      <c r="L7">
        <v>2</v>
      </c>
      <c r="M7" s="27" t="s">
        <v>300</v>
      </c>
    </row>
    <row r="8" spans="1:14" x14ac:dyDescent="0.25">
      <c r="A8">
        <v>2021</v>
      </c>
      <c r="B8" s="8">
        <v>44308</v>
      </c>
      <c r="C8">
        <v>500</v>
      </c>
      <c r="D8" t="s">
        <v>286</v>
      </c>
      <c r="E8" t="s">
        <v>289</v>
      </c>
      <c r="F8" t="s">
        <v>292</v>
      </c>
      <c r="G8" s="9">
        <v>0.2091898148148148</v>
      </c>
      <c r="H8" t="s">
        <v>14</v>
      </c>
      <c r="I8"/>
      <c r="J8">
        <v>285</v>
      </c>
      <c r="K8">
        <v>15.88</v>
      </c>
      <c r="L8">
        <v>1</v>
      </c>
    </row>
    <row r="9" spans="1:14" x14ac:dyDescent="0.25">
      <c r="A9">
        <v>2021</v>
      </c>
      <c r="B9" s="8">
        <v>44308</v>
      </c>
      <c r="C9">
        <v>600</v>
      </c>
      <c r="D9" t="s">
        <v>286</v>
      </c>
      <c r="E9" t="s">
        <v>289</v>
      </c>
      <c r="F9" t="s">
        <v>292</v>
      </c>
      <c r="G9" t="s">
        <v>247</v>
      </c>
      <c r="I9"/>
      <c r="K9"/>
    </row>
    <row r="10" spans="1:14" x14ac:dyDescent="0.25">
      <c r="A10">
        <v>2021</v>
      </c>
      <c r="B10" s="8">
        <v>44308</v>
      </c>
      <c r="C10">
        <v>700</v>
      </c>
      <c r="D10" t="s">
        <v>286</v>
      </c>
      <c r="E10" t="s">
        <v>289</v>
      </c>
      <c r="F10" t="s">
        <v>292</v>
      </c>
      <c r="G10" s="43" t="s">
        <v>247</v>
      </c>
      <c r="I10"/>
      <c r="K10"/>
    </row>
    <row r="11" spans="1:14" x14ac:dyDescent="0.25">
      <c r="A11">
        <v>2021</v>
      </c>
      <c r="B11" s="8">
        <v>44308</v>
      </c>
      <c r="C11">
        <v>800</v>
      </c>
      <c r="D11" t="s">
        <v>286</v>
      </c>
      <c r="E11" t="s">
        <v>289</v>
      </c>
      <c r="F11" t="s">
        <v>292</v>
      </c>
      <c r="G11" t="s">
        <v>247</v>
      </c>
      <c r="I11"/>
      <c r="K11"/>
    </row>
    <row r="12" spans="1:14" x14ac:dyDescent="0.25">
      <c r="A12">
        <v>2021</v>
      </c>
      <c r="B12" s="8">
        <v>44308</v>
      </c>
      <c r="C12">
        <v>900</v>
      </c>
      <c r="D12" t="s">
        <v>286</v>
      </c>
      <c r="E12" t="s">
        <v>289</v>
      </c>
      <c r="F12" t="s">
        <v>292</v>
      </c>
      <c r="G12" t="s">
        <v>247</v>
      </c>
      <c r="I12"/>
      <c r="K12"/>
    </row>
    <row r="13" spans="1:14" x14ac:dyDescent="0.25">
      <c r="A13">
        <v>2021</v>
      </c>
      <c r="B13" s="8">
        <v>44308</v>
      </c>
      <c r="C13">
        <v>1000</v>
      </c>
      <c r="D13" t="s">
        <v>286</v>
      </c>
      <c r="E13" t="s">
        <v>289</v>
      </c>
      <c r="F13" t="s">
        <v>292</v>
      </c>
      <c r="G13" t="s">
        <v>247</v>
      </c>
      <c r="I13"/>
      <c r="K13"/>
    </row>
    <row r="14" spans="1:14" x14ac:dyDescent="0.25">
      <c r="A14">
        <v>2021</v>
      </c>
      <c r="B14" s="8">
        <v>44308</v>
      </c>
      <c r="C14">
        <v>1100</v>
      </c>
      <c r="D14" t="s">
        <v>286</v>
      </c>
      <c r="E14" t="s">
        <v>289</v>
      </c>
      <c r="F14" t="s">
        <v>292</v>
      </c>
      <c r="G14" t="s">
        <v>247</v>
      </c>
      <c r="I14"/>
      <c r="K14"/>
    </row>
    <row r="15" spans="1:14" x14ac:dyDescent="0.25">
      <c r="A15">
        <v>2021</v>
      </c>
      <c r="B15" s="8">
        <v>44308</v>
      </c>
      <c r="C15">
        <v>1200</v>
      </c>
      <c r="D15" t="s">
        <v>286</v>
      </c>
      <c r="E15" t="s">
        <v>289</v>
      </c>
      <c r="F15" t="s">
        <v>292</v>
      </c>
      <c r="G15" t="s">
        <v>247</v>
      </c>
      <c r="I15"/>
      <c r="K15"/>
    </row>
    <row r="16" spans="1:14" x14ac:dyDescent="0.25">
      <c r="A16">
        <v>2021</v>
      </c>
      <c r="B16" s="8">
        <v>44308</v>
      </c>
      <c r="C16">
        <v>1300</v>
      </c>
      <c r="D16" t="s">
        <v>286</v>
      </c>
      <c r="E16" t="s">
        <v>289</v>
      </c>
      <c r="F16" t="s">
        <v>292</v>
      </c>
      <c r="G16" t="s">
        <v>247</v>
      </c>
      <c r="I16"/>
      <c r="K16"/>
    </row>
    <row r="17" spans="1:13" x14ac:dyDescent="0.25">
      <c r="A17">
        <v>2021</v>
      </c>
      <c r="B17" s="8">
        <v>44308</v>
      </c>
      <c r="C17">
        <v>1400</v>
      </c>
      <c r="D17" t="s">
        <v>286</v>
      </c>
      <c r="E17" t="s">
        <v>289</v>
      </c>
      <c r="F17" t="s">
        <v>292</v>
      </c>
      <c r="G17" t="s">
        <v>247</v>
      </c>
      <c r="I17"/>
      <c r="K17"/>
    </row>
    <row r="18" spans="1:13" x14ac:dyDescent="0.25">
      <c r="A18">
        <v>2021</v>
      </c>
      <c r="B18" s="8">
        <v>44308</v>
      </c>
      <c r="C18">
        <v>1500</v>
      </c>
      <c r="D18" t="s">
        <v>286</v>
      </c>
      <c r="E18" t="s">
        <v>289</v>
      </c>
      <c r="F18" t="s">
        <v>292</v>
      </c>
      <c r="G18" t="s">
        <v>247</v>
      </c>
      <c r="I18"/>
      <c r="K18"/>
    </row>
    <row r="19" spans="1:13" x14ac:dyDescent="0.25">
      <c r="A19">
        <v>2021</v>
      </c>
      <c r="B19" s="8">
        <v>44308</v>
      </c>
      <c r="C19">
        <v>1600</v>
      </c>
      <c r="D19" t="s">
        <v>286</v>
      </c>
      <c r="E19" t="s">
        <v>289</v>
      </c>
      <c r="F19" t="s">
        <v>292</v>
      </c>
      <c r="G19" t="s">
        <v>247</v>
      </c>
      <c r="I19"/>
      <c r="K19"/>
    </row>
    <row r="20" spans="1:13" x14ac:dyDescent="0.25">
      <c r="A20">
        <v>2021</v>
      </c>
      <c r="B20" s="8">
        <v>44308</v>
      </c>
      <c r="C20">
        <v>1700</v>
      </c>
      <c r="D20" t="s">
        <v>286</v>
      </c>
      <c r="E20" t="s">
        <v>289</v>
      </c>
      <c r="F20" t="s">
        <v>292</v>
      </c>
      <c r="G20" t="s">
        <v>247</v>
      </c>
      <c r="I20"/>
      <c r="K20"/>
    </row>
    <row r="21" spans="1:13" x14ac:dyDescent="0.25">
      <c r="A21">
        <v>2021</v>
      </c>
      <c r="B21" s="8">
        <v>44308</v>
      </c>
      <c r="C21">
        <v>1800</v>
      </c>
      <c r="D21" t="s">
        <v>286</v>
      </c>
      <c r="E21" t="s">
        <v>289</v>
      </c>
      <c r="F21" t="s">
        <v>292</v>
      </c>
      <c r="G21" t="s">
        <v>247</v>
      </c>
      <c r="I21"/>
      <c r="K21"/>
    </row>
    <row r="22" spans="1:13" x14ac:dyDescent="0.25">
      <c r="A22">
        <v>2021</v>
      </c>
      <c r="B22" s="8">
        <v>44308</v>
      </c>
      <c r="C22">
        <v>1900</v>
      </c>
      <c r="D22" t="s">
        <v>286</v>
      </c>
      <c r="E22" t="s">
        <v>289</v>
      </c>
      <c r="F22" t="s">
        <v>292</v>
      </c>
      <c r="G22" t="s">
        <v>247</v>
      </c>
      <c r="I22"/>
      <c r="K22"/>
    </row>
    <row r="23" spans="1:13" x14ac:dyDescent="0.25">
      <c r="A23">
        <v>2021</v>
      </c>
      <c r="B23" s="8">
        <v>44308</v>
      </c>
      <c r="C23" s="50">
        <v>2000</v>
      </c>
      <c r="D23" t="s">
        <v>79</v>
      </c>
      <c r="E23" t="s">
        <v>289</v>
      </c>
      <c r="F23" t="s">
        <v>292</v>
      </c>
      <c r="G23" t="s">
        <v>247</v>
      </c>
      <c r="I23"/>
      <c r="K23"/>
      <c r="M23" t="s">
        <v>280</v>
      </c>
    </row>
    <row r="24" spans="1:13" x14ac:dyDescent="0.25">
      <c r="A24">
        <v>2021</v>
      </c>
      <c r="B24" s="8">
        <v>44308</v>
      </c>
      <c r="C24">
        <v>2100</v>
      </c>
      <c r="D24" t="s">
        <v>286</v>
      </c>
      <c r="E24" t="s">
        <v>289</v>
      </c>
      <c r="F24" t="s">
        <v>292</v>
      </c>
      <c r="G24" s="48">
        <v>0.87587962962962962</v>
      </c>
      <c r="H24" t="s">
        <v>14</v>
      </c>
      <c r="I24">
        <v>79.2</v>
      </c>
      <c r="J24">
        <v>288</v>
      </c>
      <c r="K24">
        <v>6.33</v>
      </c>
      <c r="L24">
        <v>1</v>
      </c>
    </row>
    <row r="25" spans="1:13" x14ac:dyDescent="0.25">
      <c r="A25">
        <v>2021</v>
      </c>
      <c r="B25" s="8">
        <v>44308</v>
      </c>
      <c r="C25">
        <v>2200</v>
      </c>
      <c r="D25" t="s">
        <v>286</v>
      </c>
      <c r="E25" t="s">
        <v>289</v>
      </c>
      <c r="F25" t="s">
        <v>292</v>
      </c>
      <c r="G25" s="9">
        <v>0.92318287037037028</v>
      </c>
      <c r="H25" t="s">
        <v>14</v>
      </c>
      <c r="I25">
        <v>62</v>
      </c>
      <c r="J25">
        <v>2114</v>
      </c>
      <c r="K25">
        <v>5.98</v>
      </c>
      <c r="L25">
        <v>2</v>
      </c>
    </row>
    <row r="26" spans="1:13" x14ac:dyDescent="0.25">
      <c r="A26">
        <v>2021</v>
      </c>
      <c r="B26" s="8">
        <v>44308</v>
      </c>
      <c r="C26">
        <v>2200</v>
      </c>
      <c r="D26" t="s">
        <v>286</v>
      </c>
      <c r="E26" t="s">
        <v>289</v>
      </c>
      <c r="F26" t="s">
        <v>292</v>
      </c>
      <c r="G26" s="9">
        <v>0.92356481481481489</v>
      </c>
      <c r="H26" t="s">
        <v>14</v>
      </c>
      <c r="I26">
        <v>51.3</v>
      </c>
      <c r="J26">
        <v>2235</v>
      </c>
      <c r="K26">
        <v>6.01</v>
      </c>
      <c r="L26">
        <v>2</v>
      </c>
    </row>
    <row r="27" spans="1:13" x14ac:dyDescent="0.25">
      <c r="A27">
        <v>2021</v>
      </c>
      <c r="B27" s="8">
        <v>44308</v>
      </c>
      <c r="C27">
        <v>2200</v>
      </c>
      <c r="D27" t="s">
        <v>286</v>
      </c>
      <c r="E27" t="s">
        <v>289</v>
      </c>
      <c r="F27" t="s">
        <v>292</v>
      </c>
      <c r="G27" s="9">
        <v>0.9252083333333333</v>
      </c>
      <c r="H27" t="s">
        <v>13</v>
      </c>
      <c r="I27">
        <v>82.6</v>
      </c>
      <c r="J27">
        <v>2762</v>
      </c>
      <c r="K27">
        <v>14.84</v>
      </c>
      <c r="L27">
        <v>1</v>
      </c>
    </row>
    <row r="28" spans="1:13" x14ac:dyDescent="0.25">
      <c r="A28">
        <v>2021</v>
      </c>
      <c r="B28" s="8">
        <v>44308</v>
      </c>
      <c r="C28">
        <v>2300</v>
      </c>
      <c r="D28" t="s">
        <v>286</v>
      </c>
      <c r="E28" t="s">
        <v>289</v>
      </c>
      <c r="F28" t="s">
        <v>292</v>
      </c>
      <c r="G28" s="9">
        <v>0.96710648148148148</v>
      </c>
      <c r="H28" t="s">
        <v>13</v>
      </c>
      <c r="I28">
        <v>83.9</v>
      </c>
      <c r="J28">
        <v>2949</v>
      </c>
      <c r="K28">
        <v>7.83</v>
      </c>
      <c r="L28">
        <v>1</v>
      </c>
    </row>
    <row r="29" spans="1:13" x14ac:dyDescent="0.25">
      <c r="A29">
        <v>2021</v>
      </c>
      <c r="B29" s="8">
        <v>44309</v>
      </c>
      <c r="C29">
        <v>0</v>
      </c>
      <c r="D29" t="s">
        <v>286</v>
      </c>
      <c r="E29" t="s">
        <v>289</v>
      </c>
      <c r="F29" t="s">
        <v>292</v>
      </c>
      <c r="G29" s="9">
        <v>1.0775462962962964E-2</v>
      </c>
      <c r="H29" t="s">
        <v>13</v>
      </c>
      <c r="I29">
        <v>69</v>
      </c>
      <c r="J29">
        <v>3533</v>
      </c>
      <c r="K29">
        <v>6.88</v>
      </c>
      <c r="L29">
        <v>1</v>
      </c>
    </row>
    <row r="30" spans="1:13" x14ac:dyDescent="0.25">
      <c r="A30">
        <v>2021</v>
      </c>
      <c r="B30" s="8">
        <v>44309</v>
      </c>
      <c r="C30">
        <v>100</v>
      </c>
      <c r="D30" t="s">
        <v>286</v>
      </c>
      <c r="E30" t="s">
        <v>289</v>
      </c>
      <c r="F30" t="s">
        <v>292</v>
      </c>
      <c r="G30" s="9">
        <v>4.3576388888888894E-2</v>
      </c>
      <c r="H30" t="s">
        <v>14</v>
      </c>
      <c r="I30">
        <v>88.3</v>
      </c>
      <c r="J30">
        <v>606</v>
      </c>
      <c r="K30">
        <v>13.98</v>
      </c>
      <c r="L30">
        <v>1</v>
      </c>
    </row>
    <row r="31" spans="1:13" x14ac:dyDescent="0.25">
      <c r="A31">
        <v>2021</v>
      </c>
      <c r="B31" s="8">
        <v>44309</v>
      </c>
      <c r="C31">
        <v>100</v>
      </c>
      <c r="D31" t="s">
        <v>286</v>
      </c>
      <c r="E31" t="s">
        <v>289</v>
      </c>
      <c r="F31" t="s">
        <v>292</v>
      </c>
      <c r="G31" s="9">
        <v>5.6678240740740737E-2</v>
      </c>
      <c r="H31" t="s">
        <v>13</v>
      </c>
      <c r="I31">
        <v>64</v>
      </c>
      <c r="J31">
        <v>4994</v>
      </c>
      <c r="K31">
        <v>8.59</v>
      </c>
      <c r="L31">
        <v>1</v>
      </c>
    </row>
    <row r="32" spans="1:13" x14ac:dyDescent="0.25">
      <c r="A32">
        <v>2021</v>
      </c>
      <c r="B32" s="8">
        <v>44309</v>
      </c>
      <c r="C32">
        <v>200</v>
      </c>
      <c r="D32" t="s">
        <v>286</v>
      </c>
      <c r="E32" t="s">
        <v>289</v>
      </c>
      <c r="F32" t="s">
        <v>292</v>
      </c>
      <c r="G32" s="9">
        <v>0.10107638888888888</v>
      </c>
      <c r="H32" t="s">
        <v>13</v>
      </c>
      <c r="I32">
        <v>62.1</v>
      </c>
      <c r="J32">
        <v>5879</v>
      </c>
      <c r="K32">
        <v>18.63</v>
      </c>
      <c r="L32">
        <v>1</v>
      </c>
    </row>
    <row r="33" spans="1:12" x14ac:dyDescent="0.25">
      <c r="A33">
        <v>2021</v>
      </c>
      <c r="B33" s="8">
        <v>44309</v>
      </c>
      <c r="C33">
        <v>200</v>
      </c>
      <c r="D33" t="s">
        <v>286</v>
      </c>
      <c r="E33" t="s">
        <v>289</v>
      </c>
      <c r="F33" t="s">
        <v>292</v>
      </c>
      <c r="G33" s="9">
        <v>0.10228009259259259</v>
      </c>
      <c r="H33" t="s">
        <v>14</v>
      </c>
      <c r="I33">
        <v>55.4</v>
      </c>
      <c r="J33">
        <v>6274</v>
      </c>
      <c r="K33">
        <v>19.95</v>
      </c>
      <c r="L33">
        <v>1</v>
      </c>
    </row>
    <row r="34" spans="1:12" x14ac:dyDescent="0.25">
      <c r="A34">
        <v>2021</v>
      </c>
      <c r="B34" s="8">
        <v>44309</v>
      </c>
      <c r="C34">
        <v>300</v>
      </c>
      <c r="D34" t="s">
        <v>286</v>
      </c>
      <c r="E34" t="s">
        <v>289</v>
      </c>
      <c r="F34" t="s">
        <v>292</v>
      </c>
      <c r="G34" t="s">
        <v>247</v>
      </c>
      <c r="K34"/>
    </row>
    <row r="35" spans="1:12" x14ac:dyDescent="0.25">
      <c r="A35">
        <v>2021</v>
      </c>
      <c r="B35" s="8">
        <v>44309</v>
      </c>
      <c r="C35">
        <v>400</v>
      </c>
      <c r="D35" t="s">
        <v>286</v>
      </c>
      <c r="E35" t="s">
        <v>289</v>
      </c>
      <c r="F35" t="s">
        <v>292</v>
      </c>
      <c r="G35" s="9">
        <v>0.17848379629629629</v>
      </c>
      <c r="H35" t="s">
        <v>13</v>
      </c>
      <c r="I35">
        <v>76.400000000000006</v>
      </c>
      <c r="J35">
        <v>3949</v>
      </c>
      <c r="K35">
        <v>15.37</v>
      </c>
      <c r="L35">
        <v>1</v>
      </c>
    </row>
    <row r="36" spans="1:12" x14ac:dyDescent="0.25">
      <c r="A36">
        <v>2021</v>
      </c>
      <c r="B36" s="8">
        <v>44309</v>
      </c>
      <c r="C36">
        <v>400</v>
      </c>
      <c r="D36" t="s">
        <v>286</v>
      </c>
      <c r="E36" t="s">
        <v>289</v>
      </c>
      <c r="F36" t="s">
        <v>292</v>
      </c>
      <c r="G36" s="9">
        <v>0.17850694444444445</v>
      </c>
      <c r="H36" t="s">
        <v>14</v>
      </c>
      <c r="I36">
        <v>74.099999999999994</v>
      </c>
      <c r="J36">
        <v>3958</v>
      </c>
      <c r="K36">
        <v>5.26</v>
      </c>
      <c r="L36">
        <v>2</v>
      </c>
    </row>
    <row r="37" spans="1:12" x14ac:dyDescent="0.25">
      <c r="A37">
        <v>2021</v>
      </c>
      <c r="B37" s="8">
        <v>44309</v>
      </c>
      <c r="C37">
        <v>400</v>
      </c>
      <c r="D37" t="s">
        <v>286</v>
      </c>
      <c r="E37" t="s">
        <v>289</v>
      </c>
      <c r="F37" t="s">
        <v>292</v>
      </c>
      <c r="G37" s="9">
        <v>0.18641203703703704</v>
      </c>
      <c r="H37" t="s">
        <v>14</v>
      </c>
      <c r="I37">
        <v>66.8</v>
      </c>
      <c r="J37">
        <v>6592</v>
      </c>
      <c r="K37">
        <v>10.63</v>
      </c>
      <c r="L37">
        <v>1</v>
      </c>
    </row>
    <row r="38" spans="1:12" x14ac:dyDescent="0.25">
      <c r="A38">
        <v>2021</v>
      </c>
      <c r="B38" s="8">
        <v>44309</v>
      </c>
      <c r="C38">
        <v>500</v>
      </c>
      <c r="D38" t="s">
        <v>286</v>
      </c>
      <c r="E38" t="s">
        <v>289</v>
      </c>
      <c r="F38" t="s">
        <v>292</v>
      </c>
      <c r="G38" s="9">
        <v>0.21990740740740741</v>
      </c>
      <c r="H38" t="s">
        <v>13</v>
      </c>
      <c r="I38">
        <v>64.900000000000006</v>
      </c>
      <c r="J38">
        <v>3733</v>
      </c>
      <c r="K38">
        <v>10.07</v>
      </c>
      <c r="L38">
        <v>1</v>
      </c>
    </row>
    <row r="39" spans="1:12" x14ac:dyDescent="0.25">
      <c r="A39">
        <v>2021</v>
      </c>
      <c r="B39" s="8">
        <v>44309</v>
      </c>
      <c r="C39">
        <v>600</v>
      </c>
      <c r="D39" t="s">
        <v>286</v>
      </c>
      <c r="E39" t="s">
        <v>289</v>
      </c>
      <c r="F39" t="s">
        <v>292</v>
      </c>
      <c r="G39" t="s">
        <v>247</v>
      </c>
      <c r="I39"/>
      <c r="K39"/>
    </row>
    <row r="40" spans="1:12" x14ac:dyDescent="0.25">
      <c r="A40">
        <v>2021</v>
      </c>
      <c r="B40" s="8">
        <v>44309</v>
      </c>
      <c r="C40">
        <v>700</v>
      </c>
      <c r="D40" t="s">
        <v>286</v>
      </c>
      <c r="E40" t="s">
        <v>289</v>
      </c>
      <c r="F40" t="s">
        <v>292</v>
      </c>
      <c r="G40" t="s">
        <v>247</v>
      </c>
      <c r="I40"/>
      <c r="K40"/>
    </row>
    <row r="41" spans="1:12" x14ac:dyDescent="0.25">
      <c r="A41">
        <v>2021</v>
      </c>
      <c r="B41" s="8">
        <v>44309</v>
      </c>
      <c r="C41">
        <v>800</v>
      </c>
      <c r="D41" t="s">
        <v>286</v>
      </c>
      <c r="E41" t="s">
        <v>289</v>
      </c>
      <c r="F41" t="s">
        <v>292</v>
      </c>
      <c r="G41" s="9">
        <v>0.3432291666666667</v>
      </c>
      <c r="H41" t="s">
        <v>14</v>
      </c>
      <c r="I41">
        <v>76.400000000000006</v>
      </c>
      <c r="J41">
        <v>3207</v>
      </c>
      <c r="K41">
        <v>12.2</v>
      </c>
      <c r="L41">
        <v>1</v>
      </c>
    </row>
    <row r="42" spans="1:12" x14ac:dyDescent="0.25">
      <c r="A42">
        <v>2021</v>
      </c>
      <c r="B42" s="8">
        <v>44309</v>
      </c>
      <c r="C42">
        <v>800</v>
      </c>
      <c r="D42" t="s">
        <v>286</v>
      </c>
      <c r="E42" t="s">
        <v>289</v>
      </c>
      <c r="F42" t="s">
        <v>292</v>
      </c>
      <c r="G42" s="9">
        <v>0.3432291666666667</v>
      </c>
      <c r="H42" t="s">
        <v>14</v>
      </c>
      <c r="I42">
        <v>65.900000000000006</v>
      </c>
      <c r="J42">
        <v>3207</v>
      </c>
      <c r="K42">
        <v>12.3</v>
      </c>
      <c r="L42">
        <v>1</v>
      </c>
    </row>
    <row r="43" spans="1:12" x14ac:dyDescent="0.25">
      <c r="A43">
        <v>2021</v>
      </c>
      <c r="B43" s="8">
        <v>44309</v>
      </c>
      <c r="C43">
        <v>900</v>
      </c>
      <c r="D43" t="s">
        <v>286</v>
      </c>
      <c r="E43" t="s">
        <v>289</v>
      </c>
      <c r="F43" t="s">
        <v>292</v>
      </c>
      <c r="G43" t="s">
        <v>247</v>
      </c>
      <c r="I43"/>
      <c r="K43"/>
    </row>
    <row r="44" spans="1:12" x14ac:dyDescent="0.25">
      <c r="A44">
        <v>2021</v>
      </c>
      <c r="B44" s="8">
        <v>44309</v>
      </c>
      <c r="C44">
        <v>1000</v>
      </c>
      <c r="D44" t="s">
        <v>286</v>
      </c>
      <c r="E44" t="s">
        <v>289</v>
      </c>
      <c r="F44" t="s">
        <v>292</v>
      </c>
      <c r="G44" t="s">
        <v>247</v>
      </c>
      <c r="I44"/>
      <c r="K44"/>
    </row>
    <row r="45" spans="1:12" x14ac:dyDescent="0.25">
      <c r="A45">
        <v>2021</v>
      </c>
      <c r="B45" s="8">
        <v>44309</v>
      </c>
      <c r="C45">
        <v>1100</v>
      </c>
      <c r="D45" t="s">
        <v>286</v>
      </c>
      <c r="E45" t="s">
        <v>289</v>
      </c>
      <c r="F45" t="s">
        <v>292</v>
      </c>
      <c r="G45" t="s">
        <v>247</v>
      </c>
      <c r="I45"/>
      <c r="K45"/>
    </row>
    <row r="46" spans="1:12" x14ac:dyDescent="0.25">
      <c r="A46">
        <v>2021</v>
      </c>
      <c r="B46" s="8">
        <v>44309</v>
      </c>
      <c r="C46">
        <v>1200</v>
      </c>
      <c r="D46" t="s">
        <v>286</v>
      </c>
      <c r="E46" t="s">
        <v>289</v>
      </c>
      <c r="F46" t="s">
        <v>292</v>
      </c>
      <c r="G46" t="s">
        <v>247</v>
      </c>
      <c r="I46"/>
      <c r="K46"/>
    </row>
    <row r="47" spans="1:12" x14ac:dyDescent="0.25">
      <c r="A47">
        <v>2021</v>
      </c>
      <c r="B47" s="8">
        <v>44309</v>
      </c>
      <c r="C47">
        <v>1300</v>
      </c>
      <c r="D47" t="s">
        <v>286</v>
      </c>
      <c r="E47" t="s">
        <v>289</v>
      </c>
      <c r="F47" t="s">
        <v>292</v>
      </c>
      <c r="G47" t="s">
        <v>247</v>
      </c>
      <c r="I47"/>
      <c r="K47"/>
    </row>
    <row r="48" spans="1:12" x14ac:dyDescent="0.25">
      <c r="A48">
        <v>2021</v>
      </c>
      <c r="B48" s="8">
        <v>44309</v>
      </c>
      <c r="C48">
        <v>1400</v>
      </c>
      <c r="D48" t="s">
        <v>286</v>
      </c>
      <c r="E48" t="s">
        <v>289</v>
      </c>
      <c r="F48" t="s">
        <v>292</v>
      </c>
      <c r="G48" t="s">
        <v>247</v>
      </c>
      <c r="I48"/>
      <c r="K48"/>
    </row>
    <row r="49" spans="1:13" x14ac:dyDescent="0.25">
      <c r="A49">
        <v>2021</v>
      </c>
      <c r="B49" s="8">
        <v>44309</v>
      </c>
      <c r="C49">
        <v>1500</v>
      </c>
      <c r="D49" t="s">
        <v>286</v>
      </c>
      <c r="E49" t="s">
        <v>289</v>
      </c>
      <c r="F49" t="s">
        <v>292</v>
      </c>
      <c r="G49" s="9">
        <v>0.64292824074074073</v>
      </c>
      <c r="H49" t="s">
        <v>13</v>
      </c>
      <c r="I49">
        <v>64.5</v>
      </c>
      <c r="J49">
        <v>6025</v>
      </c>
      <c r="K49">
        <v>12.2</v>
      </c>
      <c r="L49">
        <v>1</v>
      </c>
    </row>
    <row r="50" spans="1:13" x14ac:dyDescent="0.25">
      <c r="A50">
        <v>2021</v>
      </c>
      <c r="B50" s="8">
        <v>44309</v>
      </c>
      <c r="C50">
        <v>1600</v>
      </c>
      <c r="D50" t="s">
        <v>286</v>
      </c>
      <c r="E50" t="s">
        <v>289</v>
      </c>
      <c r="F50" t="s">
        <v>292</v>
      </c>
      <c r="G50" t="s">
        <v>247</v>
      </c>
      <c r="I50"/>
      <c r="K50"/>
    </row>
    <row r="51" spans="1:13" x14ac:dyDescent="0.25">
      <c r="A51">
        <v>2021</v>
      </c>
      <c r="B51" s="8">
        <v>44309</v>
      </c>
      <c r="C51">
        <v>1700</v>
      </c>
      <c r="D51" t="s">
        <v>286</v>
      </c>
      <c r="E51" t="s">
        <v>289</v>
      </c>
      <c r="F51" t="s">
        <v>292</v>
      </c>
      <c r="G51" s="9">
        <v>0.72460648148148143</v>
      </c>
      <c r="H51" t="s">
        <v>14</v>
      </c>
      <c r="I51">
        <v>61</v>
      </c>
      <c r="J51">
        <v>5462</v>
      </c>
      <c r="K51">
        <v>8.85</v>
      </c>
      <c r="L51">
        <v>2</v>
      </c>
      <c r="M51" t="s">
        <v>281</v>
      </c>
    </row>
    <row r="52" spans="1:13" x14ac:dyDescent="0.25">
      <c r="A52">
        <v>2021</v>
      </c>
      <c r="B52" s="8">
        <v>44309</v>
      </c>
      <c r="C52">
        <v>1700</v>
      </c>
      <c r="D52" t="s">
        <v>286</v>
      </c>
      <c r="E52" t="s">
        <v>289</v>
      </c>
      <c r="F52" t="s">
        <v>292</v>
      </c>
      <c r="G52" s="9">
        <v>0.72462962962962962</v>
      </c>
      <c r="H52" t="s">
        <v>14</v>
      </c>
      <c r="I52">
        <v>71.5</v>
      </c>
      <c r="J52">
        <v>5467</v>
      </c>
      <c r="K52">
        <v>9.7799999999999994</v>
      </c>
      <c r="L52">
        <v>2</v>
      </c>
      <c r="M52" t="s">
        <v>281</v>
      </c>
    </row>
    <row r="53" spans="1:13" x14ac:dyDescent="0.25">
      <c r="A53">
        <v>2021</v>
      </c>
      <c r="B53" s="8">
        <v>44309</v>
      </c>
      <c r="C53">
        <v>1700</v>
      </c>
      <c r="D53" t="s">
        <v>286</v>
      </c>
      <c r="E53" t="s">
        <v>289</v>
      </c>
      <c r="F53" t="s">
        <v>292</v>
      </c>
      <c r="G53" s="9">
        <v>0.72503472222222232</v>
      </c>
      <c r="H53" t="s">
        <v>13</v>
      </c>
      <c r="I53">
        <v>77.5</v>
      </c>
      <c r="J53">
        <v>5605</v>
      </c>
      <c r="K53">
        <v>14.38</v>
      </c>
      <c r="L53">
        <v>1</v>
      </c>
    </row>
    <row r="54" spans="1:13" x14ac:dyDescent="0.25">
      <c r="A54">
        <v>2021</v>
      </c>
      <c r="B54" s="8">
        <v>44309</v>
      </c>
      <c r="C54">
        <v>1800</v>
      </c>
      <c r="D54" t="s">
        <v>286</v>
      </c>
      <c r="E54" t="s">
        <v>289</v>
      </c>
      <c r="F54" t="s">
        <v>292</v>
      </c>
      <c r="G54" t="s">
        <v>247</v>
      </c>
      <c r="I54"/>
      <c r="K54"/>
    </row>
    <row r="55" spans="1:13" x14ac:dyDescent="0.25">
      <c r="A55">
        <v>2021</v>
      </c>
      <c r="B55" s="8">
        <v>44309</v>
      </c>
      <c r="C55">
        <v>1900</v>
      </c>
      <c r="D55" t="s">
        <v>286</v>
      </c>
      <c r="E55" t="s">
        <v>289</v>
      </c>
      <c r="F55" t="s">
        <v>292</v>
      </c>
      <c r="G55" s="9">
        <v>0.79396990740740747</v>
      </c>
      <c r="H55" t="s">
        <v>13</v>
      </c>
      <c r="I55">
        <v>75.900000000000006</v>
      </c>
      <c r="J55">
        <v>639</v>
      </c>
      <c r="K55">
        <v>10.130000000000001</v>
      </c>
      <c r="L55">
        <v>1</v>
      </c>
    </row>
    <row r="56" spans="1:13" x14ac:dyDescent="0.25">
      <c r="A56">
        <v>2021</v>
      </c>
      <c r="B56" s="8">
        <v>44309</v>
      </c>
      <c r="C56">
        <v>2000</v>
      </c>
      <c r="D56" t="s">
        <v>286</v>
      </c>
      <c r="E56" t="s">
        <v>289</v>
      </c>
      <c r="F56" t="s">
        <v>292</v>
      </c>
      <c r="G56" s="9">
        <v>0.8434490740740741</v>
      </c>
      <c r="H56" t="s">
        <v>13</v>
      </c>
      <c r="I56">
        <v>72.099999999999994</v>
      </c>
      <c r="J56">
        <v>3394</v>
      </c>
      <c r="K56">
        <v>5.69</v>
      </c>
      <c r="L56">
        <v>1</v>
      </c>
    </row>
    <row r="57" spans="1:13" x14ac:dyDescent="0.25">
      <c r="A57">
        <v>2021</v>
      </c>
      <c r="B57" s="8">
        <v>44309</v>
      </c>
      <c r="C57">
        <v>2000</v>
      </c>
      <c r="D57" t="s">
        <v>286</v>
      </c>
      <c r="E57" t="s">
        <v>289</v>
      </c>
      <c r="F57" t="s">
        <v>292</v>
      </c>
      <c r="G57" s="9">
        <v>0.85162037037037042</v>
      </c>
      <c r="H57" t="s">
        <v>13</v>
      </c>
      <c r="I57">
        <v>75.900000000000006</v>
      </c>
      <c r="J57">
        <v>6093</v>
      </c>
      <c r="K57">
        <v>15.65</v>
      </c>
      <c r="L57">
        <v>1</v>
      </c>
    </row>
    <row r="58" spans="1:13" x14ac:dyDescent="0.25">
      <c r="A58">
        <v>2021</v>
      </c>
      <c r="B58" s="8">
        <v>44309</v>
      </c>
      <c r="C58">
        <v>2100</v>
      </c>
      <c r="D58" t="s">
        <v>286</v>
      </c>
      <c r="E58" t="s">
        <v>289</v>
      </c>
      <c r="F58" t="s">
        <v>292</v>
      </c>
      <c r="G58" s="9">
        <v>0.88822916666666663</v>
      </c>
      <c r="H58" t="s">
        <v>13</v>
      </c>
      <c r="I58">
        <v>59.7</v>
      </c>
      <c r="J58">
        <v>4179</v>
      </c>
      <c r="K58">
        <v>9.4700000000000006</v>
      </c>
      <c r="L58">
        <v>1</v>
      </c>
    </row>
    <row r="59" spans="1:13" x14ac:dyDescent="0.25">
      <c r="A59">
        <v>2021</v>
      </c>
      <c r="B59" s="8">
        <v>44309</v>
      </c>
      <c r="C59">
        <v>2200</v>
      </c>
      <c r="D59" t="s">
        <v>286</v>
      </c>
      <c r="E59" t="s">
        <v>289</v>
      </c>
      <c r="F59" t="s">
        <v>292</v>
      </c>
      <c r="G59" s="9">
        <v>0.91701388888888891</v>
      </c>
      <c r="H59" t="s">
        <v>13</v>
      </c>
      <c r="I59">
        <v>61.5</v>
      </c>
      <c r="J59">
        <v>111</v>
      </c>
      <c r="K59">
        <v>9.1</v>
      </c>
      <c r="L59">
        <v>1</v>
      </c>
    </row>
    <row r="60" spans="1:13" x14ac:dyDescent="0.25">
      <c r="A60">
        <v>2021</v>
      </c>
      <c r="B60" s="8">
        <v>44309</v>
      </c>
      <c r="C60">
        <v>2300</v>
      </c>
      <c r="D60" t="s">
        <v>286</v>
      </c>
      <c r="E60" t="s">
        <v>289</v>
      </c>
      <c r="F60" t="s">
        <v>292</v>
      </c>
      <c r="G60" t="s">
        <v>247</v>
      </c>
      <c r="I60"/>
      <c r="K60"/>
    </row>
    <row r="61" spans="1:13" x14ac:dyDescent="0.25">
      <c r="A61">
        <v>2021</v>
      </c>
      <c r="B61" s="8">
        <v>44317</v>
      </c>
      <c r="C61" s="50">
        <v>0</v>
      </c>
      <c r="D61" t="s">
        <v>286</v>
      </c>
      <c r="E61" t="s">
        <v>289</v>
      </c>
      <c r="F61" t="s">
        <v>292</v>
      </c>
      <c r="G61" s="9">
        <v>1.7650462962962962E-2</v>
      </c>
      <c r="H61" t="s">
        <v>14</v>
      </c>
      <c r="I61" s="13">
        <v>53</v>
      </c>
      <c r="J61">
        <v>5940</v>
      </c>
      <c r="K61" s="10">
        <v>9.1199999999999992</v>
      </c>
      <c r="L61">
        <v>2</v>
      </c>
    </row>
    <row r="62" spans="1:13" x14ac:dyDescent="0.25">
      <c r="A62">
        <v>2021</v>
      </c>
      <c r="B62" s="8">
        <v>44317</v>
      </c>
      <c r="C62" s="50">
        <v>100</v>
      </c>
      <c r="D62" t="s">
        <v>286</v>
      </c>
      <c r="E62" t="s">
        <v>289</v>
      </c>
      <c r="F62" t="s">
        <v>292</v>
      </c>
      <c r="G62" s="9">
        <v>5.1296296296296291E-2</v>
      </c>
      <c r="H62" t="s">
        <v>14</v>
      </c>
      <c r="I62" s="13">
        <v>59</v>
      </c>
      <c r="J62">
        <v>3161</v>
      </c>
      <c r="K62" s="10">
        <v>15.86</v>
      </c>
      <c r="L62">
        <v>1</v>
      </c>
    </row>
    <row r="63" spans="1:13" x14ac:dyDescent="0.25">
      <c r="A63">
        <v>2021</v>
      </c>
      <c r="B63" s="8">
        <v>44317</v>
      </c>
      <c r="C63" s="50">
        <v>200</v>
      </c>
      <c r="D63" t="s">
        <v>286</v>
      </c>
      <c r="E63" t="s">
        <v>289</v>
      </c>
      <c r="F63" t="s">
        <v>292</v>
      </c>
      <c r="G63" s="9">
        <v>9.4629629629629619E-2</v>
      </c>
      <c r="H63" t="s">
        <v>14</v>
      </c>
      <c r="I63" s="13">
        <v>49.3</v>
      </c>
      <c r="J63">
        <v>3788</v>
      </c>
      <c r="K63" s="10">
        <v>13.14</v>
      </c>
      <c r="L63">
        <v>2</v>
      </c>
    </row>
    <row r="64" spans="1:13" x14ac:dyDescent="0.25">
      <c r="A64">
        <v>2021</v>
      </c>
      <c r="B64" s="8">
        <v>44317</v>
      </c>
      <c r="C64" s="50">
        <v>300</v>
      </c>
      <c r="D64" t="s">
        <v>286</v>
      </c>
      <c r="E64" t="s">
        <v>289</v>
      </c>
      <c r="F64" t="s">
        <v>292</v>
      </c>
      <c r="G64" t="s">
        <v>247</v>
      </c>
    </row>
    <row r="65" spans="1:13" x14ac:dyDescent="0.25">
      <c r="A65">
        <v>2021</v>
      </c>
      <c r="B65" s="8">
        <v>44317</v>
      </c>
      <c r="C65" s="50">
        <v>400</v>
      </c>
      <c r="D65" t="s">
        <v>286</v>
      </c>
      <c r="E65" t="s">
        <v>289</v>
      </c>
      <c r="F65" t="s">
        <v>292</v>
      </c>
      <c r="G65" t="s">
        <v>247</v>
      </c>
    </row>
    <row r="66" spans="1:13" x14ac:dyDescent="0.25">
      <c r="A66">
        <v>2021</v>
      </c>
      <c r="B66" s="8">
        <v>44317</v>
      </c>
      <c r="C66" s="50">
        <v>500</v>
      </c>
      <c r="D66" t="s">
        <v>286</v>
      </c>
      <c r="E66" t="s">
        <v>289</v>
      </c>
      <c r="F66" t="s">
        <v>292</v>
      </c>
      <c r="G66" t="s">
        <v>247</v>
      </c>
    </row>
    <row r="67" spans="1:13" x14ac:dyDescent="0.25">
      <c r="A67">
        <v>2021</v>
      </c>
      <c r="B67" s="8">
        <v>44317</v>
      </c>
      <c r="C67" s="50">
        <v>600</v>
      </c>
      <c r="D67" t="s">
        <v>286</v>
      </c>
      <c r="E67" t="s">
        <v>289</v>
      </c>
      <c r="F67" t="s">
        <v>292</v>
      </c>
      <c r="G67" t="s">
        <v>247</v>
      </c>
    </row>
    <row r="68" spans="1:13" x14ac:dyDescent="0.25">
      <c r="A68">
        <v>2021</v>
      </c>
      <c r="B68" s="8">
        <v>44317</v>
      </c>
      <c r="C68" s="50">
        <v>700</v>
      </c>
      <c r="D68" t="s">
        <v>286</v>
      </c>
      <c r="E68" t="s">
        <v>289</v>
      </c>
      <c r="F68" t="s">
        <v>292</v>
      </c>
      <c r="G68" s="9">
        <v>0.31025462962962963</v>
      </c>
      <c r="H68" t="s">
        <v>13</v>
      </c>
      <c r="I68" s="13">
        <v>71.5</v>
      </c>
      <c r="J68">
        <v>6228</v>
      </c>
      <c r="K68" s="10">
        <v>10.61</v>
      </c>
      <c r="L68">
        <v>1</v>
      </c>
    </row>
    <row r="69" spans="1:13" x14ac:dyDescent="0.25">
      <c r="A69">
        <v>2021</v>
      </c>
      <c r="B69" s="8">
        <v>44317</v>
      </c>
      <c r="C69" s="50">
        <v>800</v>
      </c>
      <c r="D69" t="s">
        <v>286</v>
      </c>
      <c r="E69" t="s">
        <v>289</v>
      </c>
      <c r="F69" t="s">
        <v>292</v>
      </c>
      <c r="G69" t="s">
        <v>247</v>
      </c>
    </row>
    <row r="70" spans="1:13" x14ac:dyDescent="0.25">
      <c r="A70">
        <v>2021</v>
      </c>
      <c r="B70" s="8">
        <v>44317</v>
      </c>
      <c r="C70" s="50">
        <v>900</v>
      </c>
      <c r="D70" t="s">
        <v>286</v>
      </c>
      <c r="E70" t="s">
        <v>289</v>
      </c>
      <c r="F70" t="s">
        <v>292</v>
      </c>
      <c r="G70" t="s">
        <v>247</v>
      </c>
    </row>
    <row r="71" spans="1:13" x14ac:dyDescent="0.25">
      <c r="A71">
        <v>2021</v>
      </c>
      <c r="B71" s="8">
        <v>44317</v>
      </c>
      <c r="C71" s="50">
        <v>1000</v>
      </c>
      <c r="D71" t="s">
        <v>79</v>
      </c>
      <c r="E71" t="s">
        <v>289</v>
      </c>
      <c r="F71" t="s">
        <v>292</v>
      </c>
      <c r="G71" t="s">
        <v>247</v>
      </c>
      <c r="M71" t="s">
        <v>252</v>
      </c>
    </row>
    <row r="72" spans="1:13" x14ac:dyDescent="0.25">
      <c r="A72">
        <v>2021</v>
      </c>
      <c r="B72" s="8">
        <v>44317</v>
      </c>
      <c r="C72" s="50">
        <v>1100</v>
      </c>
      <c r="D72" t="s">
        <v>286</v>
      </c>
      <c r="E72" t="s">
        <v>289</v>
      </c>
      <c r="F72" t="s">
        <v>292</v>
      </c>
      <c r="G72" t="s">
        <v>247</v>
      </c>
    </row>
    <row r="73" spans="1:13" x14ac:dyDescent="0.25">
      <c r="A73">
        <v>2021</v>
      </c>
      <c r="B73" s="8">
        <v>44317</v>
      </c>
      <c r="C73" s="50">
        <v>1200</v>
      </c>
      <c r="D73" t="s">
        <v>286</v>
      </c>
      <c r="E73" t="s">
        <v>289</v>
      </c>
      <c r="F73" t="s">
        <v>292</v>
      </c>
      <c r="G73" t="s">
        <v>247</v>
      </c>
    </row>
    <row r="74" spans="1:13" x14ac:dyDescent="0.25">
      <c r="A74">
        <v>2021</v>
      </c>
      <c r="B74" s="8">
        <v>44317</v>
      </c>
      <c r="C74" s="50">
        <v>1300</v>
      </c>
      <c r="D74" t="s">
        <v>286</v>
      </c>
      <c r="E74" t="s">
        <v>289</v>
      </c>
      <c r="F74" t="s">
        <v>292</v>
      </c>
      <c r="G74" t="s">
        <v>247</v>
      </c>
    </row>
    <row r="75" spans="1:13" x14ac:dyDescent="0.25">
      <c r="A75">
        <v>2021</v>
      </c>
      <c r="B75" s="8">
        <v>44317</v>
      </c>
      <c r="C75" s="50">
        <v>1400</v>
      </c>
      <c r="D75" t="s">
        <v>286</v>
      </c>
      <c r="E75" t="s">
        <v>289</v>
      </c>
      <c r="F75" t="s">
        <v>292</v>
      </c>
      <c r="G75" t="s">
        <v>247</v>
      </c>
    </row>
    <row r="76" spans="1:13" x14ac:dyDescent="0.25">
      <c r="A76">
        <v>2021</v>
      </c>
      <c r="B76" s="8">
        <v>44317</v>
      </c>
      <c r="C76" s="50">
        <v>1500</v>
      </c>
      <c r="D76" t="s">
        <v>286</v>
      </c>
      <c r="E76" t="s">
        <v>289</v>
      </c>
      <c r="F76" t="s">
        <v>292</v>
      </c>
      <c r="G76" t="s">
        <v>247</v>
      </c>
    </row>
    <row r="77" spans="1:13" x14ac:dyDescent="0.25">
      <c r="A77">
        <v>2021</v>
      </c>
      <c r="B77" s="8">
        <v>44317</v>
      </c>
      <c r="C77" s="50">
        <v>1600</v>
      </c>
      <c r="D77" t="s">
        <v>286</v>
      </c>
      <c r="E77" t="s">
        <v>289</v>
      </c>
      <c r="F77" t="s">
        <v>292</v>
      </c>
      <c r="G77" t="s">
        <v>247</v>
      </c>
    </row>
    <row r="78" spans="1:13" x14ac:dyDescent="0.25">
      <c r="A78">
        <v>2021</v>
      </c>
      <c r="B78" s="8">
        <v>44317</v>
      </c>
      <c r="C78" s="50">
        <v>1700</v>
      </c>
      <c r="D78" t="s">
        <v>286</v>
      </c>
      <c r="E78" t="s">
        <v>289</v>
      </c>
      <c r="F78" t="s">
        <v>292</v>
      </c>
      <c r="G78" t="s">
        <v>247</v>
      </c>
    </row>
    <row r="79" spans="1:13" x14ac:dyDescent="0.25">
      <c r="A79">
        <v>2021</v>
      </c>
      <c r="B79" s="8">
        <v>44317</v>
      </c>
      <c r="C79" s="50">
        <v>1800</v>
      </c>
      <c r="D79" t="s">
        <v>286</v>
      </c>
      <c r="E79" t="s">
        <v>289</v>
      </c>
      <c r="F79" t="s">
        <v>292</v>
      </c>
      <c r="G79" t="s">
        <v>247</v>
      </c>
    </row>
    <row r="80" spans="1:13" x14ac:dyDescent="0.25">
      <c r="A80">
        <v>2021</v>
      </c>
      <c r="B80" s="8">
        <v>44317</v>
      </c>
      <c r="C80" s="50">
        <v>1900</v>
      </c>
      <c r="D80" t="s">
        <v>286</v>
      </c>
      <c r="E80" t="s">
        <v>289</v>
      </c>
      <c r="F80" t="s">
        <v>292</v>
      </c>
      <c r="G80" t="s">
        <v>247</v>
      </c>
    </row>
    <row r="81" spans="1:13" x14ac:dyDescent="0.25">
      <c r="A81">
        <v>2021</v>
      </c>
      <c r="B81" s="8">
        <v>44317</v>
      </c>
      <c r="C81" s="50">
        <v>2000</v>
      </c>
      <c r="D81" t="s">
        <v>286</v>
      </c>
      <c r="E81" t="s">
        <v>289</v>
      </c>
      <c r="F81" t="s">
        <v>292</v>
      </c>
      <c r="G81" s="9" t="s">
        <v>247</v>
      </c>
    </row>
    <row r="82" spans="1:13" x14ac:dyDescent="0.25">
      <c r="A82">
        <v>2021</v>
      </c>
      <c r="B82" s="8">
        <v>44317</v>
      </c>
      <c r="C82" s="50">
        <v>2100</v>
      </c>
      <c r="D82" t="s">
        <v>286</v>
      </c>
      <c r="E82" t="s">
        <v>289</v>
      </c>
      <c r="F82" t="s">
        <v>292</v>
      </c>
      <c r="G82" s="9">
        <v>0.8821296296296296</v>
      </c>
      <c r="H82" t="s">
        <v>13</v>
      </c>
      <c r="I82" s="13">
        <v>59.3</v>
      </c>
      <c r="J82">
        <v>2350</v>
      </c>
      <c r="K82" s="10">
        <v>14.56</v>
      </c>
      <c r="L82">
        <v>1</v>
      </c>
    </row>
    <row r="83" spans="1:13" x14ac:dyDescent="0.25">
      <c r="A83">
        <v>2021</v>
      </c>
      <c r="B83" s="8">
        <v>44317</v>
      </c>
      <c r="C83" s="50">
        <v>2200</v>
      </c>
      <c r="D83" t="s">
        <v>286</v>
      </c>
      <c r="E83" t="s">
        <v>289</v>
      </c>
      <c r="F83" t="s">
        <v>292</v>
      </c>
      <c r="G83" s="9">
        <v>0.92321759259259262</v>
      </c>
      <c r="H83" t="s">
        <v>13</v>
      </c>
      <c r="I83" s="13">
        <v>59.6</v>
      </c>
      <c r="J83">
        <v>2176</v>
      </c>
      <c r="K83" s="10">
        <v>10.86</v>
      </c>
      <c r="L83">
        <v>1</v>
      </c>
    </row>
    <row r="84" spans="1:13" x14ac:dyDescent="0.25">
      <c r="A84">
        <v>2021</v>
      </c>
      <c r="B84" s="8">
        <v>44317</v>
      </c>
      <c r="C84" s="50">
        <v>2300</v>
      </c>
      <c r="D84" t="s">
        <v>286</v>
      </c>
      <c r="E84" t="s">
        <v>289</v>
      </c>
      <c r="F84" t="s">
        <v>292</v>
      </c>
      <c r="G84" s="9" t="s">
        <v>247</v>
      </c>
    </row>
    <row r="85" spans="1:13" x14ac:dyDescent="0.25">
      <c r="A85">
        <v>2021</v>
      </c>
      <c r="B85" s="8">
        <v>44329</v>
      </c>
      <c r="C85" s="50">
        <v>0</v>
      </c>
      <c r="D85" t="s">
        <v>286</v>
      </c>
      <c r="E85" t="s">
        <v>289</v>
      </c>
      <c r="F85" t="s">
        <v>292</v>
      </c>
      <c r="G85" s="9">
        <v>1.0069444444444444E-3</v>
      </c>
      <c r="H85" t="s">
        <v>13</v>
      </c>
      <c r="I85" s="13">
        <v>61.5</v>
      </c>
      <c r="J85">
        <v>333</v>
      </c>
      <c r="K85" s="10">
        <v>8.66</v>
      </c>
      <c r="L85">
        <v>1</v>
      </c>
    </row>
    <row r="86" spans="1:13" x14ac:dyDescent="0.25">
      <c r="A86">
        <v>2021</v>
      </c>
      <c r="B86" s="8">
        <v>44329</v>
      </c>
      <c r="C86" s="50">
        <v>0</v>
      </c>
      <c r="D86" t="s">
        <v>286</v>
      </c>
      <c r="E86" t="s">
        <v>289</v>
      </c>
      <c r="F86" t="s">
        <v>292</v>
      </c>
      <c r="G86" s="9">
        <v>2.7662037037037034E-3</v>
      </c>
      <c r="H86" t="s">
        <v>13</v>
      </c>
      <c r="I86" s="13">
        <v>54.7</v>
      </c>
      <c r="J86">
        <v>992</v>
      </c>
      <c r="K86" s="10">
        <v>1.26</v>
      </c>
      <c r="L86">
        <v>2</v>
      </c>
      <c r="M86" s="43" t="s">
        <v>253</v>
      </c>
    </row>
    <row r="87" spans="1:13" x14ac:dyDescent="0.25">
      <c r="A87">
        <v>2021</v>
      </c>
      <c r="B87" s="8">
        <v>44329</v>
      </c>
      <c r="C87" s="50">
        <v>100</v>
      </c>
      <c r="D87" t="s">
        <v>286</v>
      </c>
      <c r="E87" t="s">
        <v>289</v>
      </c>
      <c r="F87" t="s">
        <v>292</v>
      </c>
      <c r="G87" s="9" t="s">
        <v>247</v>
      </c>
    </row>
    <row r="88" spans="1:13" x14ac:dyDescent="0.25">
      <c r="A88">
        <v>2021</v>
      </c>
      <c r="B88" s="8">
        <v>44329</v>
      </c>
      <c r="C88" s="50">
        <v>200</v>
      </c>
      <c r="D88" t="s">
        <v>286</v>
      </c>
      <c r="E88" t="s">
        <v>289</v>
      </c>
      <c r="F88" t="s">
        <v>292</v>
      </c>
      <c r="G88" s="9" t="s">
        <v>247</v>
      </c>
    </row>
    <row r="89" spans="1:13" x14ac:dyDescent="0.25">
      <c r="A89">
        <v>2021</v>
      </c>
      <c r="B89" s="8">
        <v>44329</v>
      </c>
      <c r="C89" s="50">
        <v>300</v>
      </c>
      <c r="D89" t="s">
        <v>286</v>
      </c>
      <c r="E89" t="s">
        <v>289</v>
      </c>
      <c r="F89" t="s">
        <v>292</v>
      </c>
      <c r="G89" s="9" t="s">
        <v>247</v>
      </c>
    </row>
    <row r="90" spans="1:13" x14ac:dyDescent="0.25">
      <c r="A90">
        <v>2021</v>
      </c>
      <c r="B90" s="8">
        <v>44329</v>
      </c>
      <c r="C90" s="50">
        <v>400</v>
      </c>
      <c r="D90" t="s">
        <v>286</v>
      </c>
      <c r="E90" t="s">
        <v>289</v>
      </c>
      <c r="F90" t="s">
        <v>292</v>
      </c>
      <c r="G90" s="9" t="s">
        <v>247</v>
      </c>
    </row>
    <row r="91" spans="1:13" x14ac:dyDescent="0.25">
      <c r="A91">
        <v>2021</v>
      </c>
      <c r="B91" s="8">
        <v>44329</v>
      </c>
      <c r="C91" s="50">
        <v>500</v>
      </c>
      <c r="D91" t="s">
        <v>286</v>
      </c>
      <c r="E91" t="s">
        <v>289</v>
      </c>
      <c r="F91" t="s">
        <v>292</v>
      </c>
      <c r="G91" s="9" t="s">
        <v>247</v>
      </c>
    </row>
    <row r="92" spans="1:13" x14ac:dyDescent="0.25">
      <c r="A92">
        <v>2021</v>
      </c>
      <c r="B92" s="8">
        <v>44329</v>
      </c>
      <c r="C92" s="50">
        <v>600</v>
      </c>
      <c r="D92" t="s">
        <v>286</v>
      </c>
      <c r="E92" t="s">
        <v>289</v>
      </c>
      <c r="F92" t="s">
        <v>292</v>
      </c>
      <c r="G92" s="9">
        <v>0.26809027777777777</v>
      </c>
      <c r="H92" t="s">
        <v>14</v>
      </c>
      <c r="I92" s="13">
        <v>61.6</v>
      </c>
      <c r="J92">
        <v>5988</v>
      </c>
      <c r="K92" s="10">
        <v>9.64</v>
      </c>
      <c r="L92">
        <v>2</v>
      </c>
    </row>
    <row r="93" spans="1:13" x14ac:dyDescent="0.25">
      <c r="A93">
        <v>2021</v>
      </c>
      <c r="B93" s="8">
        <v>44329</v>
      </c>
      <c r="C93" s="50">
        <v>700</v>
      </c>
      <c r="D93" t="s">
        <v>286</v>
      </c>
      <c r="E93" t="s">
        <v>289</v>
      </c>
      <c r="F93" t="s">
        <v>292</v>
      </c>
      <c r="G93" s="9" t="s">
        <v>247</v>
      </c>
    </row>
    <row r="94" spans="1:13" x14ac:dyDescent="0.25">
      <c r="A94">
        <v>2021</v>
      </c>
      <c r="B94" s="8">
        <v>44329</v>
      </c>
      <c r="C94" s="50">
        <v>800</v>
      </c>
      <c r="D94" t="s">
        <v>286</v>
      </c>
      <c r="E94" t="s">
        <v>289</v>
      </c>
      <c r="F94" t="s">
        <v>292</v>
      </c>
      <c r="G94" s="9" t="s">
        <v>247</v>
      </c>
    </row>
    <row r="95" spans="1:13" x14ac:dyDescent="0.25">
      <c r="A95">
        <v>2021</v>
      </c>
      <c r="B95" s="8">
        <v>44329</v>
      </c>
      <c r="C95" s="50">
        <v>900</v>
      </c>
      <c r="D95" t="s">
        <v>286</v>
      </c>
      <c r="E95" t="s">
        <v>289</v>
      </c>
      <c r="F95" t="s">
        <v>292</v>
      </c>
      <c r="G95" s="9" t="s">
        <v>247</v>
      </c>
    </row>
    <row r="96" spans="1:13" x14ac:dyDescent="0.25">
      <c r="A96">
        <v>2021</v>
      </c>
      <c r="B96" s="8">
        <v>44329</v>
      </c>
      <c r="C96" s="50">
        <v>1000</v>
      </c>
      <c r="D96" t="s">
        <v>286</v>
      </c>
      <c r="E96" t="s">
        <v>289</v>
      </c>
      <c r="F96" t="s">
        <v>292</v>
      </c>
      <c r="G96" s="9" t="s">
        <v>247</v>
      </c>
    </row>
    <row r="97" spans="1:13" x14ac:dyDescent="0.25">
      <c r="A97">
        <v>2021</v>
      </c>
      <c r="B97" s="8">
        <v>44329</v>
      </c>
      <c r="C97" s="50">
        <v>1100</v>
      </c>
      <c r="D97" t="s">
        <v>286</v>
      </c>
      <c r="E97" t="s">
        <v>289</v>
      </c>
      <c r="F97" t="s">
        <v>292</v>
      </c>
      <c r="G97" s="9" t="s">
        <v>247</v>
      </c>
    </row>
    <row r="98" spans="1:13" x14ac:dyDescent="0.25">
      <c r="A98">
        <v>2021</v>
      </c>
      <c r="B98" s="8">
        <v>44329</v>
      </c>
      <c r="C98" s="50">
        <v>1200</v>
      </c>
      <c r="D98" t="s">
        <v>286</v>
      </c>
      <c r="E98" t="s">
        <v>289</v>
      </c>
      <c r="F98" t="s">
        <v>292</v>
      </c>
      <c r="G98" s="9" t="s">
        <v>247</v>
      </c>
    </row>
    <row r="99" spans="1:13" x14ac:dyDescent="0.25">
      <c r="A99">
        <v>2021</v>
      </c>
      <c r="B99" s="8">
        <v>44329</v>
      </c>
      <c r="C99" s="50">
        <v>1300</v>
      </c>
      <c r="D99" t="s">
        <v>286</v>
      </c>
      <c r="E99" t="s">
        <v>289</v>
      </c>
      <c r="F99" t="s">
        <v>292</v>
      </c>
      <c r="G99" s="9" t="s">
        <v>247</v>
      </c>
    </row>
    <row r="100" spans="1:13" x14ac:dyDescent="0.25">
      <c r="A100">
        <v>2021</v>
      </c>
      <c r="B100" s="8">
        <v>44329</v>
      </c>
      <c r="C100" s="50">
        <v>1400</v>
      </c>
      <c r="D100" t="s">
        <v>286</v>
      </c>
      <c r="E100" t="s">
        <v>289</v>
      </c>
      <c r="F100" t="s">
        <v>292</v>
      </c>
      <c r="G100" s="9" t="s">
        <v>247</v>
      </c>
    </row>
    <row r="101" spans="1:13" x14ac:dyDescent="0.25">
      <c r="A101">
        <v>2021</v>
      </c>
      <c r="B101" s="8">
        <v>44329</v>
      </c>
      <c r="C101" s="50">
        <v>1500</v>
      </c>
      <c r="D101" t="s">
        <v>286</v>
      </c>
      <c r="E101" t="s">
        <v>289</v>
      </c>
      <c r="F101" t="s">
        <v>292</v>
      </c>
      <c r="G101" s="9" t="s">
        <v>247</v>
      </c>
    </row>
    <row r="102" spans="1:13" x14ac:dyDescent="0.25">
      <c r="A102">
        <v>2021</v>
      </c>
      <c r="B102" s="8">
        <v>44329</v>
      </c>
      <c r="C102" s="50">
        <v>1600</v>
      </c>
      <c r="D102" t="s">
        <v>286</v>
      </c>
      <c r="E102" t="s">
        <v>289</v>
      </c>
      <c r="F102" t="s">
        <v>292</v>
      </c>
      <c r="G102" s="9" t="s">
        <v>247</v>
      </c>
    </row>
    <row r="103" spans="1:13" x14ac:dyDescent="0.25">
      <c r="A103">
        <v>2021</v>
      </c>
      <c r="B103" s="8">
        <v>44329</v>
      </c>
      <c r="C103" s="50">
        <v>1700</v>
      </c>
      <c r="D103" t="s">
        <v>286</v>
      </c>
      <c r="E103" t="s">
        <v>289</v>
      </c>
      <c r="F103" t="s">
        <v>292</v>
      </c>
      <c r="G103" s="9" t="s">
        <v>247</v>
      </c>
    </row>
    <row r="104" spans="1:13" x14ac:dyDescent="0.25">
      <c r="A104">
        <v>2021</v>
      </c>
      <c r="B104" s="8">
        <v>44329</v>
      </c>
      <c r="C104" s="50">
        <v>1800</v>
      </c>
      <c r="D104" t="s">
        <v>286</v>
      </c>
      <c r="E104" t="s">
        <v>289</v>
      </c>
      <c r="F104" t="s">
        <v>292</v>
      </c>
      <c r="G104" s="9" t="s">
        <v>247</v>
      </c>
    </row>
    <row r="105" spans="1:13" x14ac:dyDescent="0.25">
      <c r="A105">
        <v>2021</v>
      </c>
      <c r="B105" s="8">
        <v>44329</v>
      </c>
      <c r="C105" s="50">
        <v>1900</v>
      </c>
      <c r="D105" t="s">
        <v>286</v>
      </c>
      <c r="E105" t="s">
        <v>289</v>
      </c>
      <c r="F105" t="s">
        <v>292</v>
      </c>
      <c r="G105" s="9" t="s">
        <v>247</v>
      </c>
    </row>
    <row r="106" spans="1:13" x14ac:dyDescent="0.25">
      <c r="A106">
        <v>2021</v>
      </c>
      <c r="B106" s="8">
        <v>44329</v>
      </c>
      <c r="C106" s="50">
        <v>2000</v>
      </c>
      <c r="D106" t="s">
        <v>286</v>
      </c>
      <c r="E106" t="s">
        <v>289</v>
      </c>
      <c r="F106" t="s">
        <v>292</v>
      </c>
      <c r="G106" s="9" t="s">
        <v>247</v>
      </c>
    </row>
    <row r="107" spans="1:13" x14ac:dyDescent="0.25">
      <c r="A107">
        <v>2021</v>
      </c>
      <c r="B107" s="8">
        <v>44329</v>
      </c>
      <c r="C107" s="50">
        <v>2100</v>
      </c>
      <c r="D107" t="s">
        <v>286</v>
      </c>
      <c r="E107" t="s">
        <v>289</v>
      </c>
      <c r="F107" t="s">
        <v>292</v>
      </c>
      <c r="G107" s="9">
        <v>0.87886574074074064</v>
      </c>
      <c r="H107" t="s">
        <v>13</v>
      </c>
      <c r="I107" s="13">
        <v>67</v>
      </c>
      <c r="J107">
        <v>1077</v>
      </c>
      <c r="K107" s="10">
        <v>11.9</v>
      </c>
      <c r="L107">
        <v>1</v>
      </c>
    </row>
    <row r="108" spans="1:13" x14ac:dyDescent="0.25">
      <c r="A108">
        <v>2021</v>
      </c>
      <c r="B108" s="8">
        <v>44329</v>
      </c>
      <c r="C108" s="50">
        <v>2100</v>
      </c>
      <c r="D108" t="s">
        <v>286</v>
      </c>
      <c r="E108" t="s">
        <v>289</v>
      </c>
      <c r="F108" t="s">
        <v>292</v>
      </c>
      <c r="G108" s="9">
        <v>0.88241898148148146</v>
      </c>
      <c r="H108" t="s">
        <v>14</v>
      </c>
      <c r="I108" s="13">
        <v>63.8</v>
      </c>
      <c r="J108">
        <v>2011</v>
      </c>
      <c r="K108" s="10">
        <v>13.99</v>
      </c>
      <c r="L108">
        <v>2</v>
      </c>
      <c r="M108" t="s">
        <v>254</v>
      </c>
    </row>
    <row r="109" spans="1:13" x14ac:dyDescent="0.25">
      <c r="A109">
        <v>2021</v>
      </c>
      <c r="B109" s="8">
        <v>44329</v>
      </c>
      <c r="C109" s="50">
        <v>2100</v>
      </c>
      <c r="D109" t="s">
        <v>286</v>
      </c>
      <c r="E109" t="s">
        <v>289</v>
      </c>
      <c r="F109" t="s">
        <v>292</v>
      </c>
      <c r="G109" s="9">
        <v>0.8852199074074073</v>
      </c>
      <c r="H109" t="s">
        <v>14</v>
      </c>
      <c r="I109" s="13">
        <v>55.5</v>
      </c>
      <c r="J109">
        <v>2891</v>
      </c>
      <c r="K109" s="10">
        <v>7.65</v>
      </c>
      <c r="L109">
        <v>1</v>
      </c>
      <c r="M109" s="101" t="s">
        <v>255</v>
      </c>
    </row>
    <row r="110" spans="1:13" x14ac:dyDescent="0.25">
      <c r="A110">
        <v>2021</v>
      </c>
      <c r="B110" s="8">
        <v>44329</v>
      </c>
      <c r="C110" s="50">
        <v>2100</v>
      </c>
      <c r="D110" t="s">
        <v>286</v>
      </c>
      <c r="E110" t="s">
        <v>289</v>
      </c>
      <c r="F110" t="s">
        <v>292</v>
      </c>
      <c r="G110" s="9">
        <v>0.8852199074074073</v>
      </c>
      <c r="H110" t="s">
        <v>14</v>
      </c>
      <c r="I110" s="13">
        <v>69.099999999999994</v>
      </c>
      <c r="J110">
        <v>2893</v>
      </c>
      <c r="K110" s="10">
        <v>8.27</v>
      </c>
      <c r="L110">
        <v>1</v>
      </c>
      <c r="M110" s="101"/>
    </row>
    <row r="111" spans="1:13" x14ac:dyDescent="0.25">
      <c r="A111">
        <v>2021</v>
      </c>
      <c r="B111" s="8">
        <v>44329</v>
      </c>
      <c r="C111" s="50">
        <v>2100</v>
      </c>
      <c r="D111" t="s">
        <v>286</v>
      </c>
      <c r="E111" t="s">
        <v>289</v>
      </c>
      <c r="F111" t="s">
        <v>292</v>
      </c>
      <c r="G111" s="9">
        <v>0.88658564814814822</v>
      </c>
      <c r="H111" t="s">
        <v>14</v>
      </c>
      <c r="I111" s="13">
        <v>61.2</v>
      </c>
      <c r="J111">
        <v>3333</v>
      </c>
      <c r="K111" s="10">
        <v>11.52</v>
      </c>
      <c r="L111">
        <v>1</v>
      </c>
      <c r="M111" s="47"/>
    </row>
    <row r="112" spans="1:13" x14ac:dyDescent="0.25">
      <c r="A112">
        <v>2021</v>
      </c>
      <c r="B112" s="8">
        <v>44329</v>
      </c>
      <c r="C112" s="50">
        <v>2100</v>
      </c>
      <c r="D112" t="s">
        <v>286</v>
      </c>
      <c r="E112" t="s">
        <v>289</v>
      </c>
      <c r="F112" t="s">
        <v>292</v>
      </c>
      <c r="G112" s="9">
        <v>0.88974537037037038</v>
      </c>
      <c r="H112" t="s">
        <v>14</v>
      </c>
      <c r="I112" s="13">
        <v>55.4</v>
      </c>
      <c r="J112">
        <v>4364</v>
      </c>
      <c r="K112" s="10">
        <v>7.74</v>
      </c>
      <c r="L112">
        <v>2</v>
      </c>
      <c r="M112" s="47"/>
    </row>
    <row r="113" spans="1:13" x14ac:dyDescent="0.25">
      <c r="A113">
        <v>2021</v>
      </c>
      <c r="B113" s="8">
        <v>44329</v>
      </c>
      <c r="C113" s="50">
        <v>2200</v>
      </c>
      <c r="D113" t="s">
        <v>286</v>
      </c>
      <c r="E113" t="s">
        <v>289</v>
      </c>
      <c r="F113" t="s">
        <v>292</v>
      </c>
      <c r="G113" s="9">
        <v>0.91870370370370369</v>
      </c>
      <c r="H113" t="s">
        <v>13</v>
      </c>
      <c r="I113" s="13">
        <v>61.2</v>
      </c>
      <c r="J113">
        <v>638</v>
      </c>
      <c r="K113" s="10">
        <v>1.6</v>
      </c>
      <c r="L113">
        <v>2</v>
      </c>
      <c r="M113" t="s">
        <v>253</v>
      </c>
    </row>
    <row r="114" spans="1:13" x14ac:dyDescent="0.25">
      <c r="A114">
        <v>2021</v>
      </c>
      <c r="B114" s="8">
        <v>44329</v>
      </c>
      <c r="C114" s="50">
        <v>2200</v>
      </c>
      <c r="D114" t="s">
        <v>286</v>
      </c>
      <c r="E114" t="s">
        <v>289</v>
      </c>
      <c r="F114" t="s">
        <v>292</v>
      </c>
      <c r="G114" s="9">
        <v>0.93283564814814823</v>
      </c>
      <c r="H114" t="s">
        <v>13</v>
      </c>
      <c r="I114" s="13">
        <v>66</v>
      </c>
      <c r="J114">
        <v>4821</v>
      </c>
      <c r="K114" s="10">
        <v>1.5</v>
      </c>
      <c r="L114">
        <v>2</v>
      </c>
      <c r="M114" t="s">
        <v>253</v>
      </c>
    </row>
    <row r="115" spans="1:13" x14ac:dyDescent="0.25">
      <c r="A115">
        <v>2021</v>
      </c>
      <c r="B115" s="8">
        <v>44329</v>
      </c>
      <c r="C115" s="50">
        <v>2300</v>
      </c>
      <c r="D115" t="s">
        <v>286</v>
      </c>
      <c r="E115" t="s">
        <v>289</v>
      </c>
      <c r="F115" t="s">
        <v>292</v>
      </c>
      <c r="G115" s="9">
        <v>0.96313657407407405</v>
      </c>
      <c r="H115" t="s">
        <v>14</v>
      </c>
      <c r="I115" s="13">
        <v>70.599999999999994</v>
      </c>
      <c r="J115">
        <v>1525</v>
      </c>
      <c r="K115" s="10">
        <v>10.130000000000001</v>
      </c>
      <c r="L115">
        <v>1</v>
      </c>
    </row>
    <row r="116" spans="1:13" x14ac:dyDescent="0.25">
      <c r="A116">
        <v>2021</v>
      </c>
      <c r="B116" s="8">
        <v>44329</v>
      </c>
      <c r="C116" s="50">
        <v>2300</v>
      </c>
      <c r="D116" t="s">
        <v>286</v>
      </c>
      <c r="E116" t="s">
        <v>289</v>
      </c>
      <c r="F116" t="s">
        <v>292</v>
      </c>
      <c r="G116" s="9">
        <v>0.97030092592592598</v>
      </c>
      <c r="H116" t="s">
        <v>14</v>
      </c>
      <c r="I116" s="13">
        <v>77.599999999999994</v>
      </c>
      <c r="J116">
        <v>3570</v>
      </c>
      <c r="K116" s="10">
        <v>14.16</v>
      </c>
      <c r="L116">
        <v>1</v>
      </c>
    </row>
    <row r="117" spans="1:13" x14ac:dyDescent="0.25">
      <c r="A117">
        <v>2021</v>
      </c>
      <c r="B117" s="8">
        <v>44338</v>
      </c>
      <c r="C117">
        <v>0</v>
      </c>
      <c r="D117" t="s">
        <v>286</v>
      </c>
      <c r="E117" t="s">
        <v>289</v>
      </c>
      <c r="F117" t="s">
        <v>292</v>
      </c>
      <c r="G117" t="s">
        <v>247</v>
      </c>
    </row>
    <row r="118" spans="1:13" x14ac:dyDescent="0.25">
      <c r="A118">
        <v>2021</v>
      </c>
      <c r="B118" s="8">
        <v>44338</v>
      </c>
      <c r="C118">
        <v>100</v>
      </c>
      <c r="D118" t="s">
        <v>286</v>
      </c>
      <c r="E118" t="s">
        <v>289</v>
      </c>
      <c r="F118" t="s">
        <v>292</v>
      </c>
      <c r="G118" s="9">
        <v>6.1608796296296293E-2</v>
      </c>
      <c r="H118" t="s">
        <v>14</v>
      </c>
      <c r="I118" s="13">
        <v>58</v>
      </c>
      <c r="J118">
        <v>6596</v>
      </c>
      <c r="K118" s="10">
        <v>8.01</v>
      </c>
      <c r="L118">
        <v>2</v>
      </c>
    </row>
    <row r="119" spans="1:13" x14ac:dyDescent="0.25">
      <c r="A119">
        <v>2021</v>
      </c>
      <c r="B119" s="8">
        <v>44338</v>
      </c>
      <c r="C119">
        <v>200</v>
      </c>
      <c r="D119" t="s">
        <v>286</v>
      </c>
      <c r="E119" t="s">
        <v>289</v>
      </c>
      <c r="F119" t="s">
        <v>292</v>
      </c>
      <c r="G119" t="s">
        <v>247</v>
      </c>
    </row>
    <row r="120" spans="1:13" x14ac:dyDescent="0.25">
      <c r="A120">
        <v>2021</v>
      </c>
      <c r="B120" s="8">
        <v>44338</v>
      </c>
      <c r="C120">
        <v>300</v>
      </c>
      <c r="D120" t="s">
        <v>286</v>
      </c>
      <c r="E120" t="s">
        <v>289</v>
      </c>
      <c r="F120" t="s">
        <v>292</v>
      </c>
      <c r="G120" t="s">
        <v>247</v>
      </c>
    </row>
    <row r="121" spans="1:13" x14ac:dyDescent="0.25">
      <c r="A121">
        <v>2021</v>
      </c>
      <c r="B121" s="8">
        <v>44338</v>
      </c>
      <c r="C121">
        <v>400</v>
      </c>
      <c r="D121" t="s">
        <v>286</v>
      </c>
      <c r="E121" t="s">
        <v>289</v>
      </c>
      <c r="F121" t="s">
        <v>292</v>
      </c>
      <c r="G121" t="s">
        <v>247</v>
      </c>
      <c r="M121" t="s">
        <v>256</v>
      </c>
    </row>
    <row r="122" spans="1:13" x14ac:dyDescent="0.25">
      <c r="A122">
        <v>2021</v>
      </c>
      <c r="B122" s="8">
        <v>44338</v>
      </c>
      <c r="C122">
        <v>500</v>
      </c>
      <c r="D122" t="s">
        <v>286</v>
      </c>
      <c r="E122" t="s">
        <v>289</v>
      </c>
      <c r="F122" t="s">
        <v>292</v>
      </c>
      <c r="G122" t="s">
        <v>247</v>
      </c>
    </row>
    <row r="123" spans="1:13" x14ac:dyDescent="0.25">
      <c r="A123">
        <v>2021</v>
      </c>
      <c r="B123" s="8">
        <v>44338</v>
      </c>
      <c r="C123">
        <v>600</v>
      </c>
      <c r="D123" t="s">
        <v>286</v>
      </c>
      <c r="E123" t="s">
        <v>289</v>
      </c>
      <c r="F123" t="s">
        <v>292</v>
      </c>
      <c r="G123" t="s">
        <v>247</v>
      </c>
    </row>
    <row r="124" spans="1:13" x14ac:dyDescent="0.25">
      <c r="A124">
        <v>2021</v>
      </c>
      <c r="B124" s="8">
        <v>44338</v>
      </c>
      <c r="C124">
        <v>700</v>
      </c>
      <c r="D124" t="s">
        <v>286</v>
      </c>
      <c r="E124" t="s">
        <v>289</v>
      </c>
      <c r="F124" t="s">
        <v>292</v>
      </c>
      <c r="G124" t="s">
        <v>247</v>
      </c>
    </row>
    <row r="125" spans="1:13" x14ac:dyDescent="0.25">
      <c r="A125">
        <v>2021</v>
      </c>
      <c r="B125" s="8">
        <v>44338</v>
      </c>
      <c r="C125">
        <v>800</v>
      </c>
      <c r="D125" t="s">
        <v>286</v>
      </c>
      <c r="E125" t="s">
        <v>289</v>
      </c>
      <c r="F125" t="s">
        <v>292</v>
      </c>
      <c r="G125" t="s">
        <v>247</v>
      </c>
    </row>
    <row r="126" spans="1:13" x14ac:dyDescent="0.25">
      <c r="A126">
        <v>2021</v>
      </c>
      <c r="B126" s="8">
        <v>44338</v>
      </c>
      <c r="C126">
        <v>900</v>
      </c>
      <c r="D126" t="s">
        <v>286</v>
      </c>
      <c r="E126" t="s">
        <v>289</v>
      </c>
      <c r="F126" t="s">
        <v>292</v>
      </c>
      <c r="G126" t="s">
        <v>247</v>
      </c>
    </row>
    <row r="127" spans="1:13" x14ac:dyDescent="0.25">
      <c r="A127">
        <v>2021</v>
      </c>
      <c r="B127" s="8">
        <v>44338</v>
      </c>
      <c r="C127">
        <v>1000</v>
      </c>
      <c r="D127" t="s">
        <v>286</v>
      </c>
      <c r="E127" t="s">
        <v>289</v>
      </c>
      <c r="F127" t="s">
        <v>292</v>
      </c>
      <c r="G127" t="s">
        <v>247</v>
      </c>
    </row>
    <row r="128" spans="1:13" x14ac:dyDescent="0.25">
      <c r="A128">
        <v>2021</v>
      </c>
      <c r="B128" s="8">
        <v>44338</v>
      </c>
      <c r="C128">
        <v>1100</v>
      </c>
      <c r="D128" t="s">
        <v>286</v>
      </c>
      <c r="E128" t="s">
        <v>289</v>
      </c>
      <c r="F128" t="s">
        <v>292</v>
      </c>
      <c r="G128" t="s">
        <v>247</v>
      </c>
    </row>
    <row r="129" spans="1:13" x14ac:dyDescent="0.25">
      <c r="A129">
        <v>2021</v>
      </c>
      <c r="B129" s="8">
        <v>44338</v>
      </c>
      <c r="C129">
        <v>1200</v>
      </c>
      <c r="D129" t="s">
        <v>286</v>
      </c>
      <c r="E129" t="s">
        <v>289</v>
      </c>
      <c r="F129" t="s">
        <v>292</v>
      </c>
      <c r="G129" t="s">
        <v>247</v>
      </c>
    </row>
    <row r="130" spans="1:13" x14ac:dyDescent="0.25">
      <c r="A130">
        <v>2021</v>
      </c>
      <c r="B130" s="8">
        <v>44338</v>
      </c>
      <c r="C130">
        <v>1300</v>
      </c>
      <c r="D130" t="s">
        <v>286</v>
      </c>
      <c r="E130" t="s">
        <v>289</v>
      </c>
      <c r="F130" t="s">
        <v>292</v>
      </c>
      <c r="G130" t="s">
        <v>247</v>
      </c>
    </row>
    <row r="131" spans="1:13" x14ac:dyDescent="0.25">
      <c r="A131">
        <v>2021</v>
      </c>
      <c r="B131" s="8">
        <v>44338</v>
      </c>
      <c r="C131">
        <v>1400</v>
      </c>
      <c r="D131" t="s">
        <v>286</v>
      </c>
      <c r="E131" t="s">
        <v>289</v>
      </c>
      <c r="F131" t="s">
        <v>292</v>
      </c>
      <c r="G131" t="s">
        <v>247</v>
      </c>
    </row>
    <row r="132" spans="1:13" x14ac:dyDescent="0.25">
      <c r="A132">
        <v>2021</v>
      </c>
      <c r="B132" s="8">
        <v>44338</v>
      </c>
      <c r="C132">
        <v>1500</v>
      </c>
      <c r="D132" t="s">
        <v>286</v>
      </c>
      <c r="E132" t="s">
        <v>289</v>
      </c>
      <c r="F132" t="s">
        <v>292</v>
      </c>
      <c r="G132" t="s">
        <v>247</v>
      </c>
    </row>
    <row r="133" spans="1:13" x14ac:dyDescent="0.25">
      <c r="A133">
        <v>2021</v>
      </c>
      <c r="B133" s="8">
        <v>44338</v>
      </c>
      <c r="C133">
        <v>1600</v>
      </c>
      <c r="D133" t="s">
        <v>286</v>
      </c>
      <c r="E133" t="s">
        <v>289</v>
      </c>
      <c r="F133" t="s">
        <v>292</v>
      </c>
      <c r="G133" t="s">
        <v>247</v>
      </c>
    </row>
    <row r="134" spans="1:13" x14ac:dyDescent="0.25">
      <c r="A134">
        <v>2021</v>
      </c>
      <c r="B134" s="8">
        <v>44338</v>
      </c>
      <c r="C134">
        <v>1700</v>
      </c>
      <c r="D134" t="s">
        <v>286</v>
      </c>
      <c r="E134" t="s">
        <v>289</v>
      </c>
      <c r="F134" t="s">
        <v>292</v>
      </c>
      <c r="G134" t="s">
        <v>247</v>
      </c>
    </row>
    <row r="135" spans="1:13" x14ac:dyDescent="0.25">
      <c r="A135">
        <v>2021</v>
      </c>
      <c r="B135" s="8">
        <v>44338</v>
      </c>
      <c r="C135">
        <v>1800</v>
      </c>
      <c r="D135" t="s">
        <v>286</v>
      </c>
      <c r="E135" t="s">
        <v>289</v>
      </c>
      <c r="F135" t="s">
        <v>292</v>
      </c>
      <c r="G135" t="s">
        <v>247</v>
      </c>
      <c r="M135" t="s">
        <v>257</v>
      </c>
    </row>
    <row r="136" spans="1:13" x14ac:dyDescent="0.25">
      <c r="A136">
        <v>2021</v>
      </c>
      <c r="B136" s="8">
        <v>44338</v>
      </c>
      <c r="C136">
        <v>1900</v>
      </c>
      <c r="D136" t="s">
        <v>286</v>
      </c>
      <c r="E136" t="s">
        <v>289</v>
      </c>
      <c r="F136" t="s">
        <v>292</v>
      </c>
      <c r="G136" t="s">
        <v>247</v>
      </c>
    </row>
    <row r="137" spans="1:13" x14ac:dyDescent="0.25">
      <c r="A137">
        <v>2021</v>
      </c>
      <c r="B137" s="8">
        <v>44338</v>
      </c>
      <c r="C137">
        <v>2000</v>
      </c>
      <c r="D137" t="s">
        <v>286</v>
      </c>
      <c r="E137" t="s">
        <v>289</v>
      </c>
      <c r="F137" t="s">
        <v>292</v>
      </c>
      <c r="G137" t="s">
        <v>247</v>
      </c>
    </row>
    <row r="138" spans="1:13" x14ac:dyDescent="0.25">
      <c r="A138">
        <v>2021</v>
      </c>
      <c r="B138" s="8">
        <v>44338</v>
      </c>
      <c r="C138">
        <v>2100</v>
      </c>
      <c r="D138" t="s">
        <v>286</v>
      </c>
      <c r="E138" t="s">
        <v>289</v>
      </c>
      <c r="F138" t="s">
        <v>292</v>
      </c>
      <c r="G138" t="s">
        <v>247</v>
      </c>
      <c r="M138" t="s">
        <v>258</v>
      </c>
    </row>
    <row r="139" spans="1:13" x14ac:dyDescent="0.25">
      <c r="A139">
        <v>2021</v>
      </c>
      <c r="B139" s="8">
        <v>44338</v>
      </c>
      <c r="C139">
        <v>2200</v>
      </c>
      <c r="D139" t="s">
        <v>286</v>
      </c>
      <c r="E139" t="s">
        <v>289</v>
      </c>
      <c r="F139" t="s">
        <v>292</v>
      </c>
      <c r="G139" t="s">
        <v>247</v>
      </c>
    </row>
    <row r="140" spans="1:13" x14ac:dyDescent="0.25">
      <c r="A140">
        <v>2021</v>
      </c>
      <c r="B140" s="8">
        <v>44338</v>
      </c>
      <c r="C140">
        <v>2300</v>
      </c>
      <c r="D140" t="s">
        <v>286</v>
      </c>
      <c r="E140" t="s">
        <v>289</v>
      </c>
      <c r="F140" t="s">
        <v>292</v>
      </c>
      <c r="G140" t="s">
        <v>247</v>
      </c>
    </row>
    <row r="141" spans="1:13" x14ac:dyDescent="0.25">
      <c r="A141">
        <v>2021</v>
      </c>
      <c r="B141" s="8">
        <v>44341</v>
      </c>
      <c r="C141">
        <v>0</v>
      </c>
      <c r="D141" t="s">
        <v>286</v>
      </c>
      <c r="E141" t="s">
        <v>289</v>
      </c>
      <c r="F141" t="s">
        <v>292</v>
      </c>
      <c r="G141" s="9">
        <v>1.7002314814814814E-2</v>
      </c>
      <c r="H141" t="s">
        <v>14</v>
      </c>
      <c r="I141">
        <v>51.9</v>
      </c>
      <c r="J141">
        <v>5658</v>
      </c>
      <c r="K141">
        <v>10.210000000000001</v>
      </c>
      <c r="L141">
        <v>2</v>
      </c>
    </row>
    <row r="142" spans="1:13" x14ac:dyDescent="0.25">
      <c r="A142">
        <v>2021</v>
      </c>
      <c r="B142" s="8">
        <v>44341</v>
      </c>
      <c r="C142">
        <v>100</v>
      </c>
      <c r="D142" t="s">
        <v>286</v>
      </c>
      <c r="E142" t="s">
        <v>289</v>
      </c>
      <c r="F142" t="s">
        <v>292</v>
      </c>
      <c r="G142" s="9">
        <v>5.3993055555555558E-2</v>
      </c>
      <c r="H142" t="s">
        <v>14</v>
      </c>
      <c r="I142">
        <v>46.5</v>
      </c>
      <c r="J142">
        <v>4120</v>
      </c>
      <c r="K142">
        <v>7.45</v>
      </c>
      <c r="L142">
        <v>1</v>
      </c>
    </row>
    <row r="143" spans="1:13" x14ac:dyDescent="0.25">
      <c r="A143">
        <v>2021</v>
      </c>
      <c r="B143" s="8">
        <v>44341</v>
      </c>
      <c r="C143">
        <v>200</v>
      </c>
      <c r="D143" t="s">
        <v>286</v>
      </c>
      <c r="E143" t="s">
        <v>289</v>
      </c>
      <c r="F143" t="s">
        <v>292</v>
      </c>
      <c r="G143" s="9">
        <v>9.7974537037037027E-2</v>
      </c>
      <c r="H143" t="s">
        <v>14</v>
      </c>
      <c r="I143">
        <v>50.3</v>
      </c>
      <c r="J143">
        <v>4909</v>
      </c>
      <c r="K143">
        <v>17.989999999999998</v>
      </c>
      <c r="L143">
        <v>2</v>
      </c>
    </row>
    <row r="144" spans="1:13" x14ac:dyDescent="0.25">
      <c r="A144">
        <v>2021</v>
      </c>
      <c r="B144" s="8">
        <v>44341</v>
      </c>
      <c r="C144">
        <v>300</v>
      </c>
      <c r="D144" t="s">
        <v>286</v>
      </c>
      <c r="E144" t="s">
        <v>289</v>
      </c>
      <c r="F144" t="s">
        <v>292</v>
      </c>
      <c r="G144" t="s">
        <v>247</v>
      </c>
      <c r="I144"/>
      <c r="K144"/>
    </row>
    <row r="145" spans="1:13" x14ac:dyDescent="0.25">
      <c r="A145">
        <v>2021</v>
      </c>
      <c r="B145" s="8">
        <v>44341</v>
      </c>
      <c r="C145">
        <v>400</v>
      </c>
      <c r="D145" t="s">
        <v>286</v>
      </c>
      <c r="E145" t="s">
        <v>289</v>
      </c>
      <c r="F145" t="s">
        <v>292</v>
      </c>
      <c r="G145" t="s">
        <v>247</v>
      </c>
      <c r="I145"/>
      <c r="K145"/>
    </row>
    <row r="146" spans="1:13" x14ac:dyDescent="0.25">
      <c r="A146">
        <v>2021</v>
      </c>
      <c r="B146" s="8">
        <v>44341</v>
      </c>
      <c r="C146">
        <v>500</v>
      </c>
      <c r="D146" t="s">
        <v>286</v>
      </c>
      <c r="E146" t="s">
        <v>289</v>
      </c>
      <c r="F146" t="s">
        <v>292</v>
      </c>
      <c r="G146" t="s">
        <v>247</v>
      </c>
      <c r="I146"/>
      <c r="K146"/>
    </row>
    <row r="147" spans="1:13" x14ac:dyDescent="0.25">
      <c r="A147">
        <v>2021</v>
      </c>
      <c r="B147" s="8">
        <v>44341</v>
      </c>
      <c r="C147">
        <v>600</v>
      </c>
      <c r="D147" t="s">
        <v>286</v>
      </c>
      <c r="E147" t="s">
        <v>289</v>
      </c>
      <c r="F147" t="s">
        <v>292</v>
      </c>
      <c r="G147" t="s">
        <v>247</v>
      </c>
      <c r="I147"/>
      <c r="K147"/>
    </row>
    <row r="148" spans="1:13" x14ac:dyDescent="0.25">
      <c r="A148">
        <v>2021</v>
      </c>
      <c r="B148" s="8">
        <v>44341</v>
      </c>
      <c r="C148">
        <v>700</v>
      </c>
      <c r="D148" t="s">
        <v>286</v>
      </c>
      <c r="E148" t="s">
        <v>289</v>
      </c>
      <c r="F148" t="s">
        <v>292</v>
      </c>
      <c r="G148" t="s">
        <v>247</v>
      </c>
      <c r="I148"/>
      <c r="K148"/>
    </row>
    <row r="149" spans="1:13" x14ac:dyDescent="0.25">
      <c r="A149">
        <v>2021</v>
      </c>
      <c r="B149" s="8">
        <v>44341</v>
      </c>
      <c r="C149">
        <v>800</v>
      </c>
      <c r="D149" t="s">
        <v>286</v>
      </c>
      <c r="E149" t="s">
        <v>289</v>
      </c>
      <c r="F149" t="s">
        <v>292</v>
      </c>
      <c r="G149" t="s">
        <v>247</v>
      </c>
      <c r="I149"/>
      <c r="K149"/>
      <c r="M149" t="s">
        <v>282</v>
      </c>
    </row>
    <row r="150" spans="1:13" x14ac:dyDescent="0.25">
      <c r="A150">
        <v>2021</v>
      </c>
      <c r="B150" s="8">
        <v>44341</v>
      </c>
      <c r="C150">
        <v>900</v>
      </c>
      <c r="D150" t="s">
        <v>286</v>
      </c>
      <c r="E150" t="s">
        <v>289</v>
      </c>
      <c r="F150" t="s">
        <v>292</v>
      </c>
      <c r="G150" t="s">
        <v>247</v>
      </c>
      <c r="I150"/>
      <c r="K150"/>
    </row>
    <row r="151" spans="1:13" x14ac:dyDescent="0.25">
      <c r="A151">
        <v>2021</v>
      </c>
      <c r="B151" s="8">
        <v>44341</v>
      </c>
      <c r="C151">
        <v>1000</v>
      </c>
      <c r="D151" t="s">
        <v>286</v>
      </c>
      <c r="E151" t="s">
        <v>289</v>
      </c>
      <c r="F151" t="s">
        <v>292</v>
      </c>
      <c r="G151" t="s">
        <v>247</v>
      </c>
      <c r="I151"/>
      <c r="K151"/>
    </row>
    <row r="152" spans="1:13" x14ac:dyDescent="0.25">
      <c r="A152">
        <v>2021</v>
      </c>
      <c r="B152" s="8">
        <v>44341</v>
      </c>
      <c r="C152">
        <v>1100</v>
      </c>
      <c r="D152" t="s">
        <v>286</v>
      </c>
      <c r="E152" t="s">
        <v>289</v>
      </c>
      <c r="F152" t="s">
        <v>292</v>
      </c>
      <c r="G152" t="s">
        <v>247</v>
      </c>
      <c r="I152"/>
      <c r="K152"/>
    </row>
    <row r="153" spans="1:13" x14ac:dyDescent="0.25">
      <c r="A153">
        <v>2021</v>
      </c>
      <c r="B153" s="8">
        <v>44341</v>
      </c>
      <c r="C153">
        <v>1200</v>
      </c>
      <c r="D153" t="s">
        <v>286</v>
      </c>
      <c r="E153" t="s">
        <v>289</v>
      </c>
      <c r="F153" t="s">
        <v>292</v>
      </c>
      <c r="G153" t="s">
        <v>247</v>
      </c>
      <c r="I153"/>
      <c r="K153"/>
    </row>
    <row r="154" spans="1:13" x14ac:dyDescent="0.25">
      <c r="A154">
        <v>2021</v>
      </c>
      <c r="B154" s="8">
        <v>44341</v>
      </c>
      <c r="C154">
        <v>1300</v>
      </c>
      <c r="D154" t="s">
        <v>286</v>
      </c>
      <c r="E154" t="s">
        <v>289</v>
      </c>
      <c r="F154" t="s">
        <v>292</v>
      </c>
      <c r="G154" t="s">
        <v>247</v>
      </c>
      <c r="I154"/>
      <c r="K154"/>
    </row>
    <row r="155" spans="1:13" x14ac:dyDescent="0.25">
      <c r="A155">
        <v>2021</v>
      </c>
      <c r="B155" s="8">
        <v>44341</v>
      </c>
      <c r="C155">
        <v>1400</v>
      </c>
      <c r="D155" t="s">
        <v>286</v>
      </c>
      <c r="E155" t="s">
        <v>289</v>
      </c>
      <c r="F155" t="s">
        <v>292</v>
      </c>
      <c r="G155" t="s">
        <v>247</v>
      </c>
      <c r="I155"/>
      <c r="K155"/>
    </row>
    <row r="156" spans="1:13" x14ac:dyDescent="0.25">
      <c r="A156">
        <v>2021</v>
      </c>
      <c r="B156" s="8">
        <v>44341</v>
      </c>
      <c r="C156">
        <v>1500</v>
      </c>
      <c r="D156" t="s">
        <v>286</v>
      </c>
      <c r="E156" t="s">
        <v>289</v>
      </c>
      <c r="F156" t="s">
        <v>292</v>
      </c>
      <c r="G156" t="s">
        <v>247</v>
      </c>
      <c r="I156"/>
      <c r="K156"/>
    </row>
    <row r="157" spans="1:13" x14ac:dyDescent="0.25">
      <c r="A157">
        <v>2021</v>
      </c>
      <c r="B157" s="8">
        <v>44341</v>
      </c>
      <c r="C157">
        <v>1600</v>
      </c>
      <c r="D157" t="s">
        <v>286</v>
      </c>
      <c r="E157" t="s">
        <v>289</v>
      </c>
      <c r="F157" t="s">
        <v>292</v>
      </c>
      <c r="G157" t="s">
        <v>247</v>
      </c>
      <c r="I157"/>
      <c r="K157"/>
    </row>
    <row r="158" spans="1:13" x14ac:dyDescent="0.25">
      <c r="A158">
        <v>2021</v>
      </c>
      <c r="B158" s="8">
        <v>44341</v>
      </c>
      <c r="C158">
        <v>1700</v>
      </c>
      <c r="D158" t="s">
        <v>286</v>
      </c>
      <c r="E158" t="s">
        <v>289</v>
      </c>
      <c r="F158" t="s">
        <v>292</v>
      </c>
      <c r="G158" t="s">
        <v>247</v>
      </c>
      <c r="I158"/>
      <c r="K158"/>
    </row>
    <row r="159" spans="1:13" x14ac:dyDescent="0.25">
      <c r="A159">
        <v>2021</v>
      </c>
      <c r="B159" s="8">
        <v>44341</v>
      </c>
      <c r="C159">
        <v>1800</v>
      </c>
      <c r="D159" t="s">
        <v>286</v>
      </c>
      <c r="E159" t="s">
        <v>289</v>
      </c>
      <c r="F159" t="s">
        <v>292</v>
      </c>
      <c r="G159" t="s">
        <v>247</v>
      </c>
      <c r="I159"/>
      <c r="K159"/>
    </row>
    <row r="160" spans="1:13" x14ac:dyDescent="0.25">
      <c r="A160">
        <v>2021</v>
      </c>
      <c r="B160" s="8">
        <v>44341</v>
      </c>
      <c r="C160">
        <v>1900</v>
      </c>
      <c r="D160" t="s">
        <v>286</v>
      </c>
      <c r="E160" t="s">
        <v>289</v>
      </c>
      <c r="F160" t="s">
        <v>292</v>
      </c>
      <c r="G160" t="s">
        <v>247</v>
      </c>
      <c r="I160"/>
      <c r="K160"/>
    </row>
    <row r="161" spans="1:13" x14ac:dyDescent="0.25">
      <c r="A161">
        <v>2021</v>
      </c>
      <c r="B161" s="8">
        <v>44341</v>
      </c>
      <c r="C161">
        <v>2000</v>
      </c>
      <c r="D161" t="s">
        <v>286</v>
      </c>
      <c r="E161" t="s">
        <v>289</v>
      </c>
      <c r="F161" t="s">
        <v>292</v>
      </c>
      <c r="G161" t="s">
        <v>247</v>
      </c>
      <c r="I161"/>
      <c r="K161"/>
    </row>
    <row r="162" spans="1:13" x14ac:dyDescent="0.25">
      <c r="A162">
        <v>2021</v>
      </c>
      <c r="B162" s="8">
        <v>44341</v>
      </c>
      <c r="C162">
        <v>2100</v>
      </c>
      <c r="D162" t="s">
        <v>286</v>
      </c>
      <c r="E162" t="s">
        <v>289</v>
      </c>
      <c r="F162" t="s">
        <v>292</v>
      </c>
      <c r="G162" t="s">
        <v>247</v>
      </c>
      <c r="I162"/>
      <c r="K162"/>
    </row>
    <row r="163" spans="1:13" x14ac:dyDescent="0.25">
      <c r="A163">
        <v>2021</v>
      </c>
      <c r="B163" s="8">
        <v>44341</v>
      </c>
      <c r="C163">
        <v>2200</v>
      </c>
      <c r="D163" t="s">
        <v>286</v>
      </c>
      <c r="E163" t="s">
        <v>289</v>
      </c>
      <c r="F163" t="s">
        <v>292</v>
      </c>
      <c r="G163" t="s">
        <v>247</v>
      </c>
      <c r="I163"/>
      <c r="K163"/>
    </row>
    <row r="164" spans="1:13" x14ac:dyDescent="0.25">
      <c r="A164">
        <v>2021</v>
      </c>
      <c r="B164" s="8">
        <v>44341</v>
      </c>
      <c r="C164">
        <v>2300</v>
      </c>
      <c r="D164" t="s">
        <v>286</v>
      </c>
      <c r="E164" t="s">
        <v>289</v>
      </c>
      <c r="F164" t="s">
        <v>292</v>
      </c>
      <c r="G164" t="s">
        <v>247</v>
      </c>
      <c r="I164"/>
      <c r="K164"/>
    </row>
    <row r="165" spans="1:13" x14ac:dyDescent="0.25">
      <c r="A165">
        <v>2021</v>
      </c>
      <c r="B165" s="8">
        <v>44342</v>
      </c>
      <c r="C165">
        <v>0</v>
      </c>
      <c r="D165" t="s">
        <v>286</v>
      </c>
      <c r="E165" t="s">
        <v>289</v>
      </c>
      <c r="F165" t="s">
        <v>292</v>
      </c>
      <c r="G165" s="9">
        <v>8.7499999999999991E-3</v>
      </c>
      <c r="H165" t="s">
        <v>14</v>
      </c>
      <c r="I165">
        <v>59.3</v>
      </c>
      <c r="J165">
        <v>2928</v>
      </c>
      <c r="K165">
        <v>17.2</v>
      </c>
      <c r="L165">
        <v>1</v>
      </c>
    </row>
    <row r="166" spans="1:13" x14ac:dyDescent="0.25">
      <c r="A166">
        <v>2021</v>
      </c>
      <c r="B166" s="8">
        <v>44342</v>
      </c>
      <c r="C166">
        <v>100</v>
      </c>
      <c r="D166" t="s">
        <v>286</v>
      </c>
      <c r="E166" t="s">
        <v>289</v>
      </c>
      <c r="F166" t="s">
        <v>292</v>
      </c>
      <c r="G166" s="9">
        <v>4.5937499999999999E-2</v>
      </c>
      <c r="H166" t="s">
        <v>14</v>
      </c>
      <c r="I166">
        <v>65.400000000000006</v>
      </c>
      <c r="J166">
        <v>1416</v>
      </c>
      <c r="K166">
        <v>12.05</v>
      </c>
      <c r="L166">
        <v>1</v>
      </c>
    </row>
    <row r="167" spans="1:13" x14ac:dyDescent="0.25">
      <c r="A167">
        <v>2021</v>
      </c>
      <c r="B167" s="8">
        <v>44342</v>
      </c>
      <c r="C167">
        <v>200</v>
      </c>
      <c r="D167" t="s">
        <v>286</v>
      </c>
      <c r="E167" t="s">
        <v>289</v>
      </c>
      <c r="F167" t="s">
        <v>292</v>
      </c>
      <c r="G167" s="9">
        <v>9.0173611111111107E-2</v>
      </c>
      <c r="H167" t="s">
        <v>14</v>
      </c>
      <c r="I167">
        <v>73.099999999999994</v>
      </c>
      <c r="J167">
        <v>2289</v>
      </c>
      <c r="K167">
        <v>11.28</v>
      </c>
      <c r="L167">
        <v>2</v>
      </c>
    </row>
    <row r="168" spans="1:13" x14ac:dyDescent="0.25">
      <c r="A168">
        <v>2021</v>
      </c>
      <c r="B168" s="8">
        <v>44342</v>
      </c>
      <c r="C168">
        <v>300</v>
      </c>
      <c r="D168" t="s">
        <v>286</v>
      </c>
      <c r="E168" t="s">
        <v>289</v>
      </c>
      <c r="F168" t="s">
        <v>292</v>
      </c>
      <c r="G168" t="s">
        <v>247</v>
      </c>
      <c r="I168"/>
      <c r="K168"/>
    </row>
    <row r="169" spans="1:13" x14ac:dyDescent="0.25">
      <c r="A169">
        <v>2021</v>
      </c>
      <c r="B169" s="8">
        <v>44342</v>
      </c>
      <c r="C169">
        <v>400</v>
      </c>
      <c r="D169" t="s">
        <v>286</v>
      </c>
      <c r="E169" t="s">
        <v>289</v>
      </c>
      <c r="F169" t="s">
        <v>292</v>
      </c>
      <c r="G169" t="s">
        <v>247</v>
      </c>
      <c r="I169"/>
      <c r="K169"/>
    </row>
    <row r="170" spans="1:13" x14ac:dyDescent="0.25">
      <c r="A170">
        <v>2021</v>
      </c>
      <c r="B170" s="8">
        <v>44342</v>
      </c>
      <c r="C170">
        <v>500</v>
      </c>
      <c r="D170" t="s">
        <v>286</v>
      </c>
      <c r="E170" t="s">
        <v>289</v>
      </c>
      <c r="F170" t="s">
        <v>292</v>
      </c>
      <c r="G170" t="s">
        <v>247</v>
      </c>
      <c r="I170"/>
      <c r="K170"/>
    </row>
    <row r="171" spans="1:13" x14ac:dyDescent="0.25">
      <c r="A171">
        <v>2021</v>
      </c>
      <c r="B171" s="8">
        <v>44342</v>
      </c>
      <c r="C171">
        <v>600</v>
      </c>
      <c r="D171" t="s">
        <v>286</v>
      </c>
      <c r="E171" t="s">
        <v>289</v>
      </c>
      <c r="F171" t="s">
        <v>292</v>
      </c>
      <c r="G171" t="s">
        <v>247</v>
      </c>
      <c r="I171"/>
      <c r="K171"/>
    </row>
    <row r="172" spans="1:13" x14ac:dyDescent="0.25">
      <c r="A172">
        <v>2021</v>
      </c>
      <c r="B172" s="8">
        <v>44342</v>
      </c>
      <c r="C172">
        <v>700</v>
      </c>
      <c r="D172" t="s">
        <v>286</v>
      </c>
      <c r="E172" t="s">
        <v>289</v>
      </c>
      <c r="F172" t="s">
        <v>292</v>
      </c>
      <c r="G172" t="s">
        <v>247</v>
      </c>
      <c r="I172"/>
      <c r="K172"/>
    </row>
    <row r="173" spans="1:13" x14ac:dyDescent="0.25">
      <c r="A173">
        <v>2021</v>
      </c>
      <c r="B173" s="8">
        <v>44342</v>
      </c>
      <c r="C173">
        <v>800</v>
      </c>
      <c r="D173" t="s">
        <v>286</v>
      </c>
      <c r="E173" t="s">
        <v>289</v>
      </c>
      <c r="F173" t="s">
        <v>292</v>
      </c>
      <c r="G173" s="9">
        <v>0.33496527777777779</v>
      </c>
      <c r="H173" t="s">
        <v>13</v>
      </c>
      <c r="I173">
        <v>60.4</v>
      </c>
      <c r="J173">
        <v>513</v>
      </c>
      <c r="K173">
        <v>15.81</v>
      </c>
      <c r="L173">
        <v>1</v>
      </c>
    </row>
    <row r="174" spans="1:13" x14ac:dyDescent="0.25">
      <c r="A174">
        <v>2021</v>
      </c>
      <c r="B174" s="8">
        <v>44342</v>
      </c>
      <c r="C174">
        <v>900</v>
      </c>
      <c r="D174" t="s">
        <v>286</v>
      </c>
      <c r="E174" t="s">
        <v>289</v>
      </c>
      <c r="F174" t="s">
        <v>292</v>
      </c>
      <c r="G174" t="s">
        <v>247</v>
      </c>
      <c r="I174"/>
      <c r="K174"/>
    </row>
    <row r="175" spans="1:13" x14ac:dyDescent="0.25">
      <c r="A175">
        <v>2021</v>
      </c>
      <c r="B175" s="8">
        <v>44342</v>
      </c>
      <c r="C175">
        <v>1000</v>
      </c>
      <c r="D175" t="s">
        <v>286</v>
      </c>
      <c r="E175" t="s">
        <v>289</v>
      </c>
      <c r="F175" t="s">
        <v>292</v>
      </c>
      <c r="G175" t="s">
        <v>247</v>
      </c>
      <c r="I175"/>
      <c r="K175"/>
    </row>
    <row r="176" spans="1:13" x14ac:dyDescent="0.25">
      <c r="A176">
        <v>2021</v>
      </c>
      <c r="B176" s="8">
        <v>44342</v>
      </c>
      <c r="C176">
        <v>1100</v>
      </c>
      <c r="D176" t="s">
        <v>286</v>
      </c>
      <c r="E176" t="s">
        <v>289</v>
      </c>
      <c r="F176" t="s">
        <v>292</v>
      </c>
      <c r="G176" s="9">
        <v>0.46909722222222222</v>
      </c>
      <c r="H176" t="s">
        <v>13</v>
      </c>
      <c r="I176">
        <v>67.5</v>
      </c>
      <c r="J176">
        <v>3544</v>
      </c>
      <c r="K176">
        <v>10.56</v>
      </c>
      <c r="L176">
        <v>1</v>
      </c>
      <c r="M176" t="s">
        <v>283</v>
      </c>
    </row>
    <row r="177" spans="1:12" x14ac:dyDescent="0.25">
      <c r="A177">
        <v>2021</v>
      </c>
      <c r="B177" s="8">
        <v>44342</v>
      </c>
      <c r="C177">
        <v>1200</v>
      </c>
      <c r="D177" t="s">
        <v>286</v>
      </c>
      <c r="E177" t="s">
        <v>289</v>
      </c>
      <c r="F177" t="s">
        <v>292</v>
      </c>
      <c r="G177" s="9">
        <v>0.51877314814814812</v>
      </c>
      <c r="H177" t="s">
        <v>14</v>
      </c>
      <c r="I177">
        <v>60.5</v>
      </c>
      <c r="J177">
        <v>6248</v>
      </c>
      <c r="K177">
        <v>14.89</v>
      </c>
      <c r="L177">
        <v>1</v>
      </c>
    </row>
    <row r="178" spans="1:12" x14ac:dyDescent="0.25">
      <c r="A178">
        <v>2021</v>
      </c>
      <c r="B178" s="8">
        <v>44342</v>
      </c>
      <c r="C178">
        <v>1300</v>
      </c>
      <c r="D178" t="s">
        <v>286</v>
      </c>
      <c r="E178" t="s">
        <v>289</v>
      </c>
      <c r="F178" t="s">
        <v>292</v>
      </c>
      <c r="G178" t="s">
        <v>247</v>
      </c>
      <c r="I178"/>
      <c r="K178"/>
    </row>
    <row r="179" spans="1:12" x14ac:dyDescent="0.25">
      <c r="A179">
        <v>2021</v>
      </c>
      <c r="B179" s="8">
        <v>44342</v>
      </c>
      <c r="C179">
        <v>1400</v>
      </c>
      <c r="D179" t="s">
        <v>286</v>
      </c>
      <c r="E179" t="s">
        <v>289</v>
      </c>
      <c r="F179" t="s">
        <v>292</v>
      </c>
      <c r="G179" s="9">
        <v>0.59436342592592595</v>
      </c>
      <c r="H179" t="s">
        <v>13</v>
      </c>
      <c r="I179">
        <v>64.2</v>
      </c>
      <c r="J179">
        <v>3678</v>
      </c>
      <c r="K179">
        <v>11.76</v>
      </c>
      <c r="L179">
        <v>1</v>
      </c>
    </row>
    <row r="180" spans="1:12" x14ac:dyDescent="0.25">
      <c r="A180">
        <v>2021</v>
      </c>
      <c r="B180" s="8">
        <v>44342</v>
      </c>
      <c r="C180">
        <v>1500</v>
      </c>
      <c r="D180" t="s">
        <v>286</v>
      </c>
      <c r="E180" t="s">
        <v>289</v>
      </c>
      <c r="F180" t="s">
        <v>292</v>
      </c>
      <c r="G180" t="s">
        <v>247</v>
      </c>
      <c r="I180"/>
      <c r="K180"/>
    </row>
    <row r="181" spans="1:12" x14ac:dyDescent="0.25">
      <c r="A181">
        <v>2021</v>
      </c>
      <c r="B181" s="8">
        <v>44342</v>
      </c>
      <c r="C181">
        <v>1600</v>
      </c>
      <c r="D181" t="s">
        <v>286</v>
      </c>
      <c r="E181" t="s">
        <v>289</v>
      </c>
      <c r="F181" t="s">
        <v>292</v>
      </c>
      <c r="G181" t="s">
        <v>247</v>
      </c>
      <c r="I181"/>
      <c r="K181"/>
    </row>
    <row r="182" spans="1:12" x14ac:dyDescent="0.25">
      <c r="A182">
        <v>2021</v>
      </c>
      <c r="B182" s="8">
        <v>44342</v>
      </c>
      <c r="C182">
        <v>1700</v>
      </c>
      <c r="D182" t="s">
        <v>286</v>
      </c>
      <c r="E182" t="s">
        <v>289</v>
      </c>
      <c r="F182" t="s">
        <v>292</v>
      </c>
      <c r="G182" s="11" t="s">
        <v>247</v>
      </c>
      <c r="I182"/>
      <c r="K182"/>
    </row>
    <row r="183" spans="1:12" x14ac:dyDescent="0.25">
      <c r="A183">
        <v>2021</v>
      </c>
      <c r="B183" s="8">
        <v>44342</v>
      </c>
      <c r="C183">
        <v>1800</v>
      </c>
      <c r="D183" t="s">
        <v>286</v>
      </c>
      <c r="E183" t="s">
        <v>289</v>
      </c>
      <c r="F183" t="s">
        <v>292</v>
      </c>
      <c r="G183" t="s">
        <v>247</v>
      </c>
      <c r="I183"/>
      <c r="K183"/>
    </row>
    <row r="184" spans="1:12" x14ac:dyDescent="0.25">
      <c r="A184">
        <v>2021</v>
      </c>
      <c r="B184" s="8">
        <v>44342</v>
      </c>
      <c r="C184">
        <v>1900</v>
      </c>
      <c r="D184" t="s">
        <v>286</v>
      </c>
      <c r="E184" t="s">
        <v>289</v>
      </c>
      <c r="F184" t="s">
        <v>292</v>
      </c>
      <c r="G184" t="s">
        <v>247</v>
      </c>
      <c r="I184"/>
      <c r="K184"/>
    </row>
    <row r="185" spans="1:12" x14ac:dyDescent="0.25">
      <c r="A185">
        <v>2021</v>
      </c>
      <c r="B185" s="8">
        <v>44342</v>
      </c>
      <c r="C185">
        <v>2000</v>
      </c>
      <c r="D185" t="s">
        <v>286</v>
      </c>
      <c r="E185" t="s">
        <v>289</v>
      </c>
      <c r="F185" t="s">
        <v>292</v>
      </c>
      <c r="G185" t="s">
        <v>247</v>
      </c>
      <c r="I185"/>
      <c r="K185"/>
    </row>
    <row r="186" spans="1:12" x14ac:dyDescent="0.25">
      <c r="A186">
        <v>2021</v>
      </c>
      <c r="B186" s="8">
        <v>44342</v>
      </c>
      <c r="C186">
        <v>2100</v>
      </c>
      <c r="D186" t="s">
        <v>286</v>
      </c>
      <c r="E186" t="s">
        <v>289</v>
      </c>
      <c r="F186" t="s">
        <v>292</v>
      </c>
      <c r="G186" s="9">
        <v>0.87884259259259256</v>
      </c>
      <c r="H186" t="s">
        <v>13</v>
      </c>
      <c r="I186">
        <v>52</v>
      </c>
      <c r="J186">
        <v>1285</v>
      </c>
      <c r="K186">
        <v>15.6</v>
      </c>
      <c r="L186">
        <v>1</v>
      </c>
    </row>
    <row r="187" spans="1:12" x14ac:dyDescent="0.25">
      <c r="A187">
        <v>2021</v>
      </c>
      <c r="B187" s="8">
        <v>44342</v>
      </c>
      <c r="C187">
        <v>2200</v>
      </c>
      <c r="D187" t="s">
        <v>286</v>
      </c>
      <c r="E187" t="s">
        <v>289</v>
      </c>
      <c r="F187" t="s">
        <v>292</v>
      </c>
      <c r="G187" t="s">
        <v>247</v>
      </c>
      <c r="I187"/>
      <c r="K187"/>
    </row>
    <row r="188" spans="1:12" x14ac:dyDescent="0.25">
      <c r="A188">
        <v>2021</v>
      </c>
      <c r="B188" s="8">
        <v>44342</v>
      </c>
      <c r="C188">
        <v>2300</v>
      </c>
      <c r="D188" t="s">
        <v>286</v>
      </c>
      <c r="E188" t="s">
        <v>289</v>
      </c>
      <c r="F188" t="s">
        <v>292</v>
      </c>
      <c r="G188" t="s">
        <v>247</v>
      </c>
      <c r="I188"/>
      <c r="K188"/>
    </row>
    <row r="189" spans="1:12" x14ac:dyDescent="0.25">
      <c r="A189">
        <v>2021</v>
      </c>
      <c r="B189" s="8">
        <v>44343</v>
      </c>
      <c r="C189">
        <v>0</v>
      </c>
      <c r="D189" t="s">
        <v>286</v>
      </c>
      <c r="E189" t="s">
        <v>289</v>
      </c>
      <c r="F189" t="s">
        <v>292</v>
      </c>
      <c r="G189" t="s">
        <v>247</v>
      </c>
      <c r="I189"/>
      <c r="K189"/>
    </row>
    <row r="190" spans="1:12" x14ac:dyDescent="0.25">
      <c r="A190">
        <v>2021</v>
      </c>
      <c r="B190" s="8">
        <v>44343</v>
      </c>
      <c r="C190">
        <v>100</v>
      </c>
      <c r="D190" t="s">
        <v>286</v>
      </c>
      <c r="E190" t="s">
        <v>289</v>
      </c>
      <c r="F190" t="s">
        <v>292</v>
      </c>
      <c r="G190" t="s">
        <v>247</v>
      </c>
      <c r="I190"/>
      <c r="K190"/>
    </row>
    <row r="191" spans="1:12" x14ac:dyDescent="0.25">
      <c r="A191">
        <v>2021</v>
      </c>
      <c r="B191" s="8">
        <v>44343</v>
      </c>
      <c r="C191">
        <v>200</v>
      </c>
      <c r="D191" t="s">
        <v>286</v>
      </c>
      <c r="E191" t="s">
        <v>289</v>
      </c>
      <c r="F191" t="s">
        <v>292</v>
      </c>
      <c r="G191" t="s">
        <v>247</v>
      </c>
      <c r="I191"/>
      <c r="K191"/>
    </row>
    <row r="192" spans="1:12" x14ac:dyDescent="0.25">
      <c r="A192">
        <v>2021</v>
      </c>
      <c r="B192" s="8">
        <v>44343</v>
      </c>
      <c r="C192">
        <v>300</v>
      </c>
      <c r="D192" t="s">
        <v>286</v>
      </c>
      <c r="E192" t="s">
        <v>289</v>
      </c>
      <c r="F192" t="s">
        <v>292</v>
      </c>
      <c r="G192" t="s">
        <v>247</v>
      </c>
      <c r="I192"/>
      <c r="K192"/>
    </row>
    <row r="193" spans="1:12" x14ac:dyDescent="0.25">
      <c r="A193">
        <v>2021</v>
      </c>
      <c r="B193" s="8">
        <v>44343</v>
      </c>
      <c r="C193">
        <v>400</v>
      </c>
      <c r="D193" t="s">
        <v>286</v>
      </c>
      <c r="E193" t="s">
        <v>289</v>
      </c>
      <c r="F193" t="s">
        <v>292</v>
      </c>
      <c r="G193" t="s">
        <v>247</v>
      </c>
      <c r="I193"/>
      <c r="K193"/>
    </row>
    <row r="194" spans="1:12" x14ac:dyDescent="0.25">
      <c r="A194">
        <v>2021</v>
      </c>
      <c r="B194" s="8">
        <v>44343</v>
      </c>
      <c r="C194">
        <v>500</v>
      </c>
      <c r="D194" t="s">
        <v>286</v>
      </c>
      <c r="E194" t="s">
        <v>289</v>
      </c>
      <c r="F194" t="s">
        <v>292</v>
      </c>
      <c r="G194" t="s">
        <v>247</v>
      </c>
      <c r="I194"/>
      <c r="K194"/>
    </row>
    <row r="195" spans="1:12" x14ac:dyDescent="0.25">
      <c r="A195">
        <v>2021</v>
      </c>
      <c r="B195" s="8">
        <v>44343</v>
      </c>
      <c r="C195">
        <v>600</v>
      </c>
      <c r="D195" t="s">
        <v>286</v>
      </c>
      <c r="E195" t="s">
        <v>289</v>
      </c>
      <c r="F195" t="s">
        <v>292</v>
      </c>
      <c r="G195" t="s">
        <v>247</v>
      </c>
      <c r="I195"/>
      <c r="K195"/>
    </row>
    <row r="196" spans="1:12" x14ac:dyDescent="0.25">
      <c r="A196">
        <v>2021</v>
      </c>
      <c r="B196" s="8">
        <v>44343</v>
      </c>
      <c r="C196">
        <v>700</v>
      </c>
      <c r="D196" t="s">
        <v>286</v>
      </c>
      <c r="E196" t="s">
        <v>289</v>
      </c>
      <c r="F196" t="s">
        <v>292</v>
      </c>
      <c r="G196" t="s">
        <v>247</v>
      </c>
      <c r="I196"/>
      <c r="K196"/>
    </row>
    <row r="197" spans="1:12" x14ac:dyDescent="0.25">
      <c r="A197">
        <v>2021</v>
      </c>
      <c r="B197" s="8">
        <v>44343</v>
      </c>
      <c r="C197">
        <v>800</v>
      </c>
      <c r="D197" t="s">
        <v>286</v>
      </c>
      <c r="E197" t="s">
        <v>289</v>
      </c>
      <c r="F197" t="s">
        <v>292</v>
      </c>
      <c r="G197" t="s">
        <v>247</v>
      </c>
      <c r="I197"/>
      <c r="K197"/>
    </row>
    <row r="198" spans="1:12" x14ac:dyDescent="0.25">
      <c r="A198">
        <v>2021</v>
      </c>
      <c r="B198" s="8">
        <v>44343</v>
      </c>
      <c r="C198">
        <v>900</v>
      </c>
      <c r="D198" t="s">
        <v>286</v>
      </c>
      <c r="E198" t="s">
        <v>289</v>
      </c>
      <c r="F198" t="s">
        <v>292</v>
      </c>
      <c r="G198" t="s">
        <v>247</v>
      </c>
      <c r="I198"/>
      <c r="K198"/>
    </row>
    <row r="199" spans="1:12" x14ac:dyDescent="0.25">
      <c r="A199">
        <v>2021</v>
      </c>
      <c r="B199" s="8">
        <v>44343</v>
      </c>
      <c r="C199">
        <v>1000</v>
      </c>
      <c r="D199" t="s">
        <v>286</v>
      </c>
      <c r="E199" t="s">
        <v>289</v>
      </c>
      <c r="F199" t="s">
        <v>292</v>
      </c>
      <c r="G199" t="s">
        <v>247</v>
      </c>
      <c r="I199"/>
      <c r="K199"/>
    </row>
    <row r="200" spans="1:12" x14ac:dyDescent="0.25">
      <c r="A200">
        <v>2021</v>
      </c>
      <c r="B200" s="8">
        <v>44343</v>
      </c>
      <c r="C200">
        <v>1100</v>
      </c>
      <c r="D200" t="s">
        <v>286</v>
      </c>
      <c r="E200" t="s">
        <v>289</v>
      </c>
      <c r="F200" t="s">
        <v>292</v>
      </c>
      <c r="G200" s="9">
        <v>0.46494212962962966</v>
      </c>
      <c r="H200" t="s">
        <v>14</v>
      </c>
      <c r="I200">
        <v>65.099999999999994</v>
      </c>
      <c r="J200">
        <v>2216</v>
      </c>
      <c r="K200">
        <v>15.27</v>
      </c>
      <c r="L200">
        <v>1</v>
      </c>
    </row>
    <row r="201" spans="1:12" x14ac:dyDescent="0.25">
      <c r="A201">
        <v>2021</v>
      </c>
      <c r="B201" s="8">
        <v>44343</v>
      </c>
      <c r="C201">
        <v>1200</v>
      </c>
      <c r="D201" t="s">
        <v>286</v>
      </c>
      <c r="E201" t="s">
        <v>289</v>
      </c>
      <c r="F201" t="s">
        <v>292</v>
      </c>
      <c r="G201" t="s">
        <v>247</v>
      </c>
      <c r="I201"/>
      <c r="K201"/>
    </row>
    <row r="202" spans="1:12" x14ac:dyDescent="0.25">
      <c r="A202">
        <v>2021</v>
      </c>
      <c r="B202" s="8">
        <v>44343</v>
      </c>
      <c r="C202">
        <v>1300</v>
      </c>
      <c r="D202" t="s">
        <v>286</v>
      </c>
      <c r="E202" t="s">
        <v>289</v>
      </c>
      <c r="F202" t="s">
        <v>292</v>
      </c>
      <c r="G202" t="s">
        <v>247</v>
      </c>
      <c r="I202"/>
      <c r="K202"/>
    </row>
    <row r="203" spans="1:12" x14ac:dyDescent="0.25">
      <c r="A203">
        <v>2021</v>
      </c>
      <c r="B203" s="8">
        <v>44343</v>
      </c>
      <c r="C203">
        <v>1400</v>
      </c>
      <c r="D203" t="s">
        <v>286</v>
      </c>
      <c r="E203" t="s">
        <v>289</v>
      </c>
      <c r="F203" t="s">
        <v>292</v>
      </c>
      <c r="G203" t="s">
        <v>247</v>
      </c>
      <c r="I203"/>
      <c r="K203"/>
    </row>
    <row r="204" spans="1:12" x14ac:dyDescent="0.25">
      <c r="A204">
        <v>2021</v>
      </c>
      <c r="B204" s="8">
        <v>44343</v>
      </c>
      <c r="C204">
        <v>1500</v>
      </c>
      <c r="D204" t="s">
        <v>286</v>
      </c>
      <c r="E204" t="s">
        <v>289</v>
      </c>
      <c r="F204" t="s">
        <v>292</v>
      </c>
      <c r="G204" t="s">
        <v>247</v>
      </c>
      <c r="I204"/>
      <c r="K204"/>
    </row>
    <row r="205" spans="1:12" x14ac:dyDescent="0.25">
      <c r="A205">
        <v>2021</v>
      </c>
      <c r="B205" s="8">
        <v>44343</v>
      </c>
      <c r="C205">
        <v>1600</v>
      </c>
      <c r="D205" t="s">
        <v>286</v>
      </c>
      <c r="E205" t="s">
        <v>289</v>
      </c>
      <c r="F205" t="s">
        <v>292</v>
      </c>
      <c r="G205" t="s">
        <v>247</v>
      </c>
      <c r="I205"/>
      <c r="K205"/>
    </row>
    <row r="206" spans="1:12" x14ac:dyDescent="0.25">
      <c r="A206">
        <v>2021</v>
      </c>
      <c r="B206" s="8">
        <v>44343</v>
      </c>
      <c r="C206">
        <v>1700</v>
      </c>
      <c r="D206" t="s">
        <v>286</v>
      </c>
      <c r="E206" t="s">
        <v>289</v>
      </c>
      <c r="F206" t="s">
        <v>292</v>
      </c>
      <c r="G206" t="s">
        <v>247</v>
      </c>
      <c r="I206"/>
      <c r="K206"/>
    </row>
    <row r="207" spans="1:12" x14ac:dyDescent="0.25">
      <c r="A207">
        <v>2021</v>
      </c>
      <c r="B207" s="8">
        <v>44343</v>
      </c>
      <c r="C207">
        <v>1800</v>
      </c>
      <c r="D207" t="s">
        <v>286</v>
      </c>
      <c r="E207" t="s">
        <v>289</v>
      </c>
      <c r="F207" t="s">
        <v>292</v>
      </c>
      <c r="G207" t="s">
        <v>247</v>
      </c>
      <c r="I207"/>
      <c r="K207"/>
    </row>
    <row r="208" spans="1:12" x14ac:dyDescent="0.25">
      <c r="A208">
        <v>2021</v>
      </c>
      <c r="B208" s="8">
        <v>44343</v>
      </c>
      <c r="C208">
        <v>1900</v>
      </c>
      <c r="D208" t="s">
        <v>286</v>
      </c>
      <c r="E208" t="s">
        <v>289</v>
      </c>
      <c r="F208" t="s">
        <v>292</v>
      </c>
      <c r="G208" t="s">
        <v>247</v>
      </c>
      <c r="I208"/>
      <c r="K208"/>
    </row>
    <row r="209" spans="1:13" x14ac:dyDescent="0.25">
      <c r="A209">
        <v>2021</v>
      </c>
      <c r="B209" s="8">
        <v>44343</v>
      </c>
      <c r="C209">
        <v>2000</v>
      </c>
      <c r="D209" t="s">
        <v>286</v>
      </c>
      <c r="E209" t="s">
        <v>289</v>
      </c>
      <c r="F209" t="s">
        <v>292</v>
      </c>
      <c r="G209" t="s">
        <v>247</v>
      </c>
      <c r="I209"/>
      <c r="K209"/>
    </row>
    <row r="210" spans="1:13" x14ac:dyDescent="0.25">
      <c r="A210">
        <v>2021</v>
      </c>
      <c r="B210" s="8">
        <v>44343</v>
      </c>
      <c r="C210">
        <v>2100</v>
      </c>
      <c r="D210" t="s">
        <v>286</v>
      </c>
      <c r="E210" t="s">
        <v>289</v>
      </c>
      <c r="F210" t="s">
        <v>292</v>
      </c>
      <c r="G210" t="s">
        <v>247</v>
      </c>
      <c r="I210"/>
      <c r="K210"/>
    </row>
    <row r="211" spans="1:13" x14ac:dyDescent="0.25">
      <c r="A211">
        <v>2021</v>
      </c>
      <c r="B211" s="8">
        <v>44343</v>
      </c>
      <c r="C211">
        <v>2200</v>
      </c>
      <c r="D211" t="s">
        <v>286</v>
      </c>
      <c r="E211" t="s">
        <v>289</v>
      </c>
      <c r="F211" t="s">
        <v>292</v>
      </c>
      <c r="G211" t="s">
        <v>247</v>
      </c>
      <c r="I211"/>
      <c r="K211"/>
    </row>
    <row r="212" spans="1:13" x14ac:dyDescent="0.25">
      <c r="A212">
        <v>2021</v>
      </c>
      <c r="B212" s="8">
        <v>44343</v>
      </c>
      <c r="C212">
        <v>2300</v>
      </c>
      <c r="D212" t="s">
        <v>286</v>
      </c>
      <c r="E212" t="s">
        <v>289</v>
      </c>
      <c r="F212" t="s">
        <v>292</v>
      </c>
      <c r="G212" t="s">
        <v>247</v>
      </c>
      <c r="I212"/>
      <c r="K212"/>
    </row>
    <row r="213" spans="1:13" x14ac:dyDescent="0.25">
      <c r="A213">
        <v>2021</v>
      </c>
      <c r="B213" s="8">
        <v>44353</v>
      </c>
      <c r="C213">
        <v>0</v>
      </c>
      <c r="D213" t="s">
        <v>286</v>
      </c>
      <c r="E213" t="s">
        <v>289</v>
      </c>
      <c r="F213" t="s">
        <v>292</v>
      </c>
      <c r="G213" t="s">
        <v>247</v>
      </c>
      <c r="I213"/>
      <c r="K213"/>
      <c r="M213" t="s">
        <v>284</v>
      </c>
    </row>
    <row r="214" spans="1:13" x14ac:dyDescent="0.25">
      <c r="A214">
        <v>2021</v>
      </c>
      <c r="B214" s="8">
        <v>44353</v>
      </c>
      <c r="C214">
        <v>100</v>
      </c>
      <c r="D214" t="s">
        <v>286</v>
      </c>
      <c r="E214" t="s">
        <v>289</v>
      </c>
      <c r="F214" t="s">
        <v>292</v>
      </c>
      <c r="G214" t="s">
        <v>247</v>
      </c>
      <c r="I214"/>
      <c r="K214"/>
      <c r="M214" t="s">
        <v>284</v>
      </c>
    </row>
    <row r="215" spans="1:13" x14ac:dyDescent="0.25">
      <c r="A215">
        <v>2021</v>
      </c>
      <c r="B215" s="8">
        <v>44353</v>
      </c>
      <c r="C215">
        <v>200</v>
      </c>
      <c r="D215" t="s">
        <v>286</v>
      </c>
      <c r="E215" t="s">
        <v>289</v>
      </c>
      <c r="F215" t="s">
        <v>292</v>
      </c>
      <c r="G215" t="s">
        <v>247</v>
      </c>
      <c r="I215"/>
      <c r="K215"/>
      <c r="M215" t="s">
        <v>284</v>
      </c>
    </row>
    <row r="216" spans="1:13" x14ac:dyDescent="0.25">
      <c r="A216">
        <v>2021</v>
      </c>
      <c r="B216" s="8">
        <v>44353</v>
      </c>
      <c r="C216">
        <v>300</v>
      </c>
      <c r="D216" t="s">
        <v>286</v>
      </c>
      <c r="E216" t="s">
        <v>289</v>
      </c>
      <c r="F216" t="s">
        <v>292</v>
      </c>
      <c r="G216" t="s">
        <v>247</v>
      </c>
      <c r="I216"/>
      <c r="K216"/>
      <c r="M216" t="s">
        <v>284</v>
      </c>
    </row>
    <row r="217" spans="1:13" x14ac:dyDescent="0.25">
      <c r="A217">
        <v>2021</v>
      </c>
      <c r="B217" s="8">
        <v>44353</v>
      </c>
      <c r="C217">
        <v>400</v>
      </c>
      <c r="D217" t="s">
        <v>286</v>
      </c>
      <c r="E217" t="s">
        <v>289</v>
      </c>
      <c r="F217" t="s">
        <v>292</v>
      </c>
      <c r="G217" t="s">
        <v>247</v>
      </c>
      <c r="I217"/>
      <c r="K217"/>
      <c r="M217" t="s">
        <v>284</v>
      </c>
    </row>
    <row r="218" spans="1:13" x14ac:dyDescent="0.25">
      <c r="A218">
        <v>2021</v>
      </c>
      <c r="B218" s="8">
        <v>44353</v>
      </c>
      <c r="C218">
        <v>500</v>
      </c>
      <c r="D218" t="s">
        <v>286</v>
      </c>
      <c r="E218" t="s">
        <v>289</v>
      </c>
      <c r="F218" t="s">
        <v>292</v>
      </c>
      <c r="G218" t="s">
        <v>247</v>
      </c>
      <c r="I218"/>
      <c r="K218"/>
      <c r="M218" t="s">
        <v>284</v>
      </c>
    </row>
    <row r="219" spans="1:13" x14ac:dyDescent="0.25">
      <c r="A219">
        <v>2021</v>
      </c>
      <c r="B219" s="8">
        <v>44353</v>
      </c>
      <c r="C219">
        <v>600</v>
      </c>
      <c r="D219" t="s">
        <v>286</v>
      </c>
      <c r="E219" t="s">
        <v>289</v>
      </c>
      <c r="F219" t="s">
        <v>292</v>
      </c>
      <c r="G219" t="s">
        <v>247</v>
      </c>
      <c r="I219"/>
      <c r="K219"/>
      <c r="M219" t="s">
        <v>284</v>
      </c>
    </row>
    <row r="220" spans="1:13" x14ac:dyDescent="0.25">
      <c r="A220">
        <v>2021</v>
      </c>
      <c r="B220" s="8">
        <v>44353</v>
      </c>
      <c r="C220">
        <v>700</v>
      </c>
      <c r="D220" t="s">
        <v>286</v>
      </c>
      <c r="E220" t="s">
        <v>289</v>
      </c>
      <c r="F220" t="s">
        <v>292</v>
      </c>
      <c r="G220" t="s">
        <v>247</v>
      </c>
      <c r="I220"/>
      <c r="K220"/>
      <c r="M220" t="s">
        <v>284</v>
      </c>
    </row>
    <row r="221" spans="1:13" x14ac:dyDescent="0.25">
      <c r="A221">
        <v>2021</v>
      </c>
      <c r="B221" s="8">
        <v>44353</v>
      </c>
      <c r="C221">
        <v>800</v>
      </c>
      <c r="D221" t="s">
        <v>286</v>
      </c>
      <c r="E221" t="s">
        <v>289</v>
      </c>
      <c r="F221" t="s">
        <v>292</v>
      </c>
      <c r="G221" t="s">
        <v>247</v>
      </c>
      <c r="I221"/>
      <c r="K221"/>
    </row>
    <row r="222" spans="1:13" x14ac:dyDescent="0.25">
      <c r="A222">
        <v>2021</v>
      </c>
      <c r="B222" s="8">
        <v>44353</v>
      </c>
      <c r="C222">
        <v>900</v>
      </c>
      <c r="D222" t="s">
        <v>286</v>
      </c>
      <c r="E222" t="s">
        <v>289</v>
      </c>
      <c r="F222" t="s">
        <v>292</v>
      </c>
      <c r="G222" t="s">
        <v>247</v>
      </c>
      <c r="I222"/>
      <c r="K222"/>
    </row>
    <row r="223" spans="1:13" x14ac:dyDescent="0.25">
      <c r="A223">
        <v>2021</v>
      </c>
      <c r="B223" s="8">
        <v>44353</v>
      </c>
      <c r="C223">
        <v>1000</v>
      </c>
      <c r="D223" t="s">
        <v>286</v>
      </c>
      <c r="E223" t="s">
        <v>289</v>
      </c>
      <c r="F223" t="s">
        <v>292</v>
      </c>
      <c r="G223" t="s">
        <v>247</v>
      </c>
      <c r="I223"/>
      <c r="K223"/>
    </row>
    <row r="224" spans="1:13" x14ac:dyDescent="0.25">
      <c r="A224">
        <v>2021</v>
      </c>
      <c r="B224" s="8">
        <v>44353</v>
      </c>
      <c r="C224">
        <v>1100</v>
      </c>
      <c r="D224" t="s">
        <v>286</v>
      </c>
      <c r="E224" t="s">
        <v>289</v>
      </c>
      <c r="F224" t="s">
        <v>292</v>
      </c>
      <c r="G224" t="s">
        <v>247</v>
      </c>
      <c r="I224"/>
      <c r="K224"/>
    </row>
    <row r="225" spans="1:12" x14ac:dyDescent="0.25">
      <c r="A225">
        <v>2021</v>
      </c>
      <c r="B225" s="8">
        <v>44353</v>
      </c>
      <c r="C225">
        <v>1200</v>
      </c>
      <c r="D225" t="s">
        <v>286</v>
      </c>
      <c r="E225" t="s">
        <v>289</v>
      </c>
      <c r="F225" t="s">
        <v>292</v>
      </c>
      <c r="G225" t="s">
        <v>247</v>
      </c>
      <c r="I225"/>
      <c r="K225"/>
    </row>
    <row r="226" spans="1:12" x14ac:dyDescent="0.25">
      <c r="A226">
        <v>2021</v>
      </c>
      <c r="B226" s="8">
        <v>44353</v>
      </c>
      <c r="C226">
        <v>1300</v>
      </c>
      <c r="D226" t="s">
        <v>286</v>
      </c>
      <c r="E226" t="s">
        <v>289</v>
      </c>
      <c r="F226" t="s">
        <v>292</v>
      </c>
      <c r="G226" s="9">
        <v>0.54399305555555555</v>
      </c>
      <c r="H226" t="s">
        <v>14</v>
      </c>
      <c r="I226">
        <v>47.6</v>
      </c>
      <c r="J226">
        <v>766</v>
      </c>
      <c r="K226">
        <v>15.55</v>
      </c>
      <c r="L226">
        <v>1</v>
      </c>
    </row>
    <row r="227" spans="1:12" x14ac:dyDescent="0.25">
      <c r="A227">
        <v>2021</v>
      </c>
      <c r="B227" s="8">
        <v>44353</v>
      </c>
      <c r="C227">
        <v>1400</v>
      </c>
      <c r="D227" t="s">
        <v>286</v>
      </c>
      <c r="E227" t="s">
        <v>289</v>
      </c>
      <c r="F227" t="s">
        <v>292</v>
      </c>
      <c r="G227" t="s">
        <v>247</v>
      </c>
      <c r="I227"/>
      <c r="K227"/>
    </row>
    <row r="228" spans="1:12" x14ac:dyDescent="0.25">
      <c r="A228">
        <v>2021</v>
      </c>
      <c r="B228" s="8">
        <v>44353</v>
      </c>
      <c r="C228">
        <v>1500</v>
      </c>
      <c r="D228" t="s">
        <v>286</v>
      </c>
      <c r="E228" t="s">
        <v>289</v>
      </c>
      <c r="F228" t="s">
        <v>292</v>
      </c>
      <c r="G228" t="s">
        <v>247</v>
      </c>
      <c r="I228"/>
      <c r="K228"/>
    </row>
    <row r="229" spans="1:12" x14ac:dyDescent="0.25">
      <c r="A229">
        <v>2021</v>
      </c>
      <c r="B229" s="8">
        <v>44353</v>
      </c>
      <c r="C229">
        <v>1600</v>
      </c>
      <c r="D229" t="s">
        <v>286</v>
      </c>
      <c r="E229" t="s">
        <v>289</v>
      </c>
      <c r="F229" t="s">
        <v>292</v>
      </c>
      <c r="G229" t="s">
        <v>247</v>
      </c>
      <c r="I229"/>
      <c r="K229"/>
    </row>
    <row r="230" spans="1:12" x14ac:dyDescent="0.25">
      <c r="A230">
        <v>2021</v>
      </c>
      <c r="B230" s="8">
        <v>44353</v>
      </c>
      <c r="C230">
        <v>1700</v>
      </c>
      <c r="D230" t="s">
        <v>286</v>
      </c>
      <c r="E230" t="s">
        <v>289</v>
      </c>
      <c r="F230" t="s">
        <v>292</v>
      </c>
      <c r="G230" t="s">
        <v>247</v>
      </c>
      <c r="I230"/>
      <c r="K230"/>
    </row>
    <row r="231" spans="1:12" x14ac:dyDescent="0.25">
      <c r="A231">
        <v>2021</v>
      </c>
      <c r="B231" s="8">
        <v>44353</v>
      </c>
      <c r="C231">
        <v>1800</v>
      </c>
      <c r="D231" t="s">
        <v>286</v>
      </c>
      <c r="E231" t="s">
        <v>289</v>
      </c>
      <c r="F231" t="s">
        <v>292</v>
      </c>
      <c r="G231" t="s">
        <v>247</v>
      </c>
      <c r="I231"/>
      <c r="K231"/>
    </row>
    <row r="232" spans="1:12" x14ac:dyDescent="0.25">
      <c r="A232">
        <v>2021</v>
      </c>
      <c r="B232" s="8">
        <v>44353</v>
      </c>
      <c r="C232">
        <v>1900</v>
      </c>
      <c r="D232" t="s">
        <v>286</v>
      </c>
      <c r="E232" t="s">
        <v>289</v>
      </c>
      <c r="F232" t="s">
        <v>292</v>
      </c>
      <c r="G232" t="s">
        <v>247</v>
      </c>
      <c r="I232"/>
      <c r="K232"/>
    </row>
    <row r="233" spans="1:12" x14ac:dyDescent="0.25">
      <c r="A233">
        <v>2021</v>
      </c>
      <c r="B233" s="8">
        <v>44353</v>
      </c>
      <c r="C233">
        <v>2000</v>
      </c>
      <c r="D233" t="s">
        <v>286</v>
      </c>
      <c r="E233" t="s">
        <v>289</v>
      </c>
      <c r="F233" t="s">
        <v>292</v>
      </c>
      <c r="G233" t="s">
        <v>247</v>
      </c>
      <c r="I233"/>
      <c r="K233"/>
    </row>
    <row r="234" spans="1:12" x14ac:dyDescent="0.25">
      <c r="A234">
        <v>2021</v>
      </c>
      <c r="B234" s="8">
        <v>44353</v>
      </c>
      <c r="C234">
        <v>2100</v>
      </c>
      <c r="D234" t="s">
        <v>286</v>
      </c>
      <c r="E234" t="s">
        <v>289</v>
      </c>
      <c r="F234" t="s">
        <v>292</v>
      </c>
      <c r="G234" t="s">
        <v>247</v>
      </c>
      <c r="I234"/>
      <c r="K234"/>
    </row>
    <row r="235" spans="1:12" x14ac:dyDescent="0.25">
      <c r="A235">
        <v>2021</v>
      </c>
      <c r="B235" s="8">
        <v>44353</v>
      </c>
      <c r="C235">
        <v>2200</v>
      </c>
      <c r="D235" t="s">
        <v>286</v>
      </c>
      <c r="E235" t="s">
        <v>289</v>
      </c>
      <c r="F235" t="s">
        <v>292</v>
      </c>
      <c r="G235" s="9">
        <v>0.92459490740740735</v>
      </c>
      <c r="H235" t="s">
        <v>13</v>
      </c>
      <c r="I235">
        <v>80.7</v>
      </c>
      <c r="J235">
        <v>2398</v>
      </c>
      <c r="K235">
        <v>14.82</v>
      </c>
      <c r="L235">
        <v>1</v>
      </c>
    </row>
    <row r="236" spans="1:12" x14ac:dyDescent="0.25">
      <c r="A236">
        <v>2021</v>
      </c>
      <c r="B236" s="8">
        <v>44353</v>
      </c>
      <c r="C236">
        <v>2200</v>
      </c>
      <c r="D236" t="s">
        <v>286</v>
      </c>
      <c r="E236" t="s">
        <v>289</v>
      </c>
      <c r="F236" t="s">
        <v>292</v>
      </c>
      <c r="G236" s="9">
        <v>0.93071759259259268</v>
      </c>
      <c r="H236" t="s">
        <v>14</v>
      </c>
      <c r="I236">
        <v>71.099999999999994</v>
      </c>
      <c r="J236">
        <v>4233</v>
      </c>
      <c r="K236">
        <v>10.52</v>
      </c>
      <c r="L236">
        <v>2</v>
      </c>
    </row>
    <row r="237" spans="1:12" x14ac:dyDescent="0.25">
      <c r="A237">
        <v>2021</v>
      </c>
      <c r="B237" s="8">
        <v>44353</v>
      </c>
      <c r="C237">
        <v>2200</v>
      </c>
      <c r="D237" t="s">
        <v>286</v>
      </c>
      <c r="E237" t="s">
        <v>289</v>
      </c>
      <c r="F237" t="s">
        <v>292</v>
      </c>
      <c r="G237" s="9">
        <v>0.93071759259259268</v>
      </c>
      <c r="H237" t="s">
        <v>14</v>
      </c>
      <c r="I237">
        <v>74.7</v>
      </c>
      <c r="J237">
        <v>4235</v>
      </c>
      <c r="K237">
        <v>9.85</v>
      </c>
      <c r="L237">
        <v>2</v>
      </c>
    </row>
    <row r="238" spans="1:12" x14ac:dyDescent="0.25">
      <c r="A238">
        <v>2021</v>
      </c>
      <c r="B238" s="8">
        <v>44353</v>
      </c>
      <c r="C238">
        <v>2300</v>
      </c>
      <c r="D238" t="s">
        <v>286</v>
      </c>
      <c r="E238" t="s">
        <v>289</v>
      </c>
      <c r="F238" t="s">
        <v>292</v>
      </c>
      <c r="G238" t="s">
        <v>247</v>
      </c>
      <c r="I238"/>
      <c r="K238"/>
    </row>
  </sheetData>
  <autoFilter ref="A1:N238" xr:uid="{01F8EC20-875A-4A52-90E1-1168EE56F5B8}"/>
  <mergeCells count="1">
    <mergeCell ref="M109:M110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D5A7-943C-4C88-9093-9E6057992CD5}">
  <dimension ref="B2:B3"/>
  <sheetViews>
    <sheetView workbookViewId="0">
      <selection activeCell="C4" sqref="C4"/>
    </sheetView>
  </sheetViews>
  <sheetFormatPr defaultRowHeight="15" x14ac:dyDescent="0.25"/>
  <sheetData>
    <row r="2" spans="2:2" x14ac:dyDescent="0.25">
      <c r="B2" t="s">
        <v>311</v>
      </c>
    </row>
    <row r="3" spans="2:2" x14ac:dyDescent="0.25">
      <c r="B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Hour</vt:lpstr>
      <vt:lpstr>Bottom Hour</vt:lpstr>
      <vt:lpstr>All</vt:lpstr>
      <vt:lpstr>Fig</vt:lpstr>
      <vt:lpstr>Data reviewed</vt:lpstr>
      <vt:lpstr>Shared Days ALL</vt:lpstr>
      <vt:lpstr>Shared Summary</vt:lpstr>
      <vt:lpstr>AS shared days</vt:lpstr>
      <vt:lpstr>BT shared days</vt:lpstr>
      <vt:lpstr>CS shared days</vt:lpstr>
      <vt:lpstr>Notes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Craig, Bethany E (DFW)</cp:lastModifiedBy>
  <dcterms:created xsi:type="dcterms:W3CDTF">2021-02-04T18:31:34Z</dcterms:created>
  <dcterms:modified xsi:type="dcterms:W3CDTF">2022-01-28T21:32:29Z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2021-09-09T14:32:12Z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fcfad46f-238d-42bb-986d-1bc629a9aeeb</vt:lpwstr>
  </property>
  <property fmtid="{D5CDD505-2E9C-101B-9397-08002B2CF9AE}" pid="8" name="MSIP_Label_45011977-b912-4387-97a4-f4c94a801377_ContentBits">
    <vt:lpwstr>0</vt:lpwstr>
  </property>
</Properties>
</file>