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Manuscripts\Steelhead overshoot\"/>
    </mc:Choice>
  </mc:AlternateContent>
  <bookViews>
    <workbookView xWindow="0" yWindow="0" windowWidth="1665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54" i="1"/>
  <c r="C53" i="1"/>
  <c r="C52" i="1"/>
  <c r="C51" i="1"/>
  <c r="C50" i="1"/>
  <c r="C49" i="1"/>
  <c r="C48" i="1"/>
  <c r="C26" i="1" l="1"/>
  <c r="C25" i="1"/>
  <c r="C24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<sst xmlns="http://schemas.openxmlformats.org/spreadsheetml/2006/main" count="23" uniqueCount="10">
  <si>
    <t>Wild</t>
  </si>
  <si>
    <t>Hatchery</t>
  </si>
  <si>
    <t xml:space="preserve">Adults Tagged as Juveniles </t>
  </si>
  <si>
    <t>Overshoot POM</t>
  </si>
  <si>
    <t>Steelhead Downstream of Priest Rapids Dam</t>
  </si>
  <si>
    <t>Steelhead at Priest Rapids Dam</t>
  </si>
  <si>
    <t>Overshoot Estimate</t>
  </si>
  <si>
    <t>lower 95%</t>
  </si>
  <si>
    <t>Upper 95%</t>
  </si>
  <si>
    <t>Harvest screws up the relationship so use the wild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</si>
</sst>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0" fontId="0" fillId="2" borderId="0" xfId="0" applyFill="1"/>
    <xf numFmtId="1" fontId="0" fillId="2" borderId="0" xfId="0" applyNumberFormat="1" applyFill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Adults Tagged as Juveniles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5968941382327"/>
                  <c:y val="-0.15245734908136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25</c:v>
                </c:pt>
                <c:pt idx="3">
                  <c:v>32</c:v>
                </c:pt>
                <c:pt idx="4">
                  <c:v>28</c:v>
                </c:pt>
                <c:pt idx="5">
                  <c:v>15</c:v>
                </c:pt>
                <c:pt idx="6">
                  <c:v>14</c:v>
                </c:pt>
                <c:pt idx="7">
                  <c:v>36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217</c:v>
                </c:pt>
                <c:pt idx="1">
                  <c:v>263</c:v>
                </c:pt>
                <c:pt idx="2">
                  <c:v>874</c:v>
                </c:pt>
                <c:pt idx="3">
                  <c:v>1945</c:v>
                </c:pt>
                <c:pt idx="4">
                  <c:v>1068</c:v>
                </c:pt>
                <c:pt idx="5">
                  <c:v>552</c:v>
                </c:pt>
                <c:pt idx="6">
                  <c:v>759</c:v>
                </c:pt>
                <c:pt idx="7">
                  <c:v>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0E-45ED-8F6C-8485D334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7704"/>
        <c:axId val="710838032"/>
      </c:scatterChart>
      <c:valAx>
        <c:axId val="71083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8032"/>
        <c:crosses val="autoZero"/>
        <c:crossBetween val="midCat"/>
      </c:valAx>
      <c:valAx>
        <c:axId val="7108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Adults Tagged as Juveniles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6030533683289585"/>
                  <c:y val="-5.500400991542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25</c:v>
                </c:pt>
                <c:pt idx="3">
                  <c:v>32</c:v>
                </c:pt>
                <c:pt idx="4">
                  <c:v>28</c:v>
                </c:pt>
                <c:pt idx="5">
                  <c:v>15</c:v>
                </c:pt>
                <c:pt idx="6">
                  <c:v>14</c:v>
                </c:pt>
                <c:pt idx="7">
                  <c:v>36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217</c:v>
                </c:pt>
                <c:pt idx="1">
                  <c:v>263</c:v>
                </c:pt>
                <c:pt idx="2">
                  <c:v>874</c:v>
                </c:pt>
                <c:pt idx="3">
                  <c:v>1945</c:v>
                </c:pt>
                <c:pt idx="4">
                  <c:v>1068</c:v>
                </c:pt>
                <c:pt idx="5">
                  <c:v>552</c:v>
                </c:pt>
                <c:pt idx="6">
                  <c:v>759</c:v>
                </c:pt>
                <c:pt idx="7">
                  <c:v>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6-4320-A052-A1354637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7704"/>
        <c:axId val="710838032"/>
      </c:scatterChart>
      <c:valAx>
        <c:axId val="71083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8032"/>
        <c:crosses val="autoZero"/>
        <c:crossBetween val="midCat"/>
      </c:valAx>
      <c:valAx>
        <c:axId val="7108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Hatchery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6030533683289585"/>
                  <c:y val="-5.500400991542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Sheet1!$B$31:$B$38</c:f>
              <c:numCache>
                <c:formatCode>General</c:formatCode>
                <c:ptCount val="8"/>
                <c:pt idx="0">
                  <c:v>15</c:v>
                </c:pt>
                <c:pt idx="1">
                  <c:v>13</c:v>
                </c:pt>
                <c:pt idx="2">
                  <c:v>14</c:v>
                </c:pt>
                <c:pt idx="3">
                  <c:v>32</c:v>
                </c:pt>
                <c:pt idx="4">
                  <c:v>47</c:v>
                </c:pt>
                <c:pt idx="5">
                  <c:v>24</c:v>
                </c:pt>
                <c:pt idx="6">
                  <c:v>26</c:v>
                </c:pt>
                <c:pt idx="7">
                  <c:v>30</c:v>
                </c:pt>
              </c:numCache>
            </c:numRef>
          </c:xVal>
          <c:yVal>
            <c:numRef>
              <c:f>Sheet1!$C$31:$C$38</c:f>
              <c:numCache>
                <c:formatCode>General</c:formatCode>
                <c:ptCount val="8"/>
                <c:pt idx="0">
                  <c:v>503</c:v>
                </c:pt>
                <c:pt idx="1">
                  <c:v>958</c:v>
                </c:pt>
                <c:pt idx="2">
                  <c:v>1027</c:v>
                </c:pt>
                <c:pt idx="3">
                  <c:v>2706</c:v>
                </c:pt>
                <c:pt idx="4">
                  <c:v>1581</c:v>
                </c:pt>
                <c:pt idx="5">
                  <c:v>1910</c:v>
                </c:pt>
                <c:pt idx="6">
                  <c:v>1751</c:v>
                </c:pt>
                <c:pt idx="7">
                  <c:v>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2-4D95-9E26-7A2B2851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7704"/>
        <c:axId val="710838032"/>
      </c:scatterChart>
      <c:valAx>
        <c:axId val="71083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8032"/>
        <c:crosses val="autoZero"/>
        <c:crossBetween val="midCat"/>
      </c:valAx>
      <c:valAx>
        <c:axId val="7108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</xdr:row>
      <xdr:rowOff>14287</xdr:rowOff>
    </xdr:from>
    <xdr:to>
      <xdr:col>21</xdr:col>
      <xdr:colOff>19050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0</xdr:row>
      <xdr:rowOff>142875</xdr:rowOff>
    </xdr:from>
    <xdr:to>
      <xdr:col>13</xdr:col>
      <xdr:colOff>209550</xdr:colOff>
      <xdr:row>15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29</xdr:row>
      <xdr:rowOff>9525</xdr:rowOff>
    </xdr:from>
    <xdr:to>
      <xdr:col>13</xdr:col>
      <xdr:colOff>342900</xdr:colOff>
      <xdr:row>43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G49" sqref="G49"/>
    </sheetView>
  </sheetViews>
  <sheetFormatPr defaultRowHeight="15" x14ac:dyDescent="0.25"/>
  <cols>
    <col min="2" max="2" width="26.85546875" customWidth="1"/>
    <col min="3" max="3" width="19.85546875" customWidth="1"/>
    <col min="4" max="4" width="11.28515625" customWidth="1"/>
    <col min="5" max="5" width="11.85546875" customWidth="1"/>
  </cols>
  <sheetData>
    <row r="1" spans="1:10" x14ac:dyDescent="0.25">
      <c r="A1" s="9" t="s">
        <v>0</v>
      </c>
      <c r="B1" t="s">
        <v>4</v>
      </c>
    </row>
    <row r="2" spans="1:10" x14ac:dyDescent="0.25">
      <c r="A2" s="9"/>
      <c r="B2" t="s">
        <v>2</v>
      </c>
      <c r="C2" t="s">
        <v>3</v>
      </c>
      <c r="D2" t="s">
        <v>7</v>
      </c>
      <c r="E2" t="s">
        <v>8</v>
      </c>
    </row>
    <row r="3" spans="1:10" x14ac:dyDescent="0.25">
      <c r="A3">
        <v>2018</v>
      </c>
      <c r="B3">
        <v>4</v>
      </c>
      <c r="C3">
        <v>217</v>
      </c>
      <c r="D3">
        <v>162</v>
      </c>
      <c r="E3">
        <v>283</v>
      </c>
    </row>
    <row r="4" spans="1:10" x14ac:dyDescent="0.25">
      <c r="A4">
        <v>2017</v>
      </c>
      <c r="B4">
        <v>16</v>
      </c>
      <c r="C4">
        <v>263</v>
      </c>
      <c r="D4">
        <v>199</v>
      </c>
      <c r="E4">
        <v>326</v>
      </c>
    </row>
    <row r="5" spans="1:10" x14ac:dyDescent="0.25">
      <c r="A5">
        <v>2016</v>
      </c>
      <c r="B5">
        <v>25</v>
      </c>
      <c r="C5">
        <v>874</v>
      </c>
      <c r="D5">
        <v>753</v>
      </c>
      <c r="E5">
        <v>1004</v>
      </c>
    </row>
    <row r="6" spans="1:10" x14ac:dyDescent="0.25">
      <c r="A6">
        <v>2015</v>
      </c>
      <c r="B6">
        <v>32</v>
      </c>
      <c r="C6">
        <v>1945</v>
      </c>
      <c r="D6" s="7"/>
      <c r="E6" s="7"/>
    </row>
    <row r="7" spans="1:10" x14ac:dyDescent="0.25">
      <c r="A7">
        <v>2014</v>
      </c>
      <c r="B7">
        <v>28</v>
      </c>
      <c r="C7">
        <v>1068</v>
      </c>
      <c r="D7" s="7"/>
      <c r="E7" s="7"/>
    </row>
    <row r="8" spans="1:10" x14ac:dyDescent="0.25">
      <c r="A8">
        <v>2013</v>
      </c>
      <c r="B8">
        <v>15</v>
      </c>
      <c r="C8">
        <v>552</v>
      </c>
      <c r="D8" s="7"/>
      <c r="E8" s="7"/>
    </row>
    <row r="9" spans="1:10" x14ac:dyDescent="0.25">
      <c r="A9">
        <v>2012</v>
      </c>
      <c r="B9">
        <v>14</v>
      </c>
      <c r="C9">
        <v>759</v>
      </c>
      <c r="D9" s="7"/>
      <c r="E9" s="7"/>
    </row>
    <row r="10" spans="1:10" x14ac:dyDescent="0.25">
      <c r="A10">
        <v>2011</v>
      </c>
      <c r="B10">
        <v>36</v>
      </c>
      <c r="C10">
        <v>1652</v>
      </c>
      <c r="D10" s="7"/>
      <c r="E10" s="7"/>
    </row>
    <row r="15" spans="1:10" x14ac:dyDescent="0.25">
      <c r="B15" s="1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B16" s="3"/>
      <c r="C16" s="5"/>
      <c r="D16" s="6"/>
      <c r="E16" s="4"/>
      <c r="F16" s="5"/>
      <c r="G16" s="6"/>
      <c r="H16" s="6"/>
      <c r="I16" s="6"/>
      <c r="J16" s="6"/>
    </row>
    <row r="17" spans="1:10" x14ac:dyDescent="0.25">
      <c r="B17" t="s">
        <v>5</v>
      </c>
      <c r="D17" s="6"/>
      <c r="E17" s="4"/>
      <c r="F17" s="5"/>
      <c r="G17" s="6"/>
      <c r="H17" s="6"/>
      <c r="I17" s="6"/>
      <c r="J17" s="6"/>
    </row>
    <row r="18" spans="1:10" x14ac:dyDescent="0.25">
      <c r="B18" t="s">
        <v>2</v>
      </c>
      <c r="C18" t="s">
        <v>6</v>
      </c>
      <c r="D18" t="s">
        <v>7</v>
      </c>
      <c r="E18" t="s">
        <v>8</v>
      </c>
    </row>
    <row r="19" spans="1:10" x14ac:dyDescent="0.25">
      <c r="A19">
        <v>2018</v>
      </c>
      <c r="B19">
        <v>6</v>
      </c>
      <c r="C19" s="8">
        <f>B19*44.651</f>
        <v>267.90600000000001</v>
      </c>
      <c r="D19" s="8"/>
      <c r="E19" s="8"/>
    </row>
    <row r="20" spans="1:10" x14ac:dyDescent="0.25">
      <c r="A20">
        <v>2017</v>
      </c>
      <c r="B20">
        <v>21</v>
      </c>
      <c r="C20" s="8">
        <f t="shared" ref="C20:C26" si="0">B20*44.651</f>
        <v>937.67100000000005</v>
      </c>
      <c r="D20" s="8"/>
      <c r="E20" s="8"/>
    </row>
    <row r="21" spans="1:10" x14ac:dyDescent="0.25">
      <c r="A21">
        <v>2016</v>
      </c>
      <c r="B21">
        <v>35</v>
      </c>
      <c r="C21" s="8">
        <f t="shared" si="0"/>
        <v>1562.7850000000001</v>
      </c>
      <c r="D21" s="8"/>
      <c r="E21" s="8"/>
    </row>
    <row r="22" spans="1:10" x14ac:dyDescent="0.25">
      <c r="A22">
        <v>2015</v>
      </c>
      <c r="B22">
        <v>44</v>
      </c>
      <c r="C22" s="8">
        <f t="shared" si="0"/>
        <v>1964.6440000000002</v>
      </c>
      <c r="D22" s="8"/>
      <c r="E22" s="8"/>
    </row>
    <row r="23" spans="1:10" x14ac:dyDescent="0.25">
      <c r="A23">
        <v>2014</v>
      </c>
      <c r="B23">
        <v>40</v>
      </c>
      <c r="C23" s="8">
        <f t="shared" si="0"/>
        <v>1786.0400000000002</v>
      </c>
      <c r="D23" s="8"/>
      <c r="E23" s="8"/>
    </row>
    <row r="24" spans="1:10" x14ac:dyDescent="0.25">
      <c r="A24">
        <v>2013</v>
      </c>
      <c r="B24">
        <v>31</v>
      </c>
      <c r="C24" s="8">
        <f t="shared" si="0"/>
        <v>1384.181</v>
      </c>
      <c r="D24" s="8"/>
      <c r="E24" s="8"/>
    </row>
    <row r="25" spans="1:10" x14ac:dyDescent="0.25">
      <c r="A25">
        <v>2012</v>
      </c>
      <c r="B25">
        <v>18</v>
      </c>
      <c r="C25" s="8">
        <f t="shared" si="0"/>
        <v>803.71800000000007</v>
      </c>
      <c r="D25" s="8"/>
      <c r="E25" s="8"/>
    </row>
    <row r="26" spans="1:10" x14ac:dyDescent="0.25">
      <c r="A26">
        <v>2011</v>
      </c>
      <c r="B26">
        <v>53</v>
      </c>
      <c r="C26" s="8">
        <f t="shared" si="0"/>
        <v>2366.5030000000002</v>
      </c>
      <c r="D26" s="8"/>
      <c r="E26" s="8"/>
    </row>
    <row r="29" spans="1:10" x14ac:dyDescent="0.25">
      <c r="A29" s="9" t="s">
        <v>1</v>
      </c>
      <c r="B29" t="s">
        <v>4</v>
      </c>
      <c r="G29" t="s">
        <v>9</v>
      </c>
    </row>
    <row r="30" spans="1:10" x14ac:dyDescent="0.25">
      <c r="A30" s="9"/>
      <c r="B30" t="s">
        <v>2</v>
      </c>
      <c r="C30" t="s">
        <v>3</v>
      </c>
      <c r="D30" t="s">
        <v>7</v>
      </c>
      <c r="E30" t="s">
        <v>8</v>
      </c>
    </row>
    <row r="31" spans="1:10" x14ac:dyDescent="0.25">
      <c r="A31">
        <v>2018</v>
      </c>
      <c r="B31">
        <v>15</v>
      </c>
      <c r="C31">
        <v>503</v>
      </c>
      <c r="D31">
        <v>419</v>
      </c>
      <c r="E31">
        <v>598</v>
      </c>
    </row>
    <row r="32" spans="1:10" x14ac:dyDescent="0.25">
      <c r="A32">
        <v>2017</v>
      </c>
      <c r="B32">
        <v>13</v>
      </c>
      <c r="C32">
        <v>958</v>
      </c>
      <c r="D32">
        <v>834</v>
      </c>
      <c r="E32">
        <v>1070</v>
      </c>
    </row>
    <row r="33" spans="1:5" x14ac:dyDescent="0.25">
      <c r="A33">
        <v>2016</v>
      </c>
      <c r="B33">
        <v>14</v>
      </c>
      <c r="C33">
        <v>1027</v>
      </c>
      <c r="D33">
        <v>895</v>
      </c>
      <c r="E33">
        <v>1173</v>
      </c>
    </row>
    <row r="34" spans="1:5" x14ac:dyDescent="0.25">
      <c r="A34">
        <v>2015</v>
      </c>
      <c r="B34">
        <v>32</v>
      </c>
      <c r="C34">
        <v>2706</v>
      </c>
      <c r="D34" s="7"/>
      <c r="E34" s="7"/>
    </row>
    <row r="35" spans="1:5" x14ac:dyDescent="0.25">
      <c r="A35">
        <v>2014</v>
      </c>
      <c r="B35">
        <v>47</v>
      </c>
      <c r="C35">
        <v>1581</v>
      </c>
      <c r="D35" s="7"/>
      <c r="E35" s="7"/>
    </row>
    <row r="36" spans="1:5" x14ac:dyDescent="0.25">
      <c r="A36">
        <v>2013</v>
      </c>
      <c r="B36">
        <v>24</v>
      </c>
      <c r="C36">
        <v>1910</v>
      </c>
      <c r="D36" s="7"/>
      <c r="E36" s="7"/>
    </row>
    <row r="37" spans="1:5" x14ac:dyDescent="0.25">
      <c r="A37">
        <v>2012</v>
      </c>
      <c r="B37">
        <v>26</v>
      </c>
      <c r="C37">
        <v>1751</v>
      </c>
      <c r="D37" s="7"/>
      <c r="E37" s="7"/>
    </row>
    <row r="38" spans="1:5" x14ac:dyDescent="0.25">
      <c r="A38">
        <v>2011</v>
      </c>
      <c r="B38">
        <v>30</v>
      </c>
      <c r="C38">
        <v>1529</v>
      </c>
      <c r="D38" s="7"/>
      <c r="E38" s="7"/>
    </row>
    <row r="43" spans="1:5" x14ac:dyDescent="0.25">
      <c r="B43" s="1"/>
      <c r="C43" s="2"/>
      <c r="D43" s="2"/>
      <c r="E43" s="2"/>
    </row>
    <row r="44" spans="1:5" x14ac:dyDescent="0.25">
      <c r="B44" s="3"/>
      <c r="C44" s="5"/>
      <c r="D44" s="6"/>
      <c r="E44" s="4"/>
    </row>
    <row r="45" spans="1:5" x14ac:dyDescent="0.25">
      <c r="B45" t="s">
        <v>5</v>
      </c>
      <c r="D45" s="6"/>
      <c r="E45" s="4"/>
    </row>
    <row r="46" spans="1:5" x14ac:dyDescent="0.25">
      <c r="B46" t="s">
        <v>2</v>
      </c>
      <c r="C46" t="s">
        <v>6</v>
      </c>
      <c r="D46" t="s">
        <v>7</v>
      </c>
      <c r="E46" t="s">
        <v>8</v>
      </c>
    </row>
    <row r="47" spans="1:5" x14ac:dyDescent="0.25">
      <c r="A47">
        <v>2018</v>
      </c>
      <c r="B47">
        <v>20</v>
      </c>
      <c r="C47" s="8">
        <f>B47*44.651</f>
        <v>893.0200000000001</v>
      </c>
      <c r="D47" s="8"/>
      <c r="E47" s="8"/>
    </row>
    <row r="48" spans="1:5" x14ac:dyDescent="0.25">
      <c r="A48">
        <v>2017</v>
      </c>
      <c r="B48">
        <v>21</v>
      </c>
      <c r="C48" s="8">
        <f t="shared" ref="C48:C54" si="1">B48*44.651</f>
        <v>937.67100000000005</v>
      </c>
      <c r="D48" s="8"/>
      <c r="E48" s="8"/>
    </row>
    <row r="49" spans="1:5" x14ac:dyDescent="0.25">
      <c r="A49">
        <v>2016</v>
      </c>
      <c r="B49">
        <v>24</v>
      </c>
      <c r="C49" s="8">
        <f t="shared" si="1"/>
        <v>1071.624</v>
      </c>
      <c r="D49" s="8"/>
      <c r="E49" s="8"/>
    </row>
    <row r="50" spans="1:5" x14ac:dyDescent="0.25">
      <c r="A50">
        <v>2015</v>
      </c>
      <c r="B50">
        <v>59</v>
      </c>
      <c r="C50" s="8">
        <f t="shared" si="1"/>
        <v>2634.4090000000001</v>
      </c>
      <c r="D50" s="8"/>
      <c r="E50" s="8"/>
    </row>
    <row r="51" spans="1:5" x14ac:dyDescent="0.25">
      <c r="A51">
        <v>2014</v>
      </c>
      <c r="B51">
        <v>68</v>
      </c>
      <c r="C51" s="8">
        <f t="shared" si="1"/>
        <v>3036.268</v>
      </c>
      <c r="D51" s="8"/>
      <c r="E51" s="8"/>
    </row>
    <row r="52" spans="1:5" x14ac:dyDescent="0.25">
      <c r="A52">
        <v>2013</v>
      </c>
      <c r="B52">
        <v>42</v>
      </c>
      <c r="C52" s="8">
        <f t="shared" si="1"/>
        <v>1875.3420000000001</v>
      </c>
      <c r="D52" s="8"/>
      <c r="E52" s="8"/>
    </row>
    <row r="53" spans="1:5" x14ac:dyDescent="0.25">
      <c r="A53">
        <v>2012</v>
      </c>
      <c r="B53">
        <v>47</v>
      </c>
      <c r="C53" s="8">
        <f t="shared" si="1"/>
        <v>2098.5970000000002</v>
      </c>
      <c r="D53" s="8"/>
      <c r="E53" s="8"/>
    </row>
    <row r="54" spans="1:5" x14ac:dyDescent="0.25">
      <c r="A54">
        <v>2011</v>
      </c>
      <c r="B54">
        <v>52</v>
      </c>
      <c r="C54" s="8">
        <f t="shared" si="1"/>
        <v>2321.8520000000003</v>
      </c>
      <c r="D54" s="8"/>
      <c r="E54" s="8"/>
    </row>
  </sheetData>
  <mergeCells count="2">
    <mergeCell ref="A1:A2"/>
    <mergeCell ref="A29:A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WDFW</dc:creator>
  <cp:lastModifiedBy>WDFW</cp:lastModifiedBy>
  <dcterms:created xsi:type="dcterms:W3CDTF">2019-09-19T15:03:40Z</dcterms:created>
  <dcterms:modified xsi:type="dcterms:W3CDTF">2019-09-19T17:26:14Z</dcterms:modified>
</cp:coreProperties>
</file>