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120" yWindow="40" windowWidth="17240" windowHeight="11060" activeTab="1"/>
  </bookViews>
  <sheets>
    <sheet name="Survey Data" sheetId="1" r:id="rId1"/>
    <sheet name="Redd Life" sheetId="2" r:id="rId2"/>
    <sheet name="Experience" sheetId="3" r:id="rId3"/>
    <sheet name="Reach Area" sheetId="4" r:id="rId4"/>
    <sheet name="Reach Associations" sheetId="5" r:id="rId5"/>
    <sheet name="Sheet6" sheetId="6" r:id="rId6"/>
  </sheets>
  <definedNames>
    <definedName name="_xlnm._FilterDatabase" localSheetId="4" hidden="1">'Reach Associations'!$A$1:$O$57</definedName>
    <definedName name="_xlnm._FilterDatabase" localSheetId="0" hidden="1">'Survey Data'!$A$1:$O$66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3" l="1"/>
  <c r="F13" i="3"/>
  <c r="F8" i="3"/>
  <c r="K23" i="3"/>
  <c r="F11" i="3"/>
  <c r="K22" i="3"/>
  <c r="K21" i="3"/>
  <c r="K20" i="3"/>
  <c r="F7" i="3"/>
  <c r="F9" i="3"/>
  <c r="K19" i="3"/>
  <c r="K18" i="3"/>
  <c r="K17" i="3"/>
  <c r="K16" i="3"/>
  <c r="K15" i="3"/>
  <c r="K14" i="3"/>
  <c r="F6" i="3"/>
  <c r="K13" i="3"/>
  <c r="K12" i="3"/>
  <c r="K11" i="3"/>
  <c r="K10" i="3"/>
  <c r="K9" i="3"/>
  <c r="K8" i="3"/>
  <c r="K7" i="3"/>
  <c r="K6" i="3"/>
  <c r="K5" i="3"/>
  <c r="G6" i="3"/>
  <c r="G7" i="3"/>
  <c r="G8" i="3"/>
  <c r="G9" i="3"/>
  <c r="F10" i="3"/>
  <c r="G10" i="3"/>
  <c r="G11" i="3"/>
  <c r="F12" i="3"/>
  <c r="G12" i="3"/>
  <c r="G13" i="3"/>
  <c r="G5" i="3"/>
  <c r="N2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9" i="1"/>
  <c r="N20" i="1"/>
  <c r="N21" i="1"/>
  <c r="N22" i="1"/>
  <c r="N23" i="1"/>
  <c r="N24" i="1"/>
  <c r="N25" i="1"/>
  <c r="N16" i="1"/>
  <c r="N17" i="1"/>
  <c r="N18" i="1"/>
</calcChain>
</file>

<file path=xl/sharedStrings.xml><?xml version="1.0" encoding="utf-8"?>
<sst xmlns="http://schemas.openxmlformats.org/spreadsheetml/2006/main" count="1287" uniqueCount="365">
  <si>
    <t>River</t>
  </si>
  <si>
    <t>Reach</t>
  </si>
  <si>
    <t>Index       (Y or N)</t>
  </si>
  <si>
    <t>Survey type (weekly or peak)</t>
  </si>
  <si>
    <t>Survey date</t>
  </si>
  <si>
    <t>Visible Redds</t>
  </si>
  <si>
    <t>Mean Effort</t>
  </si>
  <si>
    <t>Discharge</t>
  </si>
  <si>
    <t xml:space="preserve">Reach area </t>
  </si>
  <si>
    <t>Surveyors</t>
  </si>
  <si>
    <t>Mean Total Experience</t>
  </si>
  <si>
    <t>Mean         Thalweg CV</t>
  </si>
  <si>
    <t>New redds</t>
  </si>
  <si>
    <t>Wenatchee</t>
  </si>
  <si>
    <t>W2</t>
  </si>
  <si>
    <t>Y</t>
  </si>
  <si>
    <t>Weekly</t>
  </si>
  <si>
    <t>HT, CM</t>
  </si>
  <si>
    <t>This was orignialy thought to be peak week, but it ended up being the following week.</t>
  </si>
  <si>
    <t>HT, CD</t>
  </si>
  <si>
    <r>
      <t>Naïve redd density (visible redds/m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</si>
  <si>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W3</t>
  </si>
  <si>
    <t>N</t>
  </si>
  <si>
    <t>Peak</t>
  </si>
  <si>
    <t>W4</t>
  </si>
  <si>
    <t>CD, HT</t>
  </si>
  <si>
    <t>W5</t>
  </si>
  <si>
    <t>W6</t>
  </si>
  <si>
    <t>DP, CM</t>
  </si>
  <si>
    <t>CD, DP</t>
  </si>
  <si>
    <t>W8</t>
  </si>
  <si>
    <t>CD, ND</t>
  </si>
  <si>
    <t>CD, CJ</t>
  </si>
  <si>
    <t>CM, ND</t>
  </si>
  <si>
    <t>ND, JE</t>
  </si>
  <si>
    <t>CD, JE</t>
  </si>
  <si>
    <t>W9</t>
  </si>
  <si>
    <t>DP,HT</t>
  </si>
  <si>
    <t>ND, DP</t>
  </si>
  <si>
    <t>W1</t>
  </si>
  <si>
    <t>W10</t>
  </si>
  <si>
    <t>CD, CM</t>
  </si>
  <si>
    <t>Year</t>
  </si>
  <si>
    <t xml:space="preserve">River </t>
  </si>
  <si>
    <t>Redd</t>
  </si>
  <si>
    <t>Start date (1 or 2)</t>
  </si>
  <si>
    <t>Last survey date (3 or 4)</t>
  </si>
  <si>
    <t>End date (5)</t>
  </si>
  <si>
    <t>Redd life</t>
  </si>
  <si>
    <t>15W2L-001</t>
  </si>
  <si>
    <t>15W2L-002</t>
  </si>
  <si>
    <t>6 for rest of surveys</t>
  </si>
  <si>
    <t>15W6L-001</t>
  </si>
  <si>
    <t>15W6L-002</t>
  </si>
  <si>
    <t>15W6L-003</t>
  </si>
  <si>
    <t>15W6L-004</t>
  </si>
  <si>
    <t>15W6L-005</t>
  </si>
  <si>
    <t>15W6L-006</t>
  </si>
  <si>
    <t>15W6L-007</t>
  </si>
  <si>
    <t>15W6L-008</t>
  </si>
  <si>
    <t>15W6L-009</t>
  </si>
  <si>
    <t>15W6L-010</t>
  </si>
  <si>
    <t>15W6R-001</t>
  </si>
  <si>
    <t>15W6R-002</t>
  </si>
  <si>
    <t>15W6R-003</t>
  </si>
  <si>
    <t>15W6R-004</t>
  </si>
  <si>
    <t>15W6R-005</t>
  </si>
  <si>
    <t>15W6R-006</t>
  </si>
  <si>
    <t>15W6R-007</t>
  </si>
  <si>
    <t>15W6R-008</t>
  </si>
  <si>
    <t>15W6R-009</t>
  </si>
  <si>
    <t>15W6R-010</t>
  </si>
  <si>
    <t>15W6R-011</t>
  </si>
  <si>
    <t>15W6R-012</t>
  </si>
  <si>
    <t>15W6R-013</t>
  </si>
  <si>
    <t>15W6R-014</t>
  </si>
  <si>
    <t>15W6R-015</t>
  </si>
  <si>
    <t>15W6R-016</t>
  </si>
  <si>
    <t>15W6R-017</t>
  </si>
  <si>
    <t>15W6R-018</t>
  </si>
  <si>
    <t>15W6R-019</t>
  </si>
  <si>
    <t>15W6R-020</t>
  </si>
  <si>
    <t>15W6R-021</t>
  </si>
  <si>
    <t>15W6R-022</t>
  </si>
  <si>
    <t>15W6R-023</t>
  </si>
  <si>
    <t>15W6R-024</t>
  </si>
  <si>
    <t>15W6R-025</t>
  </si>
  <si>
    <t>15W6R-026</t>
  </si>
  <si>
    <t>15W6R-027</t>
  </si>
  <si>
    <t>15W6R-028</t>
  </si>
  <si>
    <t>15W6R-029</t>
  </si>
  <si>
    <t>15W6R-030</t>
  </si>
  <si>
    <t>15W6R-031</t>
  </si>
  <si>
    <t>15W6R-032</t>
  </si>
  <si>
    <t>15W6R-033</t>
  </si>
  <si>
    <t>15W6R-034</t>
  </si>
  <si>
    <t>15W6R-035</t>
  </si>
  <si>
    <t>15W6R-036</t>
  </si>
  <si>
    <t>15W6R-037</t>
  </si>
  <si>
    <t>15W6R-038</t>
  </si>
  <si>
    <t>15W6R-039</t>
  </si>
  <si>
    <t>15W6R-040</t>
  </si>
  <si>
    <t>15W6R-041</t>
  </si>
  <si>
    <t>15W6R-042</t>
  </si>
  <si>
    <t>15W6R-043</t>
  </si>
  <si>
    <t>15W6R-044</t>
  </si>
  <si>
    <t>15W8L-002</t>
  </si>
  <si>
    <t>15W8L-004</t>
  </si>
  <si>
    <t>15W8L-008</t>
  </si>
  <si>
    <t>15W8R-001</t>
  </si>
  <si>
    <t>15W8R-002</t>
  </si>
  <si>
    <t>15W8R-003</t>
  </si>
  <si>
    <t>15W8R-004</t>
  </si>
  <si>
    <t>15W8R-006</t>
  </si>
  <si>
    <t>15W8R-007</t>
  </si>
  <si>
    <t>15W9L-001</t>
  </si>
  <si>
    <t>15W9L-002</t>
  </si>
  <si>
    <t>15W9L-003</t>
  </si>
  <si>
    <t>15W9L-004</t>
  </si>
  <si>
    <t>15W9L-005</t>
  </si>
  <si>
    <t>15W9L-006</t>
  </si>
  <si>
    <t>15W9L-007</t>
  </si>
  <si>
    <t>15W9L-008</t>
  </si>
  <si>
    <t>15W9L-009</t>
  </si>
  <si>
    <t>15W9L-010</t>
  </si>
  <si>
    <t>15W9L-011</t>
  </si>
  <si>
    <t>15W9L-012</t>
  </si>
  <si>
    <t>15W9L-013</t>
  </si>
  <si>
    <t>15W9L-014</t>
  </si>
  <si>
    <t>15W9L-015</t>
  </si>
  <si>
    <t>15W9L-016</t>
  </si>
  <si>
    <t>15W9L-017</t>
  </si>
  <si>
    <t>15W9L-018</t>
  </si>
  <si>
    <t>15W9L-019</t>
  </si>
  <si>
    <t>15W9L-020</t>
  </si>
  <si>
    <t>15W9L-021</t>
  </si>
  <si>
    <t>15W9L-022</t>
  </si>
  <si>
    <t>15W9L-024</t>
  </si>
  <si>
    <t>15W9L-025</t>
  </si>
  <si>
    <t>15W9R-001</t>
  </si>
  <si>
    <t>15W9R-002</t>
  </si>
  <si>
    <t>15W9R-003</t>
  </si>
  <si>
    <t>15W9R-004</t>
  </si>
  <si>
    <t>15W9R-005</t>
  </si>
  <si>
    <t>15W9R-006</t>
  </si>
  <si>
    <t>15W9R-008</t>
  </si>
  <si>
    <t>15W9R-009</t>
  </si>
  <si>
    <t>15W9R-010</t>
  </si>
  <si>
    <t>15W9R-011</t>
  </si>
  <si>
    <t>15W9R-012</t>
  </si>
  <si>
    <t>15W9R-013</t>
  </si>
  <si>
    <t>15W9R-014</t>
  </si>
  <si>
    <t>15W9R-015</t>
  </si>
  <si>
    <t>15W9R-016</t>
  </si>
  <si>
    <t>15W9R-017</t>
  </si>
  <si>
    <t>15W9R-018</t>
  </si>
  <si>
    <t>15W9R-019</t>
  </si>
  <si>
    <t>15W9R-020</t>
  </si>
  <si>
    <t>15W9R-021</t>
  </si>
  <si>
    <t>15W9R-022</t>
  </si>
  <si>
    <t>15W9R-023</t>
  </si>
  <si>
    <t>15W9R-024</t>
  </si>
  <si>
    <t>15W9R-025</t>
  </si>
  <si>
    <t>15W9R-026</t>
  </si>
  <si>
    <t>15W9R-027</t>
  </si>
  <si>
    <t>15W9R-028</t>
  </si>
  <si>
    <t>15W9R-029</t>
  </si>
  <si>
    <t>15W9R-030</t>
  </si>
  <si>
    <t>15W9R-031</t>
  </si>
  <si>
    <t>15W9R-032</t>
  </si>
  <si>
    <t>15W9R-033</t>
  </si>
  <si>
    <t>15W9R-034</t>
  </si>
  <si>
    <t>15W9R-035</t>
  </si>
  <si>
    <t>15W9R-036</t>
  </si>
  <si>
    <t>15W9R-037</t>
  </si>
  <si>
    <t>15W9R-038</t>
  </si>
  <si>
    <t>15W9R-039</t>
  </si>
  <si>
    <t>15W9R-040</t>
  </si>
  <si>
    <t>15W9R-041</t>
  </si>
  <si>
    <t>15W9R-042</t>
  </si>
  <si>
    <t>15W9R-043</t>
  </si>
  <si>
    <t>15W9R-044</t>
  </si>
  <si>
    <t>15W9R-045</t>
  </si>
  <si>
    <t>15W9R-046</t>
  </si>
  <si>
    <t>15W9R-047</t>
  </si>
  <si>
    <t>15W9R-048</t>
  </si>
  <si>
    <t>15W9R-049</t>
  </si>
  <si>
    <t>15W9R-050</t>
  </si>
  <si>
    <t>15W9R-051</t>
  </si>
  <si>
    <t>15W9R-052</t>
  </si>
  <si>
    <t>15W9R-053</t>
  </si>
  <si>
    <t>15W9R-054</t>
  </si>
  <si>
    <t>15W9R-055</t>
  </si>
  <si>
    <t>15W9R-056</t>
  </si>
  <si>
    <t>15W9R-057</t>
  </si>
  <si>
    <t>15W9R-058</t>
  </si>
  <si>
    <t>15W9R-059</t>
  </si>
  <si>
    <t>15W10L-001</t>
  </si>
  <si>
    <t>15W10L-002</t>
  </si>
  <si>
    <t>15W10L-003</t>
  </si>
  <si>
    <t>15W10L-004</t>
  </si>
  <si>
    <t>15W10L-006</t>
  </si>
  <si>
    <t>15W10L-007</t>
  </si>
  <si>
    <t>15W10L-008</t>
  </si>
  <si>
    <t>15W10L-009</t>
  </si>
  <si>
    <t>15W10L-010</t>
  </si>
  <si>
    <t>15W10L-011</t>
  </si>
  <si>
    <t>15W10L-012</t>
  </si>
  <si>
    <t>15W10L-013</t>
  </si>
  <si>
    <t>15W10L-014</t>
  </si>
  <si>
    <t>15W10L-015</t>
  </si>
  <si>
    <t>15W10L-016</t>
  </si>
  <si>
    <t>5/28 was missed on survey</t>
  </si>
  <si>
    <t>15W10L-017</t>
  </si>
  <si>
    <t>15W10L-018</t>
  </si>
  <si>
    <t>15W10L-019</t>
  </si>
  <si>
    <t>15W10L-020</t>
  </si>
  <si>
    <t>15W10L-021</t>
  </si>
  <si>
    <t>15W10L-022</t>
  </si>
  <si>
    <t>15W10L-023</t>
  </si>
  <si>
    <t>15W10L-024</t>
  </si>
  <si>
    <t>15W10L-025</t>
  </si>
  <si>
    <t>15W10L-026</t>
  </si>
  <si>
    <t>15W10L-027</t>
  </si>
  <si>
    <t>15W10L-028</t>
  </si>
  <si>
    <t>15W10L-029</t>
  </si>
  <si>
    <t>15W10L-030</t>
  </si>
  <si>
    <t>15W10L-031</t>
  </si>
  <si>
    <t>15W10L-032</t>
  </si>
  <si>
    <t>15W10L-033</t>
  </si>
  <si>
    <t>15W10L-034</t>
  </si>
  <si>
    <t>15W10L-035</t>
  </si>
  <si>
    <t>15W10L-036</t>
  </si>
  <si>
    <t>15W10L-037</t>
  </si>
  <si>
    <t>15W10L-038</t>
  </si>
  <si>
    <t>15W10L-039</t>
  </si>
  <si>
    <t>15W10L-040</t>
  </si>
  <si>
    <t>15W10L-041</t>
  </si>
  <si>
    <t>15W10L-042</t>
  </si>
  <si>
    <t>15W10L-043</t>
  </si>
  <si>
    <t>15W10L-044</t>
  </si>
  <si>
    <t>15W10L-045</t>
  </si>
  <si>
    <t>15W10L-046</t>
  </si>
  <si>
    <t>15W10L-047</t>
  </si>
  <si>
    <t>15W10L-048</t>
  </si>
  <si>
    <t>15W10L-049</t>
  </si>
  <si>
    <t>15W10L-050</t>
  </si>
  <si>
    <t>15W10L-051</t>
  </si>
  <si>
    <t>15W10L-052</t>
  </si>
  <si>
    <t>15W10L-053</t>
  </si>
  <si>
    <t>15W10L-054</t>
  </si>
  <si>
    <t>15W10L-055</t>
  </si>
  <si>
    <t>15W10L-056</t>
  </si>
  <si>
    <t>15W10L-057</t>
  </si>
  <si>
    <t>15W10L-058</t>
  </si>
  <si>
    <t>15W10L-059</t>
  </si>
  <si>
    <t>15W10R-001</t>
  </si>
  <si>
    <t>15W10R-002</t>
  </si>
  <si>
    <t>15W10R-003</t>
  </si>
  <si>
    <t>15W10R-004</t>
  </si>
  <si>
    <t>15W10R-005</t>
  </si>
  <si>
    <t>15W10R-006</t>
  </si>
  <si>
    <t>15W10R-007</t>
  </si>
  <si>
    <t>15W10R-008</t>
  </si>
  <si>
    <t>15W10R-009</t>
  </si>
  <si>
    <t>15W10R-010</t>
  </si>
  <si>
    <t>15W10R-011</t>
  </si>
  <si>
    <t>15W10R-012</t>
  </si>
  <si>
    <t>15W10R-013</t>
  </si>
  <si>
    <t>15W10R-014</t>
  </si>
  <si>
    <t>15W10R-015</t>
  </si>
  <si>
    <t>15W10R-016</t>
  </si>
  <si>
    <t>15W10R-017</t>
  </si>
  <si>
    <t>15W10R-018</t>
  </si>
  <si>
    <t>15W10R-019</t>
  </si>
  <si>
    <t>15W10R-020</t>
  </si>
  <si>
    <t>15W10R-021</t>
  </si>
  <si>
    <t>15W10R-022</t>
  </si>
  <si>
    <t>15W10R-023</t>
  </si>
  <si>
    <t>15W10R-024</t>
  </si>
  <si>
    <t>15W10R-025</t>
  </si>
  <si>
    <t>15W10R-026</t>
  </si>
  <si>
    <t>15W10R-027</t>
  </si>
  <si>
    <t>15W10R-028</t>
  </si>
  <si>
    <t>15W10R-029</t>
  </si>
  <si>
    <t>15W10R-030</t>
  </si>
  <si>
    <t>15W10R-031</t>
  </si>
  <si>
    <t>15W10R-032</t>
  </si>
  <si>
    <t>15W10R-033</t>
  </si>
  <si>
    <t>15W10R-034</t>
  </si>
  <si>
    <t>15W10R-035</t>
  </si>
  <si>
    <t>15W10R-036</t>
  </si>
  <si>
    <t>15W10R-037</t>
  </si>
  <si>
    <t>15W10R-038</t>
  </si>
  <si>
    <t>15W10R-039</t>
  </si>
  <si>
    <t>15W10R-040</t>
  </si>
  <si>
    <t>15W10R-041</t>
  </si>
  <si>
    <t>C1</t>
  </si>
  <si>
    <t>N1</t>
  </si>
  <si>
    <t>P1</t>
  </si>
  <si>
    <t>15W3L-001</t>
  </si>
  <si>
    <t>15W5L-001</t>
  </si>
  <si>
    <t>15W5R-001</t>
  </si>
  <si>
    <t>15W5R-002</t>
  </si>
  <si>
    <t>15W5R-003</t>
  </si>
  <si>
    <t>15W5R-004</t>
  </si>
  <si>
    <t>W7</t>
  </si>
  <si>
    <t xml:space="preserve">All Redds </t>
  </si>
  <si>
    <t>NOT Visible Redds by Survey Date</t>
  </si>
  <si>
    <t>Visible Redds by Survey Date</t>
  </si>
  <si>
    <t>Survey Date</t>
  </si>
  <si>
    <t>Left Bank</t>
  </si>
  <si>
    <t>Left Bank Cumulative</t>
  </si>
  <si>
    <t>Right Bank</t>
  </si>
  <si>
    <t>Right Bank Cumulative</t>
  </si>
  <si>
    <t># Redds Visible Left Bank</t>
  </si>
  <si>
    <t># Redds Visible Right Bank</t>
  </si>
  <si>
    <t>TOTAL # Redds Visible</t>
  </si>
  <si>
    <t>As of March 1 2015</t>
  </si>
  <si>
    <t>Surveyor</t>
  </si>
  <si>
    <t>Total</t>
  </si>
  <si>
    <t>Steelhead</t>
  </si>
  <si>
    <t>CD</t>
  </si>
  <si>
    <t>CJ</t>
  </si>
  <si>
    <t>CM</t>
  </si>
  <si>
    <t>DP</t>
  </si>
  <si>
    <t>HT</t>
  </si>
  <si>
    <t>JC</t>
  </si>
  <si>
    <t>JE</t>
  </si>
  <si>
    <t>KT</t>
  </si>
  <si>
    <t>ND</t>
  </si>
  <si>
    <t>DP, HT</t>
  </si>
  <si>
    <t>CM, HT</t>
  </si>
  <si>
    <t>Type</t>
  </si>
  <si>
    <t>Short_Description</t>
  </si>
  <si>
    <t>Length</t>
  </si>
  <si>
    <t>Width</t>
  </si>
  <si>
    <t>Area</t>
  </si>
  <si>
    <t xml:space="preserve">Area M2 </t>
  </si>
  <si>
    <t>LAT_start</t>
  </si>
  <si>
    <t>LONG_start</t>
  </si>
  <si>
    <t>LAT_end</t>
  </si>
  <si>
    <t>LONG_end</t>
  </si>
  <si>
    <t>Index</t>
  </si>
  <si>
    <t>Lake to Pumphouse</t>
  </si>
  <si>
    <t>Nonindex</t>
  </si>
  <si>
    <t>Pumphouse to Chiwawa</t>
  </si>
  <si>
    <t>Chiwawa to Plain Bridge</t>
  </si>
  <si>
    <t>Plain bridge to Tumwater Br.</t>
  </si>
  <si>
    <t>Tumwater Bridge to Swiftwater CG</t>
  </si>
  <si>
    <t>Swiftwater CG to Pullout bleow island</t>
  </si>
  <si>
    <t>Pullout below Island to Tumwater Dam</t>
  </si>
  <si>
    <t>Tumwater Dam ot Icicle Road Br</t>
  </si>
  <si>
    <t>Icicle road Bridge to Boat ramp</t>
  </si>
  <si>
    <t>NonIndex</t>
  </si>
  <si>
    <t>Boat ramp to Hwy 2 br.</t>
  </si>
  <si>
    <t xml:space="preserve">Hwy 2 br to Peshastin Br. </t>
  </si>
  <si>
    <t>Peshastin Br to Dryden Dam</t>
  </si>
  <si>
    <t>Dryden Dam to Lower Cashmere Br.</t>
  </si>
  <si>
    <t>Lower Cashmere Bridge to Sleepy hollow Br</t>
  </si>
  <si>
    <t>Sleepy Hollow bridge to Mouth</t>
  </si>
  <si>
    <t>Non-index</t>
  </si>
  <si>
    <t>W3, W1</t>
  </si>
  <si>
    <t>W6, W5 , W4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</si>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</sst>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;@"/>
    <numFmt numFmtId="165" formatCode="0.0"/>
    <numFmt numFmtId="166" formatCode="0.000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center"/>
    </xf>
    <xf numFmtId="14" fontId="0" fillId="0" borderId="0" xfId="0" applyNumberFormat="1"/>
    <xf numFmtId="166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166" fontId="0" fillId="0" borderId="3" xfId="0" applyNumberForma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0" fontId="0" fillId="0" borderId="0" xfId="0"/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3" xfId="0" applyFill="1" applyBorder="1" applyAlignment="1">
      <alignment horizontal="center" wrapText="1"/>
    </xf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3" xfId="0" applyBorder="1"/>
    <xf numFmtId="14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7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9" xfId="0" applyNumberFormat="1" applyFill="1" applyBorder="1" applyAlignment="1">
      <alignment horizontal="center" wrapText="1"/>
    </xf>
    <xf numFmtId="0" fontId="0" fillId="3" borderId="9" xfId="0" applyFill="1" applyBorder="1" applyAlignment="1">
      <alignment horizontal="center" vertical="center" wrapText="1"/>
    </xf>
    <xf numFmtId="1" fontId="0" fillId="3" borderId="10" xfId="0" applyNumberFormat="1" applyFill="1" applyBorder="1" applyAlignment="1">
      <alignment horizontal="center" wrapText="1"/>
    </xf>
    <xf numFmtId="1" fontId="0" fillId="3" borderId="8" xfId="0" applyNumberFormat="1" applyFill="1" applyBorder="1" applyAlignment="1">
      <alignment horizontal="center" wrapText="1"/>
    </xf>
    <xf numFmtId="0" fontId="0" fillId="3" borderId="3" xfId="0" applyFill="1" applyBorder="1"/>
    <xf numFmtId="1" fontId="0" fillId="0" borderId="7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1" xfId="0" applyNumberFormat="1" applyFill="1" applyBorder="1"/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0" xfId="0" applyNumberFormat="1" applyFill="1" applyBorder="1"/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0" fillId="2" borderId="1" xfId="0" applyNumberFormat="1" applyFill="1" applyBorder="1"/>
    <xf numFmtId="165" fontId="0" fillId="2" borderId="0" xfId="0" applyNumberFormat="1" applyFill="1"/>
    <xf numFmtId="0" fontId="0" fillId="0" borderId="0" xfId="0"/>
    <xf numFmtId="0" fontId="0" fillId="0" borderId="0" xfId="0"/>
    <xf numFmtId="0" fontId="0" fillId="0" borderId="3" xfId="0" applyBorder="1"/>
    <xf numFmtId="165" fontId="0" fillId="0" borderId="0" xfId="0" applyNumberFormat="1"/>
    <xf numFmtId="1" fontId="1" fillId="3" borderId="6" xfId="0" applyNumberFormat="1" applyFont="1" applyFill="1" applyBorder="1" applyAlignment="1">
      <alignment horizontal="center"/>
    </xf>
    <xf numFmtId="1" fontId="1" fillId="3" borderId="11" xfId="0" applyNumberFormat="1" applyFont="1" applyFill="1" applyBorder="1" applyAlignment="1">
      <alignment horizontal="center"/>
    </xf>
    <xf numFmtId="1" fontId="1" fillId="3" borderId="12" xfId="0" applyNumberFormat="1" applyFont="1" applyFill="1" applyBorder="1" applyAlignment="1">
      <alignment horizontal="center"/>
    </xf>
    <xf numFmtId="1" fontId="1" fillId="3" borderId="5" xfId="0" applyNumberFormat="1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/>
    <xf numFmtId="164" fontId="0" fillId="0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L1" workbookViewId="0">
      <selection activeCell="L55" sqref="L55"/>
    </sheetView>
  </sheetViews>
  <sheetFormatPr baseColWidth="10" defaultColWidth="8.83203125" defaultRowHeight="14" x14ac:dyDescent="0"/>
  <cols>
    <col min="1" max="1" width="11.1640625" style="19" bestFit="1" customWidth="1"/>
    <col min="2" max="3" width="8.83203125" style="19"/>
    <col min="4" max="4" width="15.83203125" style="19" customWidth="1"/>
    <col min="5" max="5" width="11.5" style="19" bestFit="1" customWidth="1"/>
    <col min="6" max="9" width="8.83203125" style="19"/>
    <col min="10" max="10" width="10.5" style="19" customWidth="1"/>
    <col min="11" max="11" width="10" style="19" customWidth="1"/>
    <col min="12" max="13" width="8.83203125" style="19"/>
    <col min="14" max="14" width="25.1640625" style="19" customWidth="1"/>
    <col min="15" max="15" width="8.83203125" style="19"/>
  </cols>
  <sheetData>
    <row r="1" spans="1:15" s="1" customFormat="1" ht="30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6</v>
      </c>
      <c r="G1" s="25" t="s">
        <v>7</v>
      </c>
      <c r="H1" s="25" t="s">
        <v>8</v>
      </c>
      <c r="I1" s="25" t="s">
        <v>9</v>
      </c>
      <c r="J1" s="25" t="s">
        <v>10</v>
      </c>
      <c r="K1" s="25" t="s">
        <v>11</v>
      </c>
      <c r="L1" s="25" t="s">
        <v>12</v>
      </c>
      <c r="M1" s="34" t="s">
        <v>5</v>
      </c>
      <c r="N1" s="26" t="s">
        <v>20</v>
      </c>
      <c r="O1" s="21"/>
    </row>
    <row r="2" spans="1:15" s="1" customFormat="1">
      <c r="A2" s="19" t="s">
        <v>13</v>
      </c>
      <c r="B2" s="19" t="s">
        <v>39</v>
      </c>
      <c r="C2" s="19" t="s">
        <v>22</v>
      </c>
      <c r="D2" s="19" t="s">
        <v>23</v>
      </c>
      <c r="E2" s="7">
        <v>42109</v>
      </c>
      <c r="F2" s="19">
        <v>1.02</v>
      </c>
      <c r="G2" s="19">
        <v>2300</v>
      </c>
      <c r="H2" s="22">
        <v>268410.60954699997</v>
      </c>
      <c r="I2" s="19" t="s">
        <v>17</v>
      </c>
      <c r="J2" s="19">
        <v>14</v>
      </c>
      <c r="K2" s="19">
        <v>31.9</v>
      </c>
      <c r="L2" s="19">
        <v>0</v>
      </c>
      <c r="M2" s="24">
        <v>0</v>
      </c>
      <c r="N2" s="27">
        <f t="shared" ref="N2:N32" si="0">M2/H2</f>
        <v>0</v>
      </c>
      <c r="O2" s="21"/>
    </row>
    <row r="3" spans="1:15">
      <c r="A3" s="19" t="s">
        <v>13</v>
      </c>
      <c r="B3" s="19" t="s">
        <v>40</v>
      </c>
      <c r="C3" s="19" t="s">
        <v>15</v>
      </c>
      <c r="D3" s="19" t="s">
        <v>16</v>
      </c>
      <c r="E3" s="7">
        <v>42075</v>
      </c>
      <c r="F3" s="19">
        <v>2.0299999999999998</v>
      </c>
      <c r="G3" s="19">
        <v>1267</v>
      </c>
      <c r="H3" s="22">
        <v>403997.52128500002</v>
      </c>
      <c r="I3" s="19" t="s">
        <v>19</v>
      </c>
      <c r="J3" s="19">
        <v>35.299999999999997</v>
      </c>
      <c r="K3" s="19">
        <v>35.450000000000003</v>
      </c>
      <c r="L3" s="19">
        <v>4</v>
      </c>
      <c r="M3" s="19">
        <v>4</v>
      </c>
      <c r="N3" s="23">
        <f t="shared" si="0"/>
        <v>9.901050846245663E-6</v>
      </c>
    </row>
    <row r="4" spans="1:15">
      <c r="A4" s="19" t="s">
        <v>13</v>
      </c>
      <c r="B4" s="19" t="s">
        <v>40</v>
      </c>
      <c r="C4" s="19" t="s">
        <v>15</v>
      </c>
      <c r="D4" s="19" t="s">
        <v>16</v>
      </c>
      <c r="E4" s="7">
        <v>42082</v>
      </c>
      <c r="F4" s="19">
        <v>2.33</v>
      </c>
      <c r="G4" s="19">
        <v>2418</v>
      </c>
      <c r="H4" s="22">
        <v>403997.52128500002</v>
      </c>
      <c r="I4" s="19" t="s">
        <v>19</v>
      </c>
      <c r="J4" s="19">
        <v>35.299999999999997</v>
      </c>
      <c r="K4" s="19">
        <v>35.450000000000003</v>
      </c>
      <c r="L4" s="19">
        <v>6</v>
      </c>
      <c r="M4" s="19">
        <v>9</v>
      </c>
      <c r="N4" s="23">
        <f t="shared" si="0"/>
        <v>2.2277364404052743E-5</v>
      </c>
    </row>
    <row r="5" spans="1:15">
      <c r="A5" s="19" t="s">
        <v>13</v>
      </c>
      <c r="B5" s="19" t="s">
        <v>40</v>
      </c>
      <c r="C5" s="19" t="s">
        <v>15</v>
      </c>
      <c r="D5" s="19" t="s">
        <v>16</v>
      </c>
      <c r="E5" s="7">
        <v>42089</v>
      </c>
      <c r="F5" s="19">
        <v>2.21</v>
      </c>
      <c r="G5" s="19">
        <v>2152</v>
      </c>
      <c r="H5" s="22">
        <v>403997.52128500002</v>
      </c>
      <c r="I5" s="19" t="s">
        <v>19</v>
      </c>
      <c r="J5" s="19">
        <v>35.299999999999997</v>
      </c>
      <c r="K5" s="19">
        <v>35.450000000000003</v>
      </c>
      <c r="L5" s="19">
        <v>5</v>
      </c>
      <c r="M5" s="19">
        <v>14</v>
      </c>
      <c r="N5" s="23">
        <f t="shared" si="0"/>
        <v>3.4653677961859824E-5</v>
      </c>
    </row>
    <row r="6" spans="1:15">
      <c r="A6" s="19" t="s">
        <v>13</v>
      </c>
      <c r="B6" s="19" t="s">
        <v>40</v>
      </c>
      <c r="C6" s="19" t="s">
        <v>15</v>
      </c>
      <c r="D6" s="19" t="s">
        <v>16</v>
      </c>
      <c r="E6" s="7">
        <v>42096</v>
      </c>
      <c r="F6" s="19">
        <v>2.12</v>
      </c>
      <c r="G6" s="19">
        <v>2365</v>
      </c>
      <c r="H6" s="22">
        <v>403997.52128500002</v>
      </c>
      <c r="I6" s="19" t="s">
        <v>19</v>
      </c>
      <c r="J6" s="19">
        <v>35.299999999999997</v>
      </c>
      <c r="K6" s="19">
        <v>35.450000000000003</v>
      </c>
      <c r="L6" s="19">
        <v>8</v>
      </c>
      <c r="M6" s="19">
        <v>22</v>
      </c>
      <c r="N6" s="23">
        <f t="shared" si="0"/>
        <v>5.445577965435115E-5</v>
      </c>
    </row>
    <row r="7" spans="1:15">
      <c r="A7" s="19" t="s">
        <v>13</v>
      </c>
      <c r="B7" s="19" t="s">
        <v>40</v>
      </c>
      <c r="C7" s="19" t="s">
        <v>15</v>
      </c>
      <c r="D7" s="19" t="s">
        <v>16</v>
      </c>
      <c r="E7" s="7">
        <v>42103</v>
      </c>
      <c r="F7" s="19">
        <v>2.69</v>
      </c>
      <c r="G7" s="19">
        <v>1449</v>
      </c>
      <c r="H7" s="22">
        <v>403997.52128500002</v>
      </c>
      <c r="I7" s="19" t="s">
        <v>19</v>
      </c>
      <c r="J7" s="19">
        <v>35.299999999999997</v>
      </c>
      <c r="K7" s="19">
        <v>35.450000000000003</v>
      </c>
      <c r="L7" s="19">
        <v>21</v>
      </c>
      <c r="M7" s="19">
        <v>43</v>
      </c>
      <c r="N7" s="23">
        <f t="shared" si="0"/>
        <v>1.0643629659714089E-4</v>
      </c>
    </row>
    <row r="8" spans="1:15">
      <c r="A8" s="19" t="s">
        <v>13</v>
      </c>
      <c r="B8" s="19" t="s">
        <v>40</v>
      </c>
      <c r="C8" s="19" t="s">
        <v>15</v>
      </c>
      <c r="D8" s="19" t="s">
        <v>16</v>
      </c>
      <c r="E8" s="7">
        <v>42110</v>
      </c>
      <c r="F8" s="19">
        <v>2.63</v>
      </c>
      <c r="G8" s="19">
        <v>1160</v>
      </c>
      <c r="H8" s="22">
        <v>403997.52128500002</v>
      </c>
      <c r="I8" s="19" t="s">
        <v>19</v>
      </c>
      <c r="J8" s="19">
        <v>35.299999999999997</v>
      </c>
      <c r="K8" s="19">
        <v>35.450000000000003</v>
      </c>
      <c r="L8" s="19">
        <v>9</v>
      </c>
      <c r="M8" s="19">
        <v>52</v>
      </c>
      <c r="N8" s="23">
        <f t="shared" si="0"/>
        <v>1.2871366100119364E-4</v>
      </c>
    </row>
    <row r="9" spans="1:15">
      <c r="A9" s="19" t="s">
        <v>13</v>
      </c>
      <c r="B9" s="19" t="s">
        <v>40</v>
      </c>
      <c r="C9" s="19" t="s">
        <v>15</v>
      </c>
      <c r="D9" s="19" t="s">
        <v>16</v>
      </c>
      <c r="E9" s="7">
        <v>42117</v>
      </c>
      <c r="F9" s="19">
        <v>3.38</v>
      </c>
      <c r="G9" s="19">
        <v>1907</v>
      </c>
      <c r="H9" s="22">
        <v>403997.52128500002</v>
      </c>
      <c r="I9" s="19" t="s">
        <v>19</v>
      </c>
      <c r="J9" s="19">
        <v>35.299999999999997</v>
      </c>
      <c r="K9" s="19">
        <v>35.450000000000003</v>
      </c>
      <c r="L9" s="19">
        <v>35</v>
      </c>
      <c r="M9" s="19">
        <v>86</v>
      </c>
      <c r="N9" s="23">
        <f t="shared" si="0"/>
        <v>2.1287259319428177E-4</v>
      </c>
    </row>
    <row r="10" spans="1:15">
      <c r="A10" s="19" t="s">
        <v>13</v>
      </c>
      <c r="B10" s="19" t="s">
        <v>40</v>
      </c>
      <c r="C10" s="19" t="s">
        <v>22</v>
      </c>
      <c r="D10" s="19" t="s">
        <v>23</v>
      </c>
      <c r="E10" s="7">
        <v>42117</v>
      </c>
      <c r="F10" s="19">
        <v>0.44</v>
      </c>
      <c r="G10" s="19">
        <v>1895</v>
      </c>
      <c r="H10" s="22">
        <v>78797.165898000007</v>
      </c>
      <c r="I10" s="19" t="s">
        <v>19</v>
      </c>
      <c r="J10" s="19">
        <v>35.299999999999997</v>
      </c>
      <c r="K10" s="19">
        <v>35.450000000000003</v>
      </c>
      <c r="L10" s="19">
        <v>3</v>
      </c>
      <c r="M10" s="19">
        <v>3</v>
      </c>
      <c r="N10" s="23">
        <f t="shared" si="0"/>
        <v>3.8072435293972224E-5</v>
      </c>
    </row>
    <row r="11" spans="1:15">
      <c r="A11" s="19" t="s">
        <v>13</v>
      </c>
      <c r="B11" s="19" t="s">
        <v>40</v>
      </c>
      <c r="C11" s="19" t="s">
        <v>15</v>
      </c>
      <c r="D11" s="19" t="s">
        <v>16</v>
      </c>
      <c r="E11" s="7">
        <v>42124</v>
      </c>
      <c r="F11" s="19">
        <v>2.0299999999999998</v>
      </c>
      <c r="G11" s="19">
        <v>1685</v>
      </c>
      <c r="H11" s="22">
        <v>403997.52128500002</v>
      </c>
      <c r="I11" s="19" t="s">
        <v>19</v>
      </c>
      <c r="J11" s="19">
        <v>35.299999999999997</v>
      </c>
      <c r="K11" s="19">
        <v>35.450000000000003</v>
      </c>
      <c r="L11" s="19">
        <v>5</v>
      </c>
      <c r="M11" s="19">
        <v>91</v>
      </c>
      <c r="N11" s="23">
        <f t="shared" si="0"/>
        <v>2.2524890675208886E-4</v>
      </c>
    </row>
    <row r="12" spans="1:15">
      <c r="A12" s="19" t="s">
        <v>13</v>
      </c>
      <c r="B12" s="19" t="s">
        <v>40</v>
      </c>
      <c r="C12" s="19" t="s">
        <v>15</v>
      </c>
      <c r="D12" s="19" t="s">
        <v>16</v>
      </c>
      <c r="E12" s="7">
        <v>42131</v>
      </c>
      <c r="F12" s="19">
        <v>2.08</v>
      </c>
      <c r="G12" s="19">
        <v>1755</v>
      </c>
      <c r="H12" s="22">
        <v>403997.52128500002</v>
      </c>
      <c r="I12" s="19" t="s">
        <v>19</v>
      </c>
      <c r="J12" s="19">
        <v>35.299999999999997</v>
      </c>
      <c r="K12" s="19">
        <v>35.450000000000003</v>
      </c>
      <c r="L12" s="19">
        <v>6</v>
      </c>
      <c r="M12" s="19">
        <v>97</v>
      </c>
      <c r="N12" s="23">
        <f t="shared" si="0"/>
        <v>2.4010048302145734E-4</v>
      </c>
    </row>
    <row r="13" spans="1:15">
      <c r="A13" s="19" t="s">
        <v>13</v>
      </c>
      <c r="B13" s="19" t="s">
        <v>40</v>
      </c>
      <c r="C13" s="19" t="s">
        <v>15</v>
      </c>
      <c r="D13" s="19" t="s">
        <v>16</v>
      </c>
      <c r="E13" s="7">
        <v>42139</v>
      </c>
      <c r="F13" s="19">
        <v>1.57</v>
      </c>
      <c r="G13" s="19">
        <v>2283</v>
      </c>
      <c r="H13" s="22">
        <v>403997.52128500002</v>
      </c>
      <c r="I13" s="19" t="s">
        <v>19</v>
      </c>
      <c r="J13" s="19">
        <v>35.299999999999997</v>
      </c>
      <c r="K13" s="19">
        <v>35.450000000000003</v>
      </c>
      <c r="L13" s="19">
        <v>0</v>
      </c>
      <c r="M13" s="19">
        <v>93</v>
      </c>
      <c r="N13" s="23">
        <f t="shared" si="0"/>
        <v>2.3019943217521168E-4</v>
      </c>
    </row>
    <row r="14" spans="1:15">
      <c r="A14" s="19" t="s">
        <v>13</v>
      </c>
      <c r="B14" s="19" t="s">
        <v>40</v>
      </c>
      <c r="C14" s="19" t="s">
        <v>15</v>
      </c>
      <c r="D14" s="19" t="s">
        <v>16</v>
      </c>
      <c r="E14" s="7">
        <v>42145</v>
      </c>
      <c r="F14" s="19">
        <v>1.38</v>
      </c>
      <c r="G14" s="19">
        <v>2986</v>
      </c>
      <c r="H14" s="22">
        <v>403997.52128500002</v>
      </c>
      <c r="I14" s="19" t="s">
        <v>19</v>
      </c>
      <c r="J14" s="19">
        <v>35.299999999999997</v>
      </c>
      <c r="K14" s="19">
        <v>35.450000000000003</v>
      </c>
      <c r="L14" s="19">
        <v>0</v>
      </c>
      <c r="M14" s="19">
        <v>76</v>
      </c>
      <c r="N14" s="23">
        <f t="shared" si="0"/>
        <v>1.881199660786676E-4</v>
      </c>
    </row>
    <row r="15" spans="1:15">
      <c r="A15" s="19" t="s">
        <v>13</v>
      </c>
      <c r="B15" s="19" t="s">
        <v>40</v>
      </c>
      <c r="C15" s="19" t="s">
        <v>15</v>
      </c>
      <c r="D15" s="19" t="s">
        <v>16</v>
      </c>
      <c r="E15" s="7">
        <v>42152</v>
      </c>
      <c r="F15" s="19">
        <v>1.57</v>
      </c>
      <c r="G15" s="19">
        <v>2347</v>
      </c>
      <c r="H15" s="22">
        <v>403997.52128500002</v>
      </c>
      <c r="I15" s="19" t="s">
        <v>41</v>
      </c>
      <c r="J15" s="19">
        <v>24.5</v>
      </c>
      <c r="K15" s="19">
        <v>35.450000000000003</v>
      </c>
      <c r="L15" s="19">
        <v>0</v>
      </c>
      <c r="M15" s="19">
        <v>65</v>
      </c>
      <c r="N15" s="23">
        <f t="shared" si="0"/>
        <v>1.6089207625149204E-4</v>
      </c>
    </row>
    <row r="16" spans="1:15">
      <c r="A16" s="19" t="s">
        <v>13</v>
      </c>
      <c r="B16" s="19" t="s">
        <v>14</v>
      </c>
      <c r="C16" s="19" t="s">
        <v>15</v>
      </c>
      <c r="D16" s="19" t="s">
        <v>16</v>
      </c>
      <c r="E16" s="7">
        <v>42074</v>
      </c>
      <c r="F16" s="19">
        <v>1.63</v>
      </c>
      <c r="G16" s="19">
        <v>2360</v>
      </c>
      <c r="H16" s="22">
        <v>633703.53329299996</v>
      </c>
      <c r="I16" s="19" t="s">
        <v>17</v>
      </c>
      <c r="J16" s="19">
        <v>14</v>
      </c>
      <c r="K16" s="19">
        <v>39.07</v>
      </c>
      <c r="L16" s="19">
        <v>0</v>
      </c>
      <c r="M16" s="19">
        <v>0</v>
      </c>
      <c r="N16" s="23">
        <f t="shared" si="0"/>
        <v>0</v>
      </c>
    </row>
    <row r="17" spans="1:15">
      <c r="A17" s="19" t="s">
        <v>13</v>
      </c>
      <c r="B17" s="19" t="s">
        <v>14</v>
      </c>
      <c r="C17" s="19" t="s">
        <v>15</v>
      </c>
      <c r="D17" s="19" t="s">
        <v>16</v>
      </c>
      <c r="E17" s="7">
        <v>42081</v>
      </c>
      <c r="F17" s="19">
        <v>1.27</v>
      </c>
      <c r="G17" s="19">
        <v>4993</v>
      </c>
      <c r="H17" s="22">
        <v>633703.53329299996</v>
      </c>
      <c r="I17" s="19" t="s">
        <v>17</v>
      </c>
      <c r="J17" s="19">
        <v>14</v>
      </c>
      <c r="K17" s="19">
        <v>39.07</v>
      </c>
      <c r="L17" s="19">
        <v>0</v>
      </c>
      <c r="M17" s="19">
        <v>0</v>
      </c>
      <c r="N17" s="23">
        <f t="shared" si="0"/>
        <v>0</v>
      </c>
    </row>
    <row r="18" spans="1:15">
      <c r="A18" s="19" t="s">
        <v>13</v>
      </c>
      <c r="B18" s="19" t="s">
        <v>14</v>
      </c>
      <c r="C18" s="19" t="s">
        <v>15</v>
      </c>
      <c r="D18" s="19" t="s">
        <v>16</v>
      </c>
      <c r="E18" s="7">
        <v>42088</v>
      </c>
      <c r="F18" s="19">
        <v>1.47</v>
      </c>
      <c r="G18" s="19">
        <v>3750</v>
      </c>
      <c r="H18" s="22">
        <v>633703.53329299996</v>
      </c>
      <c r="I18" s="19" t="s">
        <v>17</v>
      </c>
      <c r="J18" s="19">
        <v>14</v>
      </c>
      <c r="K18" s="19">
        <v>39.07</v>
      </c>
      <c r="L18" s="19">
        <v>1</v>
      </c>
      <c r="M18" s="19">
        <v>1</v>
      </c>
      <c r="N18" s="23">
        <f t="shared" si="0"/>
        <v>1.5780249713987925E-6</v>
      </c>
    </row>
    <row r="19" spans="1:15">
      <c r="A19" s="19" t="s">
        <v>13</v>
      </c>
      <c r="B19" s="19" t="s">
        <v>14</v>
      </c>
      <c r="C19" s="19" t="s">
        <v>15</v>
      </c>
      <c r="D19" s="19" t="s">
        <v>16</v>
      </c>
      <c r="E19" s="7">
        <v>42095</v>
      </c>
      <c r="F19" s="19">
        <v>1.23</v>
      </c>
      <c r="G19" s="19">
        <v>4675</v>
      </c>
      <c r="H19" s="22">
        <v>633703.53329299996</v>
      </c>
      <c r="I19" s="19" t="s">
        <v>17</v>
      </c>
      <c r="J19" s="19">
        <v>14</v>
      </c>
      <c r="K19" s="19">
        <v>39.07</v>
      </c>
      <c r="L19" s="19">
        <v>0</v>
      </c>
      <c r="M19" s="19">
        <v>1</v>
      </c>
      <c r="N19" s="23">
        <f t="shared" si="0"/>
        <v>1.5780249713987925E-6</v>
      </c>
    </row>
    <row r="20" spans="1:15">
      <c r="A20" s="19" t="s">
        <v>13</v>
      </c>
      <c r="B20" s="19" t="s">
        <v>14</v>
      </c>
      <c r="C20" s="19" t="s">
        <v>15</v>
      </c>
      <c r="D20" s="19" t="s">
        <v>16</v>
      </c>
      <c r="E20" s="7">
        <v>42102</v>
      </c>
      <c r="F20" s="19">
        <v>1.46</v>
      </c>
      <c r="G20" s="19">
        <v>2947</v>
      </c>
      <c r="H20" s="22">
        <v>633703.53329299996</v>
      </c>
      <c r="I20" s="19" t="s">
        <v>17</v>
      </c>
      <c r="J20" s="19">
        <v>14</v>
      </c>
      <c r="K20" s="19">
        <v>39.07</v>
      </c>
      <c r="L20" s="19">
        <v>0</v>
      </c>
      <c r="M20" s="19">
        <v>0</v>
      </c>
      <c r="N20" s="23">
        <f t="shared" si="0"/>
        <v>0</v>
      </c>
    </row>
    <row r="21" spans="1:15">
      <c r="A21" s="19" t="s">
        <v>13</v>
      </c>
      <c r="B21" s="19" t="s">
        <v>14</v>
      </c>
      <c r="C21" s="19" t="s">
        <v>15</v>
      </c>
      <c r="D21" s="19" t="s">
        <v>16</v>
      </c>
      <c r="E21" s="7">
        <v>42109</v>
      </c>
      <c r="F21" s="19">
        <v>1.47</v>
      </c>
      <c r="G21" s="19">
        <v>2306</v>
      </c>
      <c r="H21" s="22">
        <v>633703.53329299996</v>
      </c>
      <c r="I21" s="19" t="s">
        <v>17</v>
      </c>
      <c r="J21" s="19">
        <v>14</v>
      </c>
      <c r="K21" s="19">
        <v>39.07</v>
      </c>
      <c r="L21" s="19">
        <v>1</v>
      </c>
      <c r="M21" s="19">
        <v>1</v>
      </c>
      <c r="N21" s="23">
        <f t="shared" si="0"/>
        <v>1.5780249713987925E-6</v>
      </c>
      <c r="O21" s="20" t="s">
        <v>18</v>
      </c>
    </row>
    <row r="22" spans="1:15">
      <c r="A22" s="19" t="s">
        <v>13</v>
      </c>
      <c r="B22" s="19" t="s">
        <v>14</v>
      </c>
      <c r="C22" s="19" t="s">
        <v>15</v>
      </c>
      <c r="D22" s="19" t="s">
        <v>16</v>
      </c>
      <c r="E22" s="7">
        <v>42116</v>
      </c>
      <c r="F22" s="19">
        <v>1.26</v>
      </c>
      <c r="G22" s="19">
        <v>3550</v>
      </c>
      <c r="H22" s="22">
        <v>633703.53329299996</v>
      </c>
      <c r="I22" s="19" t="s">
        <v>17</v>
      </c>
      <c r="J22" s="19">
        <v>14</v>
      </c>
      <c r="K22" s="19">
        <v>39.07</v>
      </c>
      <c r="L22" s="19">
        <v>0</v>
      </c>
      <c r="M22" s="19">
        <v>1</v>
      </c>
      <c r="N22" s="23">
        <f t="shared" si="0"/>
        <v>1.5780249713987925E-6</v>
      </c>
    </row>
    <row r="23" spans="1:15">
      <c r="A23" s="19" t="s">
        <v>13</v>
      </c>
      <c r="B23" s="19" t="s">
        <v>14</v>
      </c>
      <c r="C23" s="19" t="s">
        <v>15</v>
      </c>
      <c r="D23" s="19" t="s">
        <v>16</v>
      </c>
      <c r="E23" s="7">
        <v>42123</v>
      </c>
      <c r="F23" s="19">
        <v>1.29</v>
      </c>
      <c r="G23" s="19">
        <v>3043</v>
      </c>
      <c r="H23" s="22">
        <v>633703.53329299996</v>
      </c>
      <c r="I23" s="19" t="s">
        <v>19</v>
      </c>
      <c r="J23" s="19">
        <v>35.299999999999997</v>
      </c>
      <c r="K23" s="19">
        <v>39.07</v>
      </c>
      <c r="L23" s="19">
        <v>0</v>
      </c>
      <c r="M23" s="19">
        <v>1</v>
      </c>
      <c r="N23" s="23">
        <f t="shared" si="0"/>
        <v>1.5780249713987925E-6</v>
      </c>
    </row>
    <row r="24" spans="1:15">
      <c r="A24" s="19" t="s">
        <v>13</v>
      </c>
      <c r="B24" s="19" t="s">
        <v>14</v>
      </c>
      <c r="C24" s="19" t="s">
        <v>15</v>
      </c>
      <c r="D24" s="19" t="s">
        <v>16</v>
      </c>
      <c r="E24" s="7">
        <v>42130</v>
      </c>
      <c r="F24" s="19">
        <v>1.23</v>
      </c>
      <c r="G24" s="19">
        <v>3512</v>
      </c>
      <c r="H24" s="22">
        <v>633703.53329299996</v>
      </c>
      <c r="I24" s="19" t="s">
        <v>17</v>
      </c>
      <c r="J24" s="19">
        <v>14</v>
      </c>
      <c r="K24" s="19">
        <v>39.07</v>
      </c>
      <c r="L24" s="19">
        <v>0</v>
      </c>
      <c r="M24" s="19">
        <v>1</v>
      </c>
      <c r="N24" s="23">
        <f t="shared" si="0"/>
        <v>1.5780249713987925E-6</v>
      </c>
    </row>
    <row r="25" spans="1:15">
      <c r="A25" s="19" t="s">
        <v>13</v>
      </c>
      <c r="B25" s="19" t="s">
        <v>14</v>
      </c>
      <c r="C25" s="19" t="s">
        <v>15</v>
      </c>
      <c r="D25" s="19" t="s">
        <v>16</v>
      </c>
      <c r="E25" s="7">
        <v>42137</v>
      </c>
      <c r="F25" s="19">
        <v>1.22</v>
      </c>
      <c r="G25" s="19">
        <v>4420</v>
      </c>
      <c r="H25" s="22">
        <v>633703.53329299996</v>
      </c>
      <c r="I25" s="19" t="s">
        <v>17</v>
      </c>
      <c r="J25" s="19">
        <v>14</v>
      </c>
      <c r="K25" s="19">
        <v>39.07</v>
      </c>
      <c r="L25" s="19">
        <v>0</v>
      </c>
      <c r="M25" s="19">
        <v>1</v>
      </c>
      <c r="N25" s="23">
        <f t="shared" si="0"/>
        <v>1.5780249713987925E-6</v>
      </c>
    </row>
    <row r="26" spans="1:15">
      <c r="A26" s="19" t="s">
        <v>13</v>
      </c>
      <c r="B26" s="19" t="s">
        <v>21</v>
      </c>
      <c r="C26" s="19" t="s">
        <v>22</v>
      </c>
      <c r="D26" s="19" t="s">
        <v>23</v>
      </c>
      <c r="E26" s="7">
        <v>42109</v>
      </c>
      <c r="F26" s="19">
        <v>2.33</v>
      </c>
      <c r="G26" s="19">
        <v>2326</v>
      </c>
      <c r="H26" s="22">
        <v>797412.27603399998</v>
      </c>
      <c r="I26" s="19" t="s">
        <v>17</v>
      </c>
      <c r="J26" s="19">
        <v>14</v>
      </c>
      <c r="K26" s="19">
        <v>41.07</v>
      </c>
      <c r="L26" s="19">
        <v>1</v>
      </c>
      <c r="M26" s="19">
        <v>1</v>
      </c>
      <c r="N26" s="23">
        <f t="shared" si="0"/>
        <v>1.2540564398802435E-6</v>
      </c>
    </row>
    <row r="27" spans="1:15">
      <c r="A27" s="19" t="s">
        <v>13</v>
      </c>
      <c r="B27" s="19" t="s">
        <v>24</v>
      </c>
      <c r="C27" s="19" t="s">
        <v>22</v>
      </c>
      <c r="D27" s="19" t="s">
        <v>23</v>
      </c>
      <c r="E27" s="7">
        <v>42108</v>
      </c>
      <c r="F27" s="19">
        <v>0.81</v>
      </c>
      <c r="G27" s="19">
        <v>2350</v>
      </c>
      <c r="H27" s="22">
        <v>271494.98914700001</v>
      </c>
      <c r="I27" s="19" t="s">
        <v>25</v>
      </c>
      <c r="J27" s="19">
        <v>35.299999999999997</v>
      </c>
      <c r="K27" s="19">
        <v>41.07</v>
      </c>
      <c r="L27" s="19">
        <v>0</v>
      </c>
      <c r="M27" s="19">
        <v>0</v>
      </c>
      <c r="N27" s="23">
        <f t="shared" si="0"/>
        <v>0</v>
      </c>
    </row>
    <row r="28" spans="1:15">
      <c r="A28" s="19" t="s">
        <v>13</v>
      </c>
      <c r="B28" s="19" t="s">
        <v>26</v>
      </c>
      <c r="C28" s="19" t="s">
        <v>22</v>
      </c>
      <c r="D28" s="19" t="s">
        <v>23</v>
      </c>
      <c r="E28" s="7">
        <v>42108</v>
      </c>
      <c r="F28" s="19">
        <v>1.22</v>
      </c>
      <c r="G28" s="19">
        <v>2350</v>
      </c>
      <c r="H28" s="22">
        <v>354531.22603199998</v>
      </c>
      <c r="I28" s="19" t="s">
        <v>25</v>
      </c>
      <c r="J28" s="19">
        <v>35.299999999999997</v>
      </c>
      <c r="K28" s="19">
        <v>41.07</v>
      </c>
      <c r="L28" s="19">
        <v>5</v>
      </c>
      <c r="M28" s="19">
        <v>5</v>
      </c>
      <c r="N28" s="23">
        <f t="shared" si="0"/>
        <v>1.4103130085214836E-5</v>
      </c>
    </row>
    <row r="29" spans="1:15">
      <c r="A29" s="19" t="s">
        <v>13</v>
      </c>
      <c r="B29" s="19" t="s">
        <v>27</v>
      </c>
      <c r="C29" s="19" t="s">
        <v>15</v>
      </c>
      <c r="D29" s="19" t="s">
        <v>16</v>
      </c>
      <c r="E29" s="7">
        <v>42074</v>
      </c>
      <c r="F29" s="19">
        <v>1.07</v>
      </c>
      <c r="G29" s="19">
        <v>1610</v>
      </c>
      <c r="H29" s="22">
        <v>241992.24795200001</v>
      </c>
      <c r="I29" s="19" t="s">
        <v>28</v>
      </c>
      <c r="J29" s="19">
        <v>12.5</v>
      </c>
      <c r="K29" s="19">
        <v>37.18</v>
      </c>
      <c r="L29" s="19">
        <v>6</v>
      </c>
      <c r="M29" s="19">
        <v>6</v>
      </c>
      <c r="N29" s="23">
        <f t="shared" si="0"/>
        <v>2.4794182668157703E-5</v>
      </c>
    </row>
    <row r="30" spans="1:15">
      <c r="A30" s="19" t="s">
        <v>13</v>
      </c>
      <c r="B30" s="19" t="s">
        <v>27</v>
      </c>
      <c r="C30" s="19" t="s">
        <v>15</v>
      </c>
      <c r="D30" s="19" t="s">
        <v>16</v>
      </c>
      <c r="E30" s="7">
        <v>42081</v>
      </c>
      <c r="F30" s="19">
        <v>0.91</v>
      </c>
      <c r="G30" s="19">
        <v>3460</v>
      </c>
      <c r="H30" s="22">
        <v>241992.24795200001</v>
      </c>
      <c r="I30" s="19" t="s">
        <v>29</v>
      </c>
      <c r="J30" s="19">
        <v>33.799999999999997</v>
      </c>
      <c r="K30" s="19">
        <v>37.18</v>
      </c>
      <c r="L30" s="19">
        <v>0</v>
      </c>
      <c r="M30" s="19">
        <v>6</v>
      </c>
      <c r="N30" s="23">
        <f t="shared" si="0"/>
        <v>2.4794182668157703E-5</v>
      </c>
    </row>
    <row r="31" spans="1:15">
      <c r="A31" s="19" t="s">
        <v>13</v>
      </c>
      <c r="B31" s="19" t="s">
        <v>27</v>
      </c>
      <c r="C31" s="19" t="s">
        <v>15</v>
      </c>
      <c r="D31" s="19" t="s">
        <v>16</v>
      </c>
      <c r="E31" s="7">
        <v>42088</v>
      </c>
      <c r="F31" s="19">
        <v>1.08</v>
      </c>
      <c r="G31" s="19">
        <v>2640</v>
      </c>
      <c r="H31" s="22">
        <v>241992.24795200001</v>
      </c>
      <c r="I31" s="19" t="s">
        <v>29</v>
      </c>
      <c r="J31" s="19">
        <v>33.799999999999997</v>
      </c>
      <c r="K31" s="19">
        <v>37.18</v>
      </c>
      <c r="L31" s="19">
        <v>7</v>
      </c>
      <c r="M31" s="19">
        <v>13</v>
      </c>
      <c r="N31" s="23">
        <f t="shared" si="0"/>
        <v>5.3720729114341691E-5</v>
      </c>
    </row>
    <row r="32" spans="1:15">
      <c r="A32" s="19" t="s">
        <v>13</v>
      </c>
      <c r="B32" s="19" t="s">
        <v>27</v>
      </c>
      <c r="C32" s="19" t="s">
        <v>15</v>
      </c>
      <c r="D32" s="19" t="s">
        <v>16</v>
      </c>
      <c r="E32" s="7">
        <v>42095</v>
      </c>
      <c r="F32" s="19">
        <v>1.03</v>
      </c>
      <c r="G32" s="19">
        <v>3360</v>
      </c>
      <c r="H32" s="22">
        <v>241992.24795200001</v>
      </c>
      <c r="I32" s="19" t="s">
        <v>29</v>
      </c>
      <c r="J32" s="19">
        <v>33.799999999999997</v>
      </c>
      <c r="K32" s="19">
        <v>37.18</v>
      </c>
      <c r="L32" s="19">
        <v>7</v>
      </c>
      <c r="M32" s="19">
        <v>20</v>
      </c>
      <c r="N32" s="23">
        <f t="shared" si="0"/>
        <v>8.2647275560525675E-5</v>
      </c>
    </row>
    <row r="33" spans="1:14">
      <c r="A33" s="19" t="s">
        <v>13</v>
      </c>
      <c r="B33" s="19" t="s">
        <v>27</v>
      </c>
      <c r="C33" s="19" t="s">
        <v>15</v>
      </c>
      <c r="D33" s="19" t="s">
        <v>16</v>
      </c>
      <c r="E33" s="7">
        <v>42102</v>
      </c>
      <c r="F33" s="19">
        <v>1.36</v>
      </c>
      <c r="G33" s="19">
        <v>2090</v>
      </c>
      <c r="H33" s="22">
        <v>241992.24795200001</v>
      </c>
      <c r="I33" s="19" t="s">
        <v>29</v>
      </c>
      <c r="J33" s="19">
        <v>33.799999999999997</v>
      </c>
      <c r="K33" s="19">
        <v>37.18</v>
      </c>
      <c r="L33" s="19">
        <v>11</v>
      </c>
      <c r="M33" s="19">
        <v>31</v>
      </c>
      <c r="N33" s="23">
        <f t="shared" ref="N33:N64" si="1">M33/H33</f>
        <v>1.2810327711881481E-4</v>
      </c>
    </row>
    <row r="34" spans="1:14">
      <c r="A34" s="19" t="s">
        <v>13</v>
      </c>
      <c r="B34" s="19" t="s">
        <v>27</v>
      </c>
      <c r="C34" s="19" t="s">
        <v>15</v>
      </c>
      <c r="D34" s="19" t="s">
        <v>16</v>
      </c>
      <c r="E34" s="7">
        <v>42108</v>
      </c>
      <c r="F34" s="19">
        <v>1.1000000000000001</v>
      </c>
      <c r="G34" s="19">
        <v>1800</v>
      </c>
      <c r="H34" s="22">
        <v>241992.24795200001</v>
      </c>
      <c r="I34" s="19" t="s">
        <v>29</v>
      </c>
      <c r="J34" s="19">
        <v>33.799999999999997</v>
      </c>
      <c r="K34" s="19">
        <v>37.18</v>
      </c>
      <c r="L34" s="19">
        <v>9</v>
      </c>
      <c r="M34" s="19">
        <v>40</v>
      </c>
      <c r="N34" s="23">
        <f t="shared" si="1"/>
        <v>1.6529455112105135E-4</v>
      </c>
    </row>
    <row r="35" spans="1:14">
      <c r="A35" s="19" t="s">
        <v>13</v>
      </c>
      <c r="B35" s="19" t="s">
        <v>27</v>
      </c>
      <c r="C35" s="19" t="s">
        <v>22</v>
      </c>
      <c r="D35" s="19" t="s">
        <v>23</v>
      </c>
      <c r="E35" s="7">
        <v>42108</v>
      </c>
      <c r="F35" s="19">
        <v>0.14000000000000001</v>
      </c>
      <c r="G35" s="19">
        <v>1800</v>
      </c>
      <c r="H35" s="22">
        <v>43167.286047000001</v>
      </c>
      <c r="I35" s="19" t="s">
        <v>25</v>
      </c>
      <c r="J35" s="19">
        <v>35.299999999999997</v>
      </c>
      <c r="K35" s="19">
        <v>37.18</v>
      </c>
      <c r="L35" s="19">
        <v>0</v>
      </c>
      <c r="M35" s="19">
        <v>0</v>
      </c>
      <c r="N35" s="23">
        <f t="shared" si="1"/>
        <v>0</v>
      </c>
    </row>
    <row r="36" spans="1:14">
      <c r="A36" s="19" t="s">
        <v>13</v>
      </c>
      <c r="B36" s="19" t="s">
        <v>27</v>
      </c>
      <c r="C36" s="19" t="s">
        <v>15</v>
      </c>
      <c r="D36" s="19" t="s">
        <v>16</v>
      </c>
      <c r="E36" s="7">
        <v>42116</v>
      </c>
      <c r="F36" s="19">
        <v>1.23</v>
      </c>
      <c r="G36" s="19">
        <v>2654</v>
      </c>
      <c r="H36" s="22">
        <v>241992.24795200001</v>
      </c>
      <c r="I36" s="19" t="s">
        <v>29</v>
      </c>
      <c r="J36" s="19">
        <v>33.799999999999997</v>
      </c>
      <c r="K36" s="19">
        <v>37.18</v>
      </c>
      <c r="L36" s="19">
        <v>7</v>
      </c>
      <c r="M36" s="19">
        <v>46</v>
      </c>
      <c r="N36" s="23">
        <f t="shared" si="1"/>
        <v>1.9008873378920907E-4</v>
      </c>
    </row>
    <row r="37" spans="1:14">
      <c r="A37" s="19" t="s">
        <v>13</v>
      </c>
      <c r="B37" s="19" t="s">
        <v>27</v>
      </c>
      <c r="C37" s="19" t="s">
        <v>15</v>
      </c>
      <c r="D37" s="19" t="s">
        <v>16</v>
      </c>
      <c r="E37" s="7">
        <v>42123</v>
      </c>
      <c r="F37" s="19">
        <v>0.96</v>
      </c>
      <c r="G37" s="19">
        <v>2252</v>
      </c>
      <c r="H37" s="22">
        <v>241992.24795200001</v>
      </c>
      <c r="I37" s="19" t="s">
        <v>29</v>
      </c>
      <c r="J37" s="19">
        <v>33.799999999999997</v>
      </c>
      <c r="K37" s="19">
        <v>37.18</v>
      </c>
      <c r="L37" s="19">
        <v>3</v>
      </c>
      <c r="M37" s="19">
        <v>46</v>
      </c>
      <c r="N37" s="23">
        <f t="shared" si="1"/>
        <v>1.9008873378920907E-4</v>
      </c>
    </row>
    <row r="38" spans="1:14">
      <c r="A38" s="19" t="s">
        <v>13</v>
      </c>
      <c r="B38" s="19" t="s">
        <v>27</v>
      </c>
      <c r="C38" s="19" t="s">
        <v>15</v>
      </c>
      <c r="D38" s="19" t="s">
        <v>16</v>
      </c>
      <c r="E38" s="7">
        <v>42130</v>
      </c>
      <c r="F38" s="19">
        <v>0.93</v>
      </c>
      <c r="G38" s="19">
        <v>2640</v>
      </c>
      <c r="H38" s="22">
        <v>241992.24795200001</v>
      </c>
      <c r="I38" s="19" t="s">
        <v>29</v>
      </c>
      <c r="J38" s="19">
        <v>33.799999999999997</v>
      </c>
      <c r="K38" s="19">
        <v>37.18</v>
      </c>
      <c r="L38" s="19">
        <v>4</v>
      </c>
      <c r="M38" s="19">
        <v>46</v>
      </c>
      <c r="N38" s="23">
        <f t="shared" si="1"/>
        <v>1.9008873378920907E-4</v>
      </c>
    </row>
    <row r="39" spans="1:14">
      <c r="A39" s="19" t="s">
        <v>13</v>
      </c>
      <c r="B39" s="19" t="s">
        <v>27</v>
      </c>
      <c r="C39" s="19" t="s">
        <v>15</v>
      </c>
      <c r="D39" s="19" t="s">
        <v>16</v>
      </c>
      <c r="E39" s="7">
        <v>42137</v>
      </c>
      <c r="F39" s="19">
        <v>0.62</v>
      </c>
      <c r="G39" s="19">
        <v>3290</v>
      </c>
      <c r="H39" s="22">
        <v>241992.24795200001</v>
      </c>
      <c r="I39" s="19" t="s">
        <v>29</v>
      </c>
      <c r="J39" s="19">
        <v>33.799999999999997</v>
      </c>
      <c r="K39" s="19">
        <v>37.18</v>
      </c>
      <c r="L39" s="19">
        <v>0</v>
      </c>
      <c r="M39" s="19">
        <v>44</v>
      </c>
      <c r="N39" s="23">
        <f t="shared" si="1"/>
        <v>1.8182400623315649E-4</v>
      </c>
    </row>
    <row r="40" spans="1:14">
      <c r="A40" s="19" t="s">
        <v>13</v>
      </c>
      <c r="B40" s="19" t="s">
        <v>27</v>
      </c>
      <c r="C40" s="19" t="s">
        <v>15</v>
      </c>
      <c r="D40" s="19" t="s">
        <v>16</v>
      </c>
      <c r="E40" s="7">
        <v>42144</v>
      </c>
      <c r="F40" s="19">
        <v>0.49</v>
      </c>
      <c r="G40" s="19">
        <v>4145</v>
      </c>
      <c r="H40" s="22">
        <v>241992.24795200001</v>
      </c>
      <c r="I40" s="19" t="s">
        <v>29</v>
      </c>
      <c r="J40" s="19">
        <v>33.799999999999997</v>
      </c>
      <c r="K40" s="19">
        <v>37.18</v>
      </c>
      <c r="L40" s="19">
        <v>0</v>
      </c>
      <c r="M40" s="19">
        <v>34</v>
      </c>
      <c r="N40" s="23">
        <f t="shared" si="1"/>
        <v>1.4050036845289366E-4</v>
      </c>
    </row>
    <row r="41" spans="1:14">
      <c r="A41" s="19" t="s">
        <v>13</v>
      </c>
      <c r="B41" s="19" t="s">
        <v>27</v>
      </c>
      <c r="C41" s="19" t="s">
        <v>15</v>
      </c>
      <c r="D41" s="19" t="s">
        <v>16</v>
      </c>
      <c r="E41" s="7">
        <v>42152</v>
      </c>
      <c r="F41" s="19">
        <v>0.44</v>
      </c>
      <c r="G41" s="19">
        <v>3460</v>
      </c>
      <c r="H41" s="22">
        <v>241992.24795200001</v>
      </c>
      <c r="I41" s="19" t="s">
        <v>29</v>
      </c>
      <c r="J41" s="19">
        <v>33.799999999999997</v>
      </c>
      <c r="K41" s="19">
        <v>37.18</v>
      </c>
      <c r="L41" s="19">
        <v>0</v>
      </c>
      <c r="M41" s="19">
        <v>8</v>
      </c>
      <c r="N41" s="23">
        <f t="shared" si="1"/>
        <v>3.3058910224210269E-5</v>
      </c>
    </row>
    <row r="42" spans="1:14">
      <c r="A42" s="19" t="s">
        <v>13</v>
      </c>
      <c r="B42" s="19" t="s">
        <v>30</v>
      </c>
      <c r="C42" s="19" t="s">
        <v>15</v>
      </c>
      <c r="D42" s="19" t="s">
        <v>16</v>
      </c>
      <c r="E42" s="7">
        <v>42073</v>
      </c>
      <c r="F42" s="19">
        <v>0.19</v>
      </c>
      <c r="G42" s="19">
        <v>1580</v>
      </c>
      <c r="H42" s="22">
        <v>22391.202351</v>
      </c>
      <c r="I42" s="19" t="s">
        <v>31</v>
      </c>
      <c r="J42" s="19">
        <v>48.9</v>
      </c>
      <c r="K42" s="19">
        <v>44.63</v>
      </c>
      <c r="L42" s="19">
        <v>1</v>
      </c>
      <c r="M42" s="19">
        <v>1</v>
      </c>
      <c r="N42" s="23">
        <f t="shared" si="1"/>
        <v>4.4660397611713766E-5</v>
      </c>
    </row>
    <row r="43" spans="1:14">
      <c r="A43" s="19" t="s">
        <v>13</v>
      </c>
      <c r="B43" s="19" t="s">
        <v>30</v>
      </c>
      <c r="C43" s="19" t="s">
        <v>15</v>
      </c>
      <c r="D43" s="19" t="s">
        <v>16</v>
      </c>
      <c r="E43" s="7">
        <v>42080</v>
      </c>
      <c r="F43" s="19">
        <v>0.22</v>
      </c>
      <c r="G43" s="19">
        <v>3820</v>
      </c>
      <c r="H43" s="22">
        <v>22391.202351</v>
      </c>
      <c r="I43" s="19" t="s">
        <v>31</v>
      </c>
      <c r="J43" s="19">
        <v>48.9</v>
      </c>
      <c r="K43" s="19">
        <v>44.63</v>
      </c>
      <c r="L43" s="19">
        <v>1</v>
      </c>
      <c r="M43" s="19">
        <v>2</v>
      </c>
      <c r="N43" s="23">
        <f t="shared" si="1"/>
        <v>8.9320795223427532E-5</v>
      </c>
    </row>
    <row r="44" spans="1:14">
      <c r="A44" s="19" t="s">
        <v>13</v>
      </c>
      <c r="B44" s="19" t="s">
        <v>30</v>
      </c>
      <c r="C44" s="19" t="s">
        <v>15</v>
      </c>
      <c r="D44" s="19" t="s">
        <v>16</v>
      </c>
      <c r="E44" s="7">
        <v>42087</v>
      </c>
      <c r="F44" s="19">
        <v>0.2</v>
      </c>
      <c r="G44" s="19">
        <v>2780</v>
      </c>
      <c r="H44" s="22">
        <v>22391.202351</v>
      </c>
      <c r="I44" s="19" t="s">
        <v>31</v>
      </c>
      <c r="J44" s="19">
        <v>48.9</v>
      </c>
      <c r="K44" s="19">
        <v>44.63</v>
      </c>
      <c r="L44" s="19">
        <v>0</v>
      </c>
      <c r="M44" s="19">
        <v>2</v>
      </c>
      <c r="N44" s="23">
        <f t="shared" si="1"/>
        <v>8.9320795223427532E-5</v>
      </c>
    </row>
    <row r="45" spans="1:14">
      <c r="A45" s="19" t="s">
        <v>13</v>
      </c>
      <c r="B45" s="19" t="s">
        <v>30</v>
      </c>
      <c r="C45" s="19" t="s">
        <v>15</v>
      </c>
      <c r="D45" s="19" t="s">
        <v>16</v>
      </c>
      <c r="E45" s="7">
        <v>42094</v>
      </c>
      <c r="F45" s="19">
        <v>0.25</v>
      </c>
      <c r="G45" s="19">
        <v>3510</v>
      </c>
      <c r="H45" s="22">
        <v>22391.202351</v>
      </c>
      <c r="I45" s="19" t="s">
        <v>32</v>
      </c>
      <c r="J45" s="19">
        <v>34.5</v>
      </c>
      <c r="K45" s="19">
        <v>44.63</v>
      </c>
      <c r="L45" s="19">
        <v>1</v>
      </c>
      <c r="M45" s="19">
        <v>3</v>
      </c>
      <c r="N45" s="23">
        <f t="shared" si="1"/>
        <v>1.3398119283514128E-4</v>
      </c>
    </row>
    <row r="46" spans="1:14">
      <c r="A46" s="19" t="s">
        <v>13</v>
      </c>
      <c r="B46" s="19" t="s">
        <v>30</v>
      </c>
      <c r="C46" s="19" t="s">
        <v>15</v>
      </c>
      <c r="D46" s="19" t="s">
        <v>16</v>
      </c>
      <c r="E46" s="7">
        <v>42101</v>
      </c>
      <c r="F46" s="19">
        <v>0.27</v>
      </c>
      <c r="G46" s="19">
        <v>2220</v>
      </c>
      <c r="H46" s="22">
        <v>22391.202351</v>
      </c>
      <c r="I46" s="19" t="s">
        <v>33</v>
      </c>
      <c r="J46" s="19">
        <v>27.7</v>
      </c>
      <c r="K46" s="19">
        <v>44.63</v>
      </c>
      <c r="L46" s="19">
        <v>1</v>
      </c>
      <c r="M46" s="19">
        <v>4</v>
      </c>
      <c r="N46" s="23">
        <f t="shared" si="1"/>
        <v>1.7864159044685506E-4</v>
      </c>
    </row>
    <row r="47" spans="1:14">
      <c r="A47" s="19" t="s">
        <v>13</v>
      </c>
      <c r="B47" s="19" t="s">
        <v>30</v>
      </c>
      <c r="C47" s="19" t="s">
        <v>15</v>
      </c>
      <c r="D47" s="19" t="s">
        <v>16</v>
      </c>
      <c r="E47" s="7">
        <v>42108</v>
      </c>
      <c r="F47" s="19">
        <v>0.23</v>
      </c>
      <c r="G47" s="19">
        <v>1803</v>
      </c>
      <c r="H47" s="22">
        <v>22391.202351</v>
      </c>
      <c r="I47" s="19" t="s">
        <v>34</v>
      </c>
      <c r="J47" s="19">
        <v>27.2</v>
      </c>
      <c r="K47" s="19">
        <v>44.63</v>
      </c>
      <c r="L47" s="19">
        <v>3</v>
      </c>
      <c r="M47" s="19">
        <v>7</v>
      </c>
      <c r="N47" s="23">
        <f t="shared" si="1"/>
        <v>3.1262278328199637E-4</v>
      </c>
    </row>
    <row r="48" spans="1:14">
      <c r="A48" s="19" t="s">
        <v>13</v>
      </c>
      <c r="B48" s="19" t="s">
        <v>30</v>
      </c>
      <c r="C48" s="19" t="s">
        <v>15</v>
      </c>
      <c r="D48" s="19" t="s">
        <v>16</v>
      </c>
      <c r="E48" s="7">
        <v>42115</v>
      </c>
      <c r="F48" s="19">
        <v>0.7</v>
      </c>
      <c r="G48" s="19">
        <v>2355</v>
      </c>
      <c r="H48" s="22">
        <v>22391.202351</v>
      </c>
      <c r="I48" s="19" t="s">
        <v>29</v>
      </c>
      <c r="J48" s="19">
        <v>33.799999999999997</v>
      </c>
      <c r="K48" s="19">
        <v>44.63</v>
      </c>
      <c r="L48" s="19">
        <v>2</v>
      </c>
      <c r="M48" s="19">
        <v>9</v>
      </c>
      <c r="N48" s="23">
        <f t="shared" si="1"/>
        <v>4.0194357850542389E-4</v>
      </c>
    </row>
    <row r="49" spans="1:14">
      <c r="A49" s="19" t="s">
        <v>13</v>
      </c>
      <c r="B49" s="19" t="s">
        <v>30</v>
      </c>
      <c r="C49" s="19" t="s">
        <v>15</v>
      </c>
      <c r="D49" s="19" t="s">
        <v>16</v>
      </c>
      <c r="E49" s="7">
        <v>42122</v>
      </c>
      <c r="F49" s="19">
        <v>0.43</v>
      </c>
      <c r="G49" s="19">
        <v>2083</v>
      </c>
      <c r="H49" s="22">
        <v>22391.202351</v>
      </c>
      <c r="I49" s="19" t="s">
        <v>31</v>
      </c>
      <c r="J49" s="19">
        <v>48.9</v>
      </c>
      <c r="K49" s="19">
        <v>44.63</v>
      </c>
      <c r="L49" s="19">
        <v>0</v>
      </c>
      <c r="M49" s="19">
        <v>9</v>
      </c>
      <c r="N49" s="23">
        <f t="shared" si="1"/>
        <v>4.0194357850542389E-4</v>
      </c>
    </row>
    <row r="50" spans="1:14">
      <c r="A50" s="19" t="s">
        <v>13</v>
      </c>
      <c r="B50" s="19" t="s">
        <v>30</v>
      </c>
      <c r="C50" s="19" t="s">
        <v>15</v>
      </c>
      <c r="D50" s="19" t="s">
        <v>16</v>
      </c>
      <c r="E50" s="7">
        <v>42129</v>
      </c>
      <c r="F50" s="19">
        <v>0.13</v>
      </c>
      <c r="G50" s="19">
        <v>2720</v>
      </c>
      <c r="H50" s="22">
        <v>22391.202351</v>
      </c>
      <c r="I50" s="19" t="s">
        <v>34</v>
      </c>
      <c r="J50" s="19">
        <v>27.2</v>
      </c>
      <c r="K50" s="19">
        <v>44.63</v>
      </c>
      <c r="L50" s="19">
        <v>0</v>
      </c>
      <c r="M50" s="19">
        <v>9</v>
      </c>
      <c r="N50" s="23">
        <f t="shared" si="1"/>
        <v>4.0194357850542389E-4</v>
      </c>
    </row>
    <row r="51" spans="1:14">
      <c r="A51" s="19" t="s">
        <v>13</v>
      </c>
      <c r="B51" s="19" t="s">
        <v>30</v>
      </c>
      <c r="C51" s="19" t="s">
        <v>15</v>
      </c>
      <c r="D51" s="19" t="s">
        <v>16</v>
      </c>
      <c r="E51" s="7">
        <v>42136</v>
      </c>
      <c r="F51" s="19">
        <v>0.18</v>
      </c>
      <c r="G51" s="19">
        <v>3300</v>
      </c>
      <c r="H51" s="22">
        <v>22391.202351</v>
      </c>
      <c r="I51" s="19" t="s">
        <v>35</v>
      </c>
      <c r="J51" s="19">
        <v>24</v>
      </c>
      <c r="K51" s="19">
        <v>44.63</v>
      </c>
      <c r="L51" s="19">
        <v>0</v>
      </c>
      <c r="M51" s="19">
        <v>5</v>
      </c>
      <c r="N51" s="23">
        <f t="shared" si="1"/>
        <v>2.2330198805856882E-4</v>
      </c>
    </row>
    <row r="52" spans="1:14">
      <c r="A52" s="19" t="s">
        <v>13</v>
      </c>
      <c r="B52" s="19" t="s">
        <v>30</v>
      </c>
      <c r="C52" s="19" t="s">
        <v>15</v>
      </c>
      <c r="D52" s="19" t="s">
        <v>16</v>
      </c>
      <c r="E52" s="7">
        <v>42143</v>
      </c>
      <c r="F52" s="19">
        <v>0.27</v>
      </c>
      <c r="G52" s="19">
        <v>3860</v>
      </c>
      <c r="H52" s="22">
        <v>22391.202351</v>
      </c>
      <c r="I52" s="19" t="s">
        <v>32</v>
      </c>
      <c r="J52" s="19">
        <v>34.5</v>
      </c>
      <c r="K52" s="19">
        <v>44.63</v>
      </c>
      <c r="L52" s="19">
        <v>0</v>
      </c>
      <c r="M52" s="19">
        <v>3</v>
      </c>
      <c r="N52" s="23">
        <f t="shared" si="1"/>
        <v>1.3398119283514128E-4</v>
      </c>
    </row>
    <row r="53" spans="1:14">
      <c r="A53" s="19" t="s">
        <v>13</v>
      </c>
      <c r="B53" s="19" t="s">
        <v>30</v>
      </c>
      <c r="C53" s="19" t="s">
        <v>15</v>
      </c>
      <c r="D53" s="19" t="s">
        <v>16</v>
      </c>
      <c r="E53" s="7">
        <v>42151</v>
      </c>
      <c r="F53" s="19">
        <v>0.18</v>
      </c>
      <c r="G53" s="19">
        <v>3453</v>
      </c>
      <c r="H53" s="22">
        <v>22391.202351</v>
      </c>
      <c r="I53" s="19" t="s">
        <v>29</v>
      </c>
      <c r="J53" s="19">
        <v>33.799999999999997</v>
      </c>
      <c r="K53" s="19">
        <v>44.63</v>
      </c>
      <c r="L53" s="19">
        <v>0</v>
      </c>
      <c r="M53" s="19">
        <v>3</v>
      </c>
      <c r="N53" s="23">
        <f t="shared" si="1"/>
        <v>1.3398119283514128E-4</v>
      </c>
    </row>
    <row r="54" spans="1:14">
      <c r="A54" s="19" t="s">
        <v>13</v>
      </c>
      <c r="B54" s="19" t="s">
        <v>36</v>
      </c>
      <c r="C54" s="19" t="s">
        <v>15</v>
      </c>
      <c r="D54" s="19" t="s">
        <v>16</v>
      </c>
      <c r="E54" s="7">
        <v>42072</v>
      </c>
      <c r="F54" s="19">
        <v>3.12</v>
      </c>
      <c r="G54" s="19">
        <v>1546</v>
      </c>
      <c r="H54" s="22">
        <v>979009.58432799997</v>
      </c>
      <c r="I54" s="19" t="s">
        <v>37</v>
      </c>
      <c r="J54" s="19">
        <v>23.3</v>
      </c>
      <c r="K54" s="19">
        <v>27.78</v>
      </c>
      <c r="L54" s="19">
        <v>2</v>
      </c>
      <c r="M54" s="19">
        <v>2</v>
      </c>
      <c r="N54" s="23">
        <f t="shared" si="1"/>
        <v>2.0428809196723196E-6</v>
      </c>
    </row>
    <row r="55" spans="1:14">
      <c r="A55" s="19" t="s">
        <v>13</v>
      </c>
      <c r="B55" s="19" t="s">
        <v>36</v>
      </c>
      <c r="C55" s="19" t="s">
        <v>15</v>
      </c>
      <c r="D55" s="19" t="s">
        <v>16</v>
      </c>
      <c r="E55" s="7">
        <v>42079</v>
      </c>
      <c r="F55" s="19">
        <v>2.31</v>
      </c>
      <c r="G55" s="19">
        <v>4161</v>
      </c>
      <c r="H55" s="22">
        <v>979009.58432799997</v>
      </c>
      <c r="I55" s="19" t="s">
        <v>38</v>
      </c>
      <c r="J55" s="19">
        <v>37</v>
      </c>
      <c r="K55" s="19">
        <v>27.78</v>
      </c>
      <c r="L55" s="19">
        <v>0</v>
      </c>
      <c r="M55" s="19">
        <v>2</v>
      </c>
      <c r="N55" s="23">
        <f t="shared" si="1"/>
        <v>2.0428809196723196E-6</v>
      </c>
    </row>
    <row r="56" spans="1:14">
      <c r="A56" s="19" t="s">
        <v>13</v>
      </c>
      <c r="B56" s="19" t="s">
        <v>36</v>
      </c>
      <c r="C56" s="19" t="s">
        <v>15</v>
      </c>
      <c r="D56" s="19" t="s">
        <v>16</v>
      </c>
      <c r="E56" s="7">
        <v>42086</v>
      </c>
      <c r="F56" s="19">
        <v>2.87</v>
      </c>
      <c r="G56" s="19">
        <v>2937</v>
      </c>
      <c r="H56" s="22">
        <v>979009.58432799997</v>
      </c>
      <c r="I56" s="19" t="s">
        <v>37</v>
      </c>
      <c r="J56" s="19">
        <v>23.3</v>
      </c>
      <c r="K56" s="19">
        <v>27.78</v>
      </c>
      <c r="L56" s="19">
        <v>6</v>
      </c>
      <c r="M56" s="19">
        <v>8</v>
      </c>
      <c r="N56" s="23">
        <f t="shared" si="1"/>
        <v>8.1715236786892783E-6</v>
      </c>
    </row>
    <row r="57" spans="1:14">
      <c r="A57" s="19" t="s">
        <v>13</v>
      </c>
      <c r="B57" s="19" t="s">
        <v>36</v>
      </c>
      <c r="C57" s="19" t="s">
        <v>15</v>
      </c>
      <c r="D57" s="19" t="s">
        <v>16</v>
      </c>
      <c r="E57" s="7">
        <v>42093</v>
      </c>
      <c r="F57" s="19">
        <v>2.58</v>
      </c>
      <c r="G57" s="19">
        <v>3463</v>
      </c>
      <c r="H57" s="22">
        <v>979009.58432799997</v>
      </c>
      <c r="I57" s="19" t="s">
        <v>37</v>
      </c>
      <c r="J57" s="19">
        <v>23.3</v>
      </c>
      <c r="K57" s="19">
        <v>27.78</v>
      </c>
      <c r="L57" s="19">
        <v>8</v>
      </c>
      <c r="M57" s="19">
        <v>16</v>
      </c>
      <c r="N57" s="23">
        <f t="shared" si="1"/>
        <v>1.6343047357378557E-5</v>
      </c>
    </row>
    <row r="58" spans="1:14">
      <c r="A58" s="19" t="s">
        <v>13</v>
      </c>
      <c r="B58" s="19" t="s">
        <v>36</v>
      </c>
      <c r="C58" s="19" t="s">
        <v>15</v>
      </c>
      <c r="D58" s="19" t="s">
        <v>16</v>
      </c>
      <c r="E58" s="7">
        <v>42100</v>
      </c>
      <c r="F58" s="19">
        <v>2.88</v>
      </c>
      <c r="G58" s="19">
        <v>2360</v>
      </c>
      <c r="H58" s="22">
        <v>979009.58432799997</v>
      </c>
      <c r="I58" s="19" t="s">
        <v>37</v>
      </c>
      <c r="J58" s="19">
        <v>23.3</v>
      </c>
      <c r="K58" s="19">
        <v>27.78</v>
      </c>
      <c r="L58" s="19">
        <v>12</v>
      </c>
      <c r="M58" s="19">
        <v>29</v>
      </c>
      <c r="N58" s="23">
        <f t="shared" si="1"/>
        <v>2.9621773335248635E-5</v>
      </c>
    </row>
    <row r="59" spans="1:14">
      <c r="A59" s="19" t="s">
        <v>13</v>
      </c>
      <c r="B59" s="19" t="s">
        <v>36</v>
      </c>
      <c r="C59" s="19" t="s">
        <v>22</v>
      </c>
      <c r="D59" s="19" t="s">
        <v>23</v>
      </c>
      <c r="E59" s="7">
        <v>42107</v>
      </c>
      <c r="F59" s="19">
        <v>0.63</v>
      </c>
      <c r="G59" s="19">
        <v>1850</v>
      </c>
      <c r="H59" s="22">
        <v>229542.03821299999</v>
      </c>
      <c r="I59" s="19" t="s">
        <v>37</v>
      </c>
      <c r="J59" s="19">
        <v>23.3</v>
      </c>
      <c r="K59" s="19">
        <v>27.78</v>
      </c>
      <c r="L59" s="19">
        <v>4</v>
      </c>
      <c r="M59" s="19">
        <v>4</v>
      </c>
      <c r="N59" s="23">
        <f t="shared" si="1"/>
        <v>1.7426001926010006E-5</v>
      </c>
    </row>
    <row r="60" spans="1:14">
      <c r="A60" s="19" t="s">
        <v>13</v>
      </c>
      <c r="B60" s="19" t="s">
        <v>36</v>
      </c>
      <c r="C60" s="19" t="s">
        <v>15</v>
      </c>
      <c r="D60" s="19" t="s">
        <v>16</v>
      </c>
      <c r="E60" s="7">
        <v>42107</v>
      </c>
      <c r="F60" s="19">
        <v>3.55</v>
      </c>
      <c r="G60" s="19">
        <v>1838</v>
      </c>
      <c r="H60" s="22">
        <v>979009.58432799997</v>
      </c>
      <c r="I60" s="19" t="s">
        <v>37</v>
      </c>
      <c r="J60" s="19">
        <v>23.3</v>
      </c>
      <c r="K60" s="19">
        <v>27.78</v>
      </c>
      <c r="L60" s="19">
        <v>18</v>
      </c>
      <c r="M60" s="19">
        <v>46</v>
      </c>
      <c r="N60" s="23">
        <f t="shared" si="1"/>
        <v>4.698626115246335E-5</v>
      </c>
    </row>
    <row r="61" spans="1:14">
      <c r="A61" s="19" t="s">
        <v>13</v>
      </c>
      <c r="B61" s="19" t="s">
        <v>36</v>
      </c>
      <c r="C61" s="19" t="s">
        <v>15</v>
      </c>
      <c r="D61" s="19" t="s">
        <v>16</v>
      </c>
      <c r="E61" s="7">
        <v>42114</v>
      </c>
      <c r="F61" s="19">
        <v>3.93</v>
      </c>
      <c r="G61" s="19">
        <v>2019</v>
      </c>
      <c r="H61" s="22">
        <v>979009.58432799997</v>
      </c>
      <c r="I61" s="19" t="s">
        <v>37</v>
      </c>
      <c r="J61" s="19">
        <v>23.3</v>
      </c>
      <c r="K61" s="19">
        <v>27.78</v>
      </c>
      <c r="L61" s="19">
        <v>13</v>
      </c>
      <c r="M61" s="19">
        <v>59</v>
      </c>
      <c r="N61" s="23">
        <f t="shared" si="1"/>
        <v>6.0264987130333431E-5</v>
      </c>
    </row>
    <row r="62" spans="1:14">
      <c r="A62" s="19" t="s">
        <v>13</v>
      </c>
      <c r="B62" s="19" t="s">
        <v>36</v>
      </c>
      <c r="C62" s="19" t="s">
        <v>15</v>
      </c>
      <c r="D62" s="19" t="s">
        <v>16</v>
      </c>
      <c r="E62" s="7">
        <v>42121</v>
      </c>
      <c r="F62" s="19">
        <v>3.31</v>
      </c>
      <c r="G62" s="19">
        <v>2025</v>
      </c>
      <c r="H62" s="22">
        <v>979009.58432799997</v>
      </c>
      <c r="I62" s="19" t="s">
        <v>37</v>
      </c>
      <c r="J62" s="19">
        <v>23.3</v>
      </c>
      <c r="K62" s="19">
        <v>27.78</v>
      </c>
      <c r="L62" s="19">
        <v>21</v>
      </c>
      <c r="M62" s="19">
        <v>80</v>
      </c>
      <c r="N62" s="23">
        <f t="shared" si="1"/>
        <v>8.1715236786892786E-5</v>
      </c>
    </row>
    <row r="63" spans="1:14">
      <c r="A63" s="19" t="s">
        <v>13</v>
      </c>
      <c r="B63" s="19" t="s">
        <v>36</v>
      </c>
      <c r="C63" s="19" t="s">
        <v>15</v>
      </c>
      <c r="D63" s="19" t="s">
        <v>16</v>
      </c>
      <c r="E63" s="7">
        <v>42128</v>
      </c>
      <c r="F63" s="19">
        <v>2.35</v>
      </c>
      <c r="G63" s="19">
        <v>2530</v>
      </c>
      <c r="H63" s="22">
        <v>979009.58432799997</v>
      </c>
      <c r="I63" s="19" t="s">
        <v>37</v>
      </c>
      <c r="J63" s="19">
        <v>23.3</v>
      </c>
      <c r="K63" s="19">
        <v>27.78</v>
      </c>
      <c r="L63" s="19">
        <v>1</v>
      </c>
      <c r="M63" s="19">
        <v>78</v>
      </c>
      <c r="N63" s="23">
        <f t="shared" si="1"/>
        <v>7.9672355867220463E-5</v>
      </c>
    </row>
    <row r="64" spans="1:14">
      <c r="A64" s="19" t="s">
        <v>13</v>
      </c>
      <c r="B64" s="19" t="s">
        <v>36</v>
      </c>
      <c r="C64" s="19" t="s">
        <v>15</v>
      </c>
      <c r="D64" s="19" t="s">
        <v>16</v>
      </c>
      <c r="E64" s="7">
        <v>42135</v>
      </c>
      <c r="F64" s="19">
        <v>2.83</v>
      </c>
      <c r="G64" s="19">
        <v>2800</v>
      </c>
      <c r="H64" s="22">
        <v>979009.58432799997</v>
      </c>
      <c r="I64" s="19" t="s">
        <v>37</v>
      </c>
      <c r="J64" s="19">
        <v>23.3</v>
      </c>
      <c r="K64" s="19">
        <v>27.78</v>
      </c>
      <c r="L64" s="19">
        <v>0</v>
      </c>
      <c r="M64" s="19">
        <v>74</v>
      </c>
      <c r="N64" s="23">
        <f t="shared" si="1"/>
        <v>7.558659402787583E-5</v>
      </c>
    </row>
    <row r="65" spans="1:14">
      <c r="A65" s="19" t="s">
        <v>13</v>
      </c>
      <c r="B65" s="19" t="s">
        <v>36</v>
      </c>
      <c r="C65" s="19" t="s">
        <v>15</v>
      </c>
      <c r="D65" s="19" t="s">
        <v>16</v>
      </c>
      <c r="E65" s="7">
        <v>42142</v>
      </c>
      <c r="F65" s="19">
        <v>2.33</v>
      </c>
      <c r="G65" s="19">
        <v>3586</v>
      </c>
      <c r="H65" s="22">
        <v>979009.58432799997</v>
      </c>
      <c r="I65" s="19" t="s">
        <v>37</v>
      </c>
      <c r="J65" s="19">
        <v>23.3</v>
      </c>
      <c r="K65" s="19">
        <v>27.78</v>
      </c>
      <c r="L65" s="19">
        <v>0</v>
      </c>
      <c r="M65" s="19">
        <v>73</v>
      </c>
      <c r="N65" s="23">
        <f t="shared" ref="N65:N66" si="2">M65/H65</f>
        <v>7.4565153568039675E-5</v>
      </c>
    </row>
    <row r="66" spans="1:14">
      <c r="A66" s="19" t="s">
        <v>13</v>
      </c>
      <c r="B66" s="19" t="s">
        <v>36</v>
      </c>
      <c r="C66" s="19" t="s">
        <v>15</v>
      </c>
      <c r="D66" s="19" t="s">
        <v>16</v>
      </c>
      <c r="E66" s="7">
        <v>42150</v>
      </c>
      <c r="F66" s="19">
        <v>2.1800000000000002</v>
      </c>
      <c r="G66" s="19">
        <v>3846</v>
      </c>
      <c r="H66" s="22">
        <v>979009.58432799997</v>
      </c>
      <c r="I66" s="19" t="s">
        <v>37</v>
      </c>
      <c r="J66" s="19">
        <v>23.3</v>
      </c>
      <c r="K66" s="19">
        <v>27.78</v>
      </c>
      <c r="L66" s="19">
        <v>0</v>
      </c>
      <c r="M66" s="19">
        <v>54</v>
      </c>
      <c r="N66" s="23">
        <f t="shared" si="2"/>
        <v>5.515778483115263E-5</v>
      </c>
    </row>
  </sheetData>
  <sortState ref="A2:O67">
    <sortCondition ref="B2:B67"/>
    <sortCondition ref="E2:E67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1"/>
  <sheetViews>
    <sheetView tabSelected="1" zoomScale="85" zoomScaleNormal="85" zoomScalePageLayoutView="85" workbookViewId="0">
      <selection activeCell="I3" sqref="I3"/>
    </sheetView>
  </sheetViews>
  <sheetFormatPr baseColWidth="10" defaultColWidth="9.1640625" defaultRowHeight="14" x14ac:dyDescent="0"/>
  <cols>
    <col min="1" max="1" width="9.1640625" style="28"/>
    <col min="2" max="2" width="11.1640625" style="28" bestFit="1" customWidth="1"/>
    <col min="3" max="3" width="9.1640625" style="28"/>
    <col min="4" max="4" width="11.6640625" style="28" bestFit="1" customWidth="1"/>
    <col min="5" max="5" width="9.6640625" style="28" bestFit="1" customWidth="1"/>
    <col min="6" max="6" width="12.5" style="28" customWidth="1"/>
    <col min="7" max="7" width="9.6640625" style="28" bestFit="1" customWidth="1"/>
    <col min="8" max="12" width="9.1640625" style="28"/>
    <col min="13" max="13" width="11.5" style="28" bestFit="1" customWidth="1"/>
    <col min="14" max="16384" width="9.1640625" style="28"/>
  </cols>
  <sheetData>
    <row r="1" spans="1:24">
      <c r="L1" s="35"/>
      <c r="M1" s="36"/>
      <c r="N1" s="89" t="s">
        <v>307</v>
      </c>
      <c r="O1" s="90"/>
      <c r="P1" s="90"/>
      <c r="Q1" s="91"/>
      <c r="R1" s="92" t="s">
        <v>308</v>
      </c>
      <c r="S1" s="92"/>
      <c r="T1" s="92"/>
      <c r="U1" s="92"/>
      <c r="V1" s="93" t="s">
        <v>309</v>
      </c>
      <c r="W1" s="94"/>
      <c r="X1" s="95"/>
    </row>
    <row r="2" spans="1:24" ht="42">
      <c r="A2" s="32" t="s">
        <v>42</v>
      </c>
      <c r="B2" s="32" t="s">
        <v>43</v>
      </c>
      <c r="C2" s="32" t="s">
        <v>1</v>
      </c>
      <c r="D2" s="32" t="s">
        <v>44</v>
      </c>
      <c r="E2" s="33" t="s">
        <v>45</v>
      </c>
      <c r="F2" s="33" t="s">
        <v>46</v>
      </c>
      <c r="G2" s="33" t="s">
        <v>47</v>
      </c>
      <c r="H2" s="32" t="s">
        <v>48</v>
      </c>
      <c r="I2" s="103" t="s">
        <v>364</v>
      </c>
      <c r="L2" s="59" t="s">
        <v>1</v>
      </c>
      <c r="M2" s="59" t="s">
        <v>310</v>
      </c>
      <c r="N2" s="54" t="s">
        <v>311</v>
      </c>
      <c r="O2" s="55" t="s">
        <v>312</v>
      </c>
      <c r="P2" s="55" t="s">
        <v>313</v>
      </c>
      <c r="Q2" s="55" t="s">
        <v>314</v>
      </c>
      <c r="R2" s="57" t="s">
        <v>311</v>
      </c>
      <c r="S2" s="55" t="s">
        <v>312</v>
      </c>
      <c r="T2" s="55" t="s">
        <v>313</v>
      </c>
      <c r="U2" s="58" t="s">
        <v>314</v>
      </c>
      <c r="V2" s="56" t="s">
        <v>315</v>
      </c>
      <c r="W2" s="56" t="s">
        <v>316</v>
      </c>
      <c r="X2" s="56" t="s">
        <v>317</v>
      </c>
    </row>
    <row r="3" spans="1:24">
      <c r="A3" s="28">
        <v>2015</v>
      </c>
      <c r="B3" s="28" t="s">
        <v>13</v>
      </c>
      <c r="C3" s="28" t="s">
        <v>14</v>
      </c>
      <c r="D3" s="28" t="s">
        <v>49</v>
      </c>
      <c r="E3" s="30">
        <v>42088</v>
      </c>
      <c r="F3" s="30">
        <v>42095</v>
      </c>
      <c r="G3" s="30">
        <v>42102</v>
      </c>
      <c r="H3" s="28">
        <v>14</v>
      </c>
      <c r="L3" s="35" t="s">
        <v>14</v>
      </c>
      <c r="M3" s="38">
        <v>42074</v>
      </c>
      <c r="N3" s="46">
        <v>0</v>
      </c>
      <c r="O3" s="66">
        <v>0</v>
      </c>
      <c r="P3" s="45">
        <v>0</v>
      </c>
      <c r="Q3" s="45">
        <v>0</v>
      </c>
      <c r="R3" s="46">
        <v>0</v>
      </c>
      <c r="S3" s="45">
        <v>0</v>
      </c>
      <c r="T3" s="46">
        <v>0</v>
      </c>
      <c r="U3" s="45">
        <v>0</v>
      </c>
      <c r="V3" s="46">
        <v>0</v>
      </c>
      <c r="W3" s="50">
        <v>0</v>
      </c>
      <c r="X3" s="62">
        <v>0</v>
      </c>
    </row>
    <row r="4" spans="1:24">
      <c r="A4" s="28">
        <v>2015</v>
      </c>
      <c r="B4" s="28" t="s">
        <v>13</v>
      </c>
      <c r="C4" s="28" t="s">
        <v>14</v>
      </c>
      <c r="D4" s="28" t="s">
        <v>50</v>
      </c>
      <c r="E4" s="30">
        <v>42109</v>
      </c>
      <c r="I4" s="28" t="s">
        <v>51</v>
      </c>
      <c r="L4" s="35"/>
      <c r="M4" s="38">
        <v>42081</v>
      </c>
      <c r="N4" s="46">
        <v>0</v>
      </c>
      <c r="O4" s="66">
        <v>0</v>
      </c>
      <c r="P4" s="45">
        <v>0</v>
      </c>
      <c r="Q4" s="45">
        <v>0</v>
      </c>
      <c r="R4" s="46">
        <v>0</v>
      </c>
      <c r="S4" s="45">
        <v>0</v>
      </c>
      <c r="T4" s="46">
        <v>0</v>
      </c>
      <c r="U4" s="45">
        <v>0</v>
      </c>
      <c r="V4" s="46">
        <v>0</v>
      </c>
      <c r="W4" s="50">
        <v>0</v>
      </c>
      <c r="X4" s="62">
        <v>0</v>
      </c>
    </row>
    <row r="5" spans="1:24">
      <c r="A5" s="28">
        <v>2015</v>
      </c>
      <c r="B5" s="28" t="s">
        <v>13</v>
      </c>
      <c r="C5" s="28" t="s">
        <v>27</v>
      </c>
      <c r="D5" s="28" t="s">
        <v>52</v>
      </c>
      <c r="E5" s="30">
        <v>42088</v>
      </c>
      <c r="F5" s="30">
        <v>42137</v>
      </c>
      <c r="G5" s="30">
        <v>42144</v>
      </c>
      <c r="H5" s="28">
        <v>56</v>
      </c>
      <c r="L5" s="35"/>
      <c r="M5" s="38">
        <v>42088</v>
      </c>
      <c r="N5" s="46">
        <v>1</v>
      </c>
      <c r="O5" s="66">
        <v>1</v>
      </c>
      <c r="P5" s="45">
        <v>0</v>
      </c>
      <c r="Q5" s="45">
        <v>0</v>
      </c>
      <c r="R5" s="46">
        <v>0</v>
      </c>
      <c r="S5" s="45">
        <v>0</v>
      </c>
      <c r="T5" s="46">
        <v>0</v>
      </c>
      <c r="U5" s="45">
        <v>0</v>
      </c>
      <c r="V5" s="46">
        <v>1</v>
      </c>
      <c r="W5" s="50">
        <v>0</v>
      </c>
      <c r="X5" s="62">
        <v>1</v>
      </c>
    </row>
    <row r="6" spans="1:24">
      <c r="A6" s="28">
        <v>2015</v>
      </c>
      <c r="B6" s="28" t="s">
        <v>13</v>
      </c>
      <c r="C6" s="28" t="s">
        <v>27</v>
      </c>
      <c r="D6" s="28" t="s">
        <v>53</v>
      </c>
      <c r="E6" s="30">
        <v>42088</v>
      </c>
      <c r="F6" s="30">
        <v>42137</v>
      </c>
      <c r="G6" s="30">
        <v>42144</v>
      </c>
      <c r="H6" s="28">
        <v>56</v>
      </c>
      <c r="L6" s="35"/>
      <c r="M6" s="38">
        <v>42095</v>
      </c>
      <c r="N6" s="46">
        <v>0</v>
      </c>
      <c r="O6" s="66">
        <v>1</v>
      </c>
      <c r="P6" s="45">
        <v>0</v>
      </c>
      <c r="Q6" s="45">
        <v>0</v>
      </c>
      <c r="R6" s="46">
        <v>0</v>
      </c>
      <c r="S6" s="45">
        <v>0</v>
      </c>
      <c r="T6" s="46">
        <v>0</v>
      </c>
      <c r="U6" s="45">
        <v>0</v>
      </c>
      <c r="V6" s="46">
        <v>1</v>
      </c>
      <c r="W6" s="50">
        <v>0</v>
      </c>
      <c r="X6" s="62">
        <v>1</v>
      </c>
    </row>
    <row r="7" spans="1:24">
      <c r="A7" s="28">
        <v>2015</v>
      </c>
      <c r="B7" s="28" t="s">
        <v>13</v>
      </c>
      <c r="C7" s="28" t="s">
        <v>27</v>
      </c>
      <c r="D7" s="28" t="s">
        <v>54</v>
      </c>
      <c r="E7" s="30">
        <v>42102</v>
      </c>
      <c r="F7" s="30">
        <v>42137</v>
      </c>
      <c r="G7" s="30">
        <v>42144</v>
      </c>
      <c r="H7" s="28">
        <v>42</v>
      </c>
      <c r="L7" s="35"/>
      <c r="M7" s="38">
        <v>42102</v>
      </c>
      <c r="N7" s="46">
        <v>0</v>
      </c>
      <c r="O7" s="66">
        <v>1</v>
      </c>
      <c r="P7" s="45">
        <v>0</v>
      </c>
      <c r="Q7" s="45">
        <v>0</v>
      </c>
      <c r="R7" s="46">
        <v>1</v>
      </c>
      <c r="S7" s="45">
        <v>1</v>
      </c>
      <c r="T7" s="46">
        <v>0</v>
      </c>
      <c r="U7" s="45">
        <v>0</v>
      </c>
      <c r="V7" s="46">
        <v>0</v>
      </c>
      <c r="W7" s="50">
        <v>0</v>
      </c>
      <c r="X7" s="62">
        <v>0</v>
      </c>
    </row>
    <row r="8" spans="1:24">
      <c r="A8" s="28">
        <v>2015</v>
      </c>
      <c r="B8" s="28" t="s">
        <v>13</v>
      </c>
      <c r="C8" s="28" t="s">
        <v>27</v>
      </c>
      <c r="D8" s="28" t="s">
        <v>55</v>
      </c>
      <c r="E8" s="30">
        <v>42102</v>
      </c>
      <c r="F8" s="30">
        <v>42137</v>
      </c>
      <c r="G8" s="30">
        <v>42144</v>
      </c>
      <c r="H8" s="28">
        <v>42</v>
      </c>
      <c r="L8" s="35"/>
      <c r="M8" s="38">
        <v>42109</v>
      </c>
      <c r="N8" s="46">
        <v>1</v>
      </c>
      <c r="O8" s="66">
        <v>2</v>
      </c>
      <c r="P8" s="45">
        <v>0</v>
      </c>
      <c r="Q8" s="45">
        <v>0</v>
      </c>
      <c r="R8" s="46">
        <v>0</v>
      </c>
      <c r="S8" s="45">
        <v>1</v>
      </c>
      <c r="T8" s="46">
        <v>0</v>
      </c>
      <c r="U8" s="45">
        <v>0</v>
      </c>
      <c r="V8" s="46">
        <v>1</v>
      </c>
      <c r="W8" s="50">
        <v>0</v>
      </c>
      <c r="X8" s="62">
        <v>1</v>
      </c>
    </row>
    <row r="9" spans="1:24">
      <c r="A9" s="28">
        <v>2015</v>
      </c>
      <c r="B9" s="28" t="s">
        <v>13</v>
      </c>
      <c r="C9" s="28" t="s">
        <v>27</v>
      </c>
      <c r="D9" s="28" t="s">
        <v>56</v>
      </c>
      <c r="E9" s="30">
        <v>42108</v>
      </c>
      <c r="F9" s="30">
        <v>42137</v>
      </c>
      <c r="G9" s="30">
        <v>42144</v>
      </c>
      <c r="H9" s="28">
        <v>36</v>
      </c>
      <c r="L9" s="35"/>
      <c r="M9" s="38">
        <v>42116</v>
      </c>
      <c r="N9" s="46">
        <v>0</v>
      </c>
      <c r="O9" s="66">
        <v>2</v>
      </c>
      <c r="P9" s="45">
        <v>0</v>
      </c>
      <c r="Q9" s="45">
        <v>0</v>
      </c>
      <c r="R9" s="46">
        <v>0</v>
      </c>
      <c r="S9" s="45">
        <v>1</v>
      </c>
      <c r="T9" s="46">
        <v>0</v>
      </c>
      <c r="U9" s="45">
        <v>0</v>
      </c>
      <c r="V9" s="46">
        <v>1</v>
      </c>
      <c r="W9" s="50">
        <v>0</v>
      </c>
      <c r="X9" s="62">
        <v>1</v>
      </c>
    </row>
    <row r="10" spans="1:24">
      <c r="A10" s="28">
        <v>2015</v>
      </c>
      <c r="B10" s="28" t="s">
        <v>13</v>
      </c>
      <c r="C10" s="28" t="s">
        <v>27</v>
      </c>
      <c r="D10" s="28" t="s">
        <v>57</v>
      </c>
      <c r="E10" s="30">
        <v>42108</v>
      </c>
      <c r="F10" s="30">
        <v>42137</v>
      </c>
      <c r="G10" s="30">
        <v>42144</v>
      </c>
      <c r="H10" s="28">
        <v>36</v>
      </c>
      <c r="L10" s="35"/>
      <c r="M10" s="38">
        <v>42123</v>
      </c>
      <c r="N10" s="46">
        <v>0</v>
      </c>
      <c r="O10" s="66">
        <v>2</v>
      </c>
      <c r="P10" s="45">
        <v>0</v>
      </c>
      <c r="Q10" s="45">
        <v>0</v>
      </c>
      <c r="R10" s="46">
        <v>0</v>
      </c>
      <c r="S10" s="45">
        <v>1</v>
      </c>
      <c r="T10" s="46">
        <v>0</v>
      </c>
      <c r="U10" s="45">
        <v>0</v>
      </c>
      <c r="V10" s="46">
        <v>1</v>
      </c>
      <c r="W10" s="50">
        <v>0</v>
      </c>
      <c r="X10" s="62">
        <v>1</v>
      </c>
    </row>
    <row r="11" spans="1:24">
      <c r="A11" s="28">
        <v>2015</v>
      </c>
      <c r="B11" s="28" t="s">
        <v>13</v>
      </c>
      <c r="C11" s="28" t="s">
        <v>27</v>
      </c>
      <c r="D11" s="28" t="s">
        <v>58</v>
      </c>
      <c r="E11" s="30">
        <v>42123</v>
      </c>
      <c r="F11" s="30">
        <v>42144</v>
      </c>
      <c r="G11" s="30">
        <v>42152</v>
      </c>
      <c r="H11" s="28">
        <v>29</v>
      </c>
      <c r="L11" s="35"/>
      <c r="M11" s="38">
        <v>42130</v>
      </c>
      <c r="N11" s="46">
        <v>0</v>
      </c>
      <c r="O11" s="66">
        <v>2</v>
      </c>
      <c r="P11" s="45">
        <v>0</v>
      </c>
      <c r="Q11" s="45">
        <v>0</v>
      </c>
      <c r="R11" s="46">
        <v>0</v>
      </c>
      <c r="S11" s="45">
        <v>1</v>
      </c>
      <c r="T11" s="46">
        <v>0</v>
      </c>
      <c r="U11" s="45">
        <v>0</v>
      </c>
      <c r="V11" s="46">
        <v>1</v>
      </c>
      <c r="W11" s="50">
        <v>0</v>
      </c>
      <c r="X11" s="62">
        <v>1</v>
      </c>
    </row>
    <row r="12" spans="1:24">
      <c r="A12" s="28">
        <v>2015</v>
      </c>
      <c r="B12" s="28" t="s">
        <v>13</v>
      </c>
      <c r="C12" s="28" t="s">
        <v>27</v>
      </c>
      <c r="D12" s="28" t="s">
        <v>59</v>
      </c>
      <c r="E12" s="30">
        <v>42123</v>
      </c>
      <c r="F12" s="30">
        <v>42144</v>
      </c>
      <c r="G12" s="30">
        <v>42152</v>
      </c>
      <c r="H12" s="28">
        <v>29</v>
      </c>
      <c r="L12" s="39"/>
      <c r="M12" s="40">
        <v>42137</v>
      </c>
      <c r="N12" s="47">
        <v>0</v>
      </c>
      <c r="O12" s="67">
        <v>2</v>
      </c>
      <c r="P12" s="48">
        <v>0</v>
      </c>
      <c r="Q12" s="48">
        <v>0</v>
      </c>
      <c r="R12" s="47">
        <v>0</v>
      </c>
      <c r="S12" s="51">
        <v>1</v>
      </c>
      <c r="T12" s="47">
        <v>0</v>
      </c>
      <c r="U12" s="48">
        <v>0</v>
      </c>
      <c r="V12" s="47">
        <v>1</v>
      </c>
      <c r="W12" s="48">
        <v>0</v>
      </c>
      <c r="X12" s="63">
        <v>1</v>
      </c>
    </row>
    <row r="13" spans="1:24">
      <c r="A13" s="28">
        <v>2015</v>
      </c>
      <c r="B13" s="28" t="s">
        <v>13</v>
      </c>
      <c r="C13" s="28" t="s">
        <v>27</v>
      </c>
      <c r="D13" s="28" t="s">
        <v>60</v>
      </c>
      <c r="E13" s="30">
        <v>42130</v>
      </c>
      <c r="F13" s="30">
        <v>42152</v>
      </c>
      <c r="L13" s="35" t="s">
        <v>27</v>
      </c>
      <c r="M13" s="38">
        <v>42074</v>
      </c>
      <c r="N13" s="46">
        <v>0</v>
      </c>
      <c r="O13" s="45">
        <v>0</v>
      </c>
      <c r="P13" s="45">
        <v>6</v>
      </c>
      <c r="Q13" s="45">
        <v>6</v>
      </c>
      <c r="R13" s="49">
        <v>0</v>
      </c>
      <c r="S13" s="45">
        <v>0</v>
      </c>
      <c r="T13" s="46">
        <v>0</v>
      </c>
      <c r="U13" s="45">
        <v>0</v>
      </c>
      <c r="V13" s="46">
        <v>0</v>
      </c>
      <c r="W13" s="50">
        <v>6</v>
      </c>
      <c r="X13" s="62">
        <v>6</v>
      </c>
    </row>
    <row r="14" spans="1:24">
      <c r="A14" s="28">
        <v>2015</v>
      </c>
      <c r="B14" s="28" t="s">
        <v>13</v>
      </c>
      <c r="C14" s="28" t="s">
        <v>27</v>
      </c>
      <c r="D14" s="28" t="s">
        <v>61</v>
      </c>
      <c r="E14" s="30">
        <v>42130</v>
      </c>
      <c r="F14" s="30">
        <v>42152</v>
      </c>
      <c r="L14" s="35"/>
      <c r="M14" s="38">
        <v>42081</v>
      </c>
      <c r="N14" s="46">
        <v>0</v>
      </c>
      <c r="O14" s="45">
        <v>0</v>
      </c>
      <c r="P14" s="45">
        <v>0</v>
      </c>
      <c r="Q14" s="45">
        <v>6</v>
      </c>
      <c r="R14" s="46">
        <v>0</v>
      </c>
      <c r="S14" s="45">
        <v>0</v>
      </c>
      <c r="T14" s="46">
        <v>0</v>
      </c>
      <c r="U14" s="50">
        <v>0</v>
      </c>
      <c r="V14" s="46">
        <v>0</v>
      </c>
      <c r="W14" s="50">
        <v>6</v>
      </c>
      <c r="X14" s="62">
        <v>6</v>
      </c>
    </row>
    <row r="15" spans="1:24">
      <c r="A15" s="28">
        <v>2015</v>
      </c>
      <c r="B15" s="28" t="s">
        <v>13</v>
      </c>
      <c r="C15" s="28" t="s">
        <v>27</v>
      </c>
      <c r="D15" s="28" t="s">
        <v>62</v>
      </c>
      <c r="E15" s="30">
        <v>42074</v>
      </c>
      <c r="F15" s="30">
        <v>42123</v>
      </c>
      <c r="G15" s="30">
        <v>42130</v>
      </c>
      <c r="H15" s="28">
        <v>56</v>
      </c>
      <c r="L15" s="35"/>
      <c r="M15" s="38">
        <v>42088</v>
      </c>
      <c r="N15" s="46">
        <v>2</v>
      </c>
      <c r="O15" s="45">
        <v>2</v>
      </c>
      <c r="P15" s="45">
        <v>5</v>
      </c>
      <c r="Q15" s="45">
        <v>11</v>
      </c>
      <c r="R15" s="46">
        <v>0</v>
      </c>
      <c r="S15" s="45">
        <v>0</v>
      </c>
      <c r="T15" s="46">
        <v>0</v>
      </c>
      <c r="U15" s="50">
        <v>0</v>
      </c>
      <c r="V15" s="46">
        <v>2</v>
      </c>
      <c r="W15" s="50">
        <v>11</v>
      </c>
      <c r="X15" s="62">
        <v>13</v>
      </c>
    </row>
    <row r="16" spans="1:24">
      <c r="A16" s="28">
        <v>2015</v>
      </c>
      <c r="B16" s="28" t="s">
        <v>13</v>
      </c>
      <c r="C16" s="28" t="s">
        <v>27</v>
      </c>
      <c r="D16" s="28" t="s">
        <v>63</v>
      </c>
      <c r="E16" s="30">
        <v>42074</v>
      </c>
      <c r="F16" s="30">
        <v>42130</v>
      </c>
      <c r="G16" s="30">
        <v>42152</v>
      </c>
      <c r="H16" s="28">
        <v>78</v>
      </c>
      <c r="L16" s="35"/>
      <c r="M16" s="38">
        <v>42095</v>
      </c>
      <c r="N16" s="46">
        <v>0</v>
      </c>
      <c r="O16" s="45">
        <v>2</v>
      </c>
      <c r="P16" s="45">
        <v>7</v>
      </c>
      <c r="Q16" s="45">
        <v>18</v>
      </c>
      <c r="R16" s="46">
        <v>0</v>
      </c>
      <c r="S16" s="45">
        <v>0</v>
      </c>
      <c r="T16" s="46">
        <v>0</v>
      </c>
      <c r="U16" s="50">
        <v>0</v>
      </c>
      <c r="V16" s="46">
        <v>2</v>
      </c>
      <c r="W16" s="50">
        <v>18</v>
      </c>
      <c r="X16" s="62">
        <v>20</v>
      </c>
    </row>
    <row r="17" spans="1:24">
      <c r="A17" s="28">
        <v>2015</v>
      </c>
      <c r="B17" s="28" t="s">
        <v>13</v>
      </c>
      <c r="C17" s="28" t="s">
        <v>27</v>
      </c>
      <c r="D17" s="28" t="s">
        <v>64</v>
      </c>
      <c r="E17" s="30">
        <v>42074</v>
      </c>
      <c r="F17" s="30">
        <v>42137</v>
      </c>
      <c r="G17" s="30">
        <v>42152</v>
      </c>
      <c r="H17" s="28">
        <v>78</v>
      </c>
      <c r="L17" s="35"/>
      <c r="M17" s="38">
        <v>42102</v>
      </c>
      <c r="N17" s="46">
        <v>2</v>
      </c>
      <c r="O17" s="45">
        <v>4</v>
      </c>
      <c r="P17" s="45">
        <v>9</v>
      </c>
      <c r="Q17" s="45">
        <v>27</v>
      </c>
      <c r="R17" s="46">
        <v>0</v>
      </c>
      <c r="S17" s="45">
        <v>0</v>
      </c>
      <c r="T17" s="46">
        <v>0</v>
      </c>
      <c r="U17" s="50">
        <v>0</v>
      </c>
      <c r="V17" s="46">
        <v>4</v>
      </c>
      <c r="W17" s="50">
        <v>27</v>
      </c>
      <c r="X17" s="62">
        <v>31</v>
      </c>
    </row>
    <row r="18" spans="1:24">
      <c r="A18" s="28">
        <v>2015</v>
      </c>
      <c r="B18" s="28" t="s">
        <v>13</v>
      </c>
      <c r="C18" s="28" t="s">
        <v>27</v>
      </c>
      <c r="D18" s="28" t="s">
        <v>65</v>
      </c>
      <c r="E18" s="30">
        <v>42074</v>
      </c>
      <c r="F18" s="30">
        <v>42137</v>
      </c>
      <c r="G18" s="30">
        <v>42152</v>
      </c>
      <c r="H18" s="28">
        <v>78</v>
      </c>
      <c r="L18" s="35"/>
      <c r="M18" s="38">
        <v>42108</v>
      </c>
      <c r="N18" s="46">
        <v>2</v>
      </c>
      <c r="O18" s="45">
        <v>6</v>
      </c>
      <c r="P18" s="45">
        <v>7</v>
      </c>
      <c r="Q18" s="45">
        <v>34</v>
      </c>
      <c r="R18" s="46">
        <v>0</v>
      </c>
      <c r="S18" s="45">
        <v>0</v>
      </c>
      <c r="T18" s="46">
        <v>0</v>
      </c>
      <c r="U18" s="50">
        <v>0</v>
      </c>
      <c r="V18" s="46">
        <v>6</v>
      </c>
      <c r="W18" s="50">
        <v>34</v>
      </c>
      <c r="X18" s="62">
        <v>40</v>
      </c>
    </row>
    <row r="19" spans="1:24">
      <c r="A19" s="28">
        <v>2015</v>
      </c>
      <c r="B19" s="28" t="s">
        <v>13</v>
      </c>
      <c r="C19" s="28" t="s">
        <v>27</v>
      </c>
      <c r="D19" s="28" t="s">
        <v>66</v>
      </c>
      <c r="E19" s="30">
        <v>42074</v>
      </c>
      <c r="F19" s="30">
        <v>42116</v>
      </c>
      <c r="G19" s="30">
        <v>42123</v>
      </c>
      <c r="H19" s="28">
        <v>49</v>
      </c>
      <c r="L19" s="35"/>
      <c r="M19" s="38">
        <v>42116</v>
      </c>
      <c r="N19" s="46">
        <v>0</v>
      </c>
      <c r="O19" s="45">
        <v>6</v>
      </c>
      <c r="P19" s="45">
        <v>7</v>
      </c>
      <c r="Q19" s="45">
        <v>41</v>
      </c>
      <c r="R19" s="46">
        <v>0</v>
      </c>
      <c r="S19" s="45">
        <v>0</v>
      </c>
      <c r="T19" s="46">
        <v>1</v>
      </c>
      <c r="U19" s="50">
        <v>1</v>
      </c>
      <c r="V19" s="46">
        <v>6</v>
      </c>
      <c r="W19" s="50">
        <v>40</v>
      </c>
      <c r="X19" s="62">
        <v>46</v>
      </c>
    </row>
    <row r="20" spans="1:24">
      <c r="A20" s="28">
        <v>2015</v>
      </c>
      <c r="B20" s="28" t="s">
        <v>13</v>
      </c>
      <c r="C20" s="28" t="s">
        <v>27</v>
      </c>
      <c r="D20" s="28" t="s">
        <v>67</v>
      </c>
      <c r="E20" s="30">
        <v>42074</v>
      </c>
      <c r="F20" s="30">
        <v>42137</v>
      </c>
      <c r="G20" s="30">
        <v>42152</v>
      </c>
      <c r="H20" s="28">
        <v>78</v>
      </c>
      <c r="L20" s="35"/>
      <c r="M20" s="38">
        <v>42123</v>
      </c>
      <c r="N20" s="46">
        <v>2</v>
      </c>
      <c r="O20" s="45">
        <v>8</v>
      </c>
      <c r="P20" s="45">
        <v>1</v>
      </c>
      <c r="Q20" s="45">
        <v>42</v>
      </c>
      <c r="R20" s="46">
        <v>0</v>
      </c>
      <c r="S20" s="45">
        <v>0</v>
      </c>
      <c r="T20" s="46">
        <v>3</v>
      </c>
      <c r="U20" s="50">
        <v>4</v>
      </c>
      <c r="V20" s="46">
        <v>8</v>
      </c>
      <c r="W20" s="50">
        <v>38</v>
      </c>
      <c r="X20" s="62">
        <v>46</v>
      </c>
    </row>
    <row r="21" spans="1:24">
      <c r="A21" s="28">
        <v>2015</v>
      </c>
      <c r="B21" s="28" t="s">
        <v>13</v>
      </c>
      <c r="C21" s="28" t="s">
        <v>27</v>
      </c>
      <c r="D21" s="28" t="s">
        <v>68</v>
      </c>
      <c r="E21" s="30">
        <v>42088</v>
      </c>
      <c r="F21" s="30">
        <v>42130</v>
      </c>
      <c r="G21" s="30">
        <v>42152</v>
      </c>
      <c r="H21" s="28">
        <v>64</v>
      </c>
      <c r="L21" s="35"/>
      <c r="M21" s="38">
        <v>42130</v>
      </c>
      <c r="N21" s="46">
        <v>2</v>
      </c>
      <c r="O21" s="45">
        <v>10</v>
      </c>
      <c r="P21" s="45">
        <v>2</v>
      </c>
      <c r="Q21" s="45">
        <v>44</v>
      </c>
      <c r="R21" s="46">
        <v>0</v>
      </c>
      <c r="S21" s="45">
        <v>0</v>
      </c>
      <c r="T21" s="46">
        <v>4</v>
      </c>
      <c r="U21" s="50">
        <v>8</v>
      </c>
      <c r="V21" s="46">
        <v>10</v>
      </c>
      <c r="W21" s="50">
        <v>36</v>
      </c>
      <c r="X21" s="62">
        <v>46</v>
      </c>
    </row>
    <row r="22" spans="1:24">
      <c r="A22" s="28">
        <v>2015</v>
      </c>
      <c r="B22" s="28" t="s">
        <v>13</v>
      </c>
      <c r="C22" s="28" t="s">
        <v>27</v>
      </c>
      <c r="D22" s="28" t="s">
        <v>69</v>
      </c>
      <c r="E22" s="30">
        <v>42088</v>
      </c>
      <c r="F22" s="30">
        <v>42123</v>
      </c>
      <c r="G22" s="30">
        <v>42130</v>
      </c>
      <c r="H22" s="28">
        <v>42</v>
      </c>
      <c r="L22" s="35"/>
      <c r="M22" s="38">
        <v>42137</v>
      </c>
      <c r="N22" s="46">
        <v>0</v>
      </c>
      <c r="O22" s="45">
        <v>10</v>
      </c>
      <c r="P22" s="45">
        <v>0</v>
      </c>
      <c r="Q22" s="45">
        <v>44</v>
      </c>
      <c r="R22" s="46">
        <v>0</v>
      </c>
      <c r="S22" s="45">
        <v>0</v>
      </c>
      <c r="T22" s="46">
        <v>2</v>
      </c>
      <c r="U22" s="50">
        <v>10</v>
      </c>
      <c r="V22" s="46">
        <v>10</v>
      </c>
      <c r="W22" s="50">
        <v>34</v>
      </c>
      <c r="X22" s="62">
        <v>44</v>
      </c>
    </row>
    <row r="23" spans="1:24">
      <c r="A23" s="28">
        <v>2015</v>
      </c>
      <c r="B23" s="28" t="s">
        <v>13</v>
      </c>
      <c r="C23" s="28" t="s">
        <v>27</v>
      </c>
      <c r="D23" s="28" t="s">
        <v>70</v>
      </c>
      <c r="E23" s="30">
        <v>42088</v>
      </c>
      <c r="F23" s="30">
        <v>42130</v>
      </c>
      <c r="G23" s="30">
        <v>42152</v>
      </c>
      <c r="H23" s="28">
        <v>64</v>
      </c>
      <c r="L23" s="35"/>
      <c r="M23" s="38">
        <v>42144</v>
      </c>
      <c r="N23" s="46">
        <v>0</v>
      </c>
      <c r="O23" s="45">
        <v>10</v>
      </c>
      <c r="P23" s="45">
        <v>0</v>
      </c>
      <c r="Q23" s="45">
        <v>44</v>
      </c>
      <c r="R23" s="46">
        <v>6</v>
      </c>
      <c r="S23" s="45">
        <v>6</v>
      </c>
      <c r="T23" s="46">
        <v>4</v>
      </c>
      <c r="U23" s="50">
        <v>14</v>
      </c>
      <c r="V23" s="46">
        <v>4</v>
      </c>
      <c r="W23" s="50">
        <v>30</v>
      </c>
      <c r="X23" s="62">
        <v>34</v>
      </c>
    </row>
    <row r="24" spans="1:24">
      <c r="A24" s="28">
        <v>2015</v>
      </c>
      <c r="B24" s="28" t="s">
        <v>13</v>
      </c>
      <c r="C24" s="28" t="s">
        <v>27</v>
      </c>
      <c r="D24" s="28" t="s">
        <v>71</v>
      </c>
      <c r="E24" s="30">
        <v>42088</v>
      </c>
      <c r="F24" s="30">
        <v>42137</v>
      </c>
      <c r="G24" s="30">
        <v>42152</v>
      </c>
      <c r="H24" s="28">
        <v>64</v>
      </c>
      <c r="L24" s="39"/>
      <c r="M24" s="40">
        <v>42152</v>
      </c>
      <c r="N24" s="47">
        <v>0</v>
      </c>
      <c r="O24" s="48">
        <v>10</v>
      </c>
      <c r="P24" s="48">
        <v>0</v>
      </c>
      <c r="Q24" s="48">
        <v>44</v>
      </c>
      <c r="R24" s="47">
        <v>2</v>
      </c>
      <c r="S24" s="48">
        <v>8</v>
      </c>
      <c r="T24" s="47">
        <v>24</v>
      </c>
      <c r="U24" s="48">
        <v>38</v>
      </c>
      <c r="V24" s="47">
        <v>2</v>
      </c>
      <c r="W24" s="48">
        <v>6</v>
      </c>
      <c r="X24" s="63">
        <v>8</v>
      </c>
    </row>
    <row r="25" spans="1:24">
      <c r="A25" s="28">
        <v>2015</v>
      </c>
      <c r="B25" s="28" t="s">
        <v>13</v>
      </c>
      <c r="C25" s="28" t="s">
        <v>27</v>
      </c>
      <c r="D25" s="28" t="s">
        <v>72</v>
      </c>
      <c r="E25" s="30">
        <v>42088</v>
      </c>
      <c r="F25" s="30">
        <v>42123</v>
      </c>
      <c r="G25" s="30">
        <v>42130</v>
      </c>
      <c r="H25" s="28">
        <v>42</v>
      </c>
      <c r="L25" s="35" t="s">
        <v>30</v>
      </c>
      <c r="M25" s="38">
        <v>42073</v>
      </c>
      <c r="N25" s="49">
        <v>0</v>
      </c>
      <c r="O25" s="45">
        <v>0</v>
      </c>
      <c r="P25" s="45">
        <v>1</v>
      </c>
      <c r="Q25" s="45">
        <v>1</v>
      </c>
      <c r="R25" s="46">
        <v>0</v>
      </c>
      <c r="S25" s="45">
        <v>0</v>
      </c>
      <c r="T25" s="49">
        <v>0</v>
      </c>
      <c r="U25" s="45">
        <v>0</v>
      </c>
      <c r="V25" s="49">
        <v>0</v>
      </c>
      <c r="W25" s="50">
        <v>1</v>
      </c>
      <c r="X25" s="62">
        <v>1</v>
      </c>
    </row>
    <row r="26" spans="1:24">
      <c r="A26" s="28">
        <v>2015</v>
      </c>
      <c r="B26" s="28" t="s">
        <v>13</v>
      </c>
      <c r="C26" s="28" t="s">
        <v>27</v>
      </c>
      <c r="D26" s="28" t="s">
        <v>73</v>
      </c>
      <c r="E26" s="30">
        <v>42095</v>
      </c>
      <c r="F26" s="30">
        <v>42130</v>
      </c>
      <c r="G26" s="30">
        <v>42137</v>
      </c>
      <c r="H26" s="28">
        <v>42</v>
      </c>
      <c r="L26" s="35"/>
      <c r="M26" s="38">
        <v>42080</v>
      </c>
      <c r="N26" s="46">
        <v>0</v>
      </c>
      <c r="O26" s="50">
        <v>0</v>
      </c>
      <c r="P26" s="50">
        <v>1</v>
      </c>
      <c r="Q26" s="50">
        <v>2</v>
      </c>
      <c r="R26" s="46">
        <v>0</v>
      </c>
      <c r="S26" s="50">
        <v>0</v>
      </c>
      <c r="T26" s="46">
        <v>0</v>
      </c>
      <c r="U26" s="50">
        <v>0</v>
      </c>
      <c r="V26" s="46">
        <v>0</v>
      </c>
      <c r="W26" s="50">
        <v>2</v>
      </c>
      <c r="X26" s="62">
        <v>2</v>
      </c>
    </row>
    <row r="27" spans="1:24">
      <c r="A27" s="28">
        <v>2015</v>
      </c>
      <c r="B27" s="28" t="s">
        <v>13</v>
      </c>
      <c r="C27" s="28" t="s">
        <v>27</v>
      </c>
      <c r="D27" s="28" t="s">
        <v>74</v>
      </c>
      <c r="E27" s="30">
        <v>42095</v>
      </c>
      <c r="F27" s="30">
        <v>42102</v>
      </c>
      <c r="G27" s="30">
        <v>42123</v>
      </c>
      <c r="H27" s="28">
        <v>28</v>
      </c>
      <c r="L27" s="35"/>
      <c r="M27" s="38">
        <v>42087</v>
      </c>
      <c r="N27" s="46">
        <v>0</v>
      </c>
      <c r="O27" s="50">
        <v>0</v>
      </c>
      <c r="P27" s="50">
        <v>0</v>
      </c>
      <c r="Q27" s="50">
        <v>2</v>
      </c>
      <c r="R27" s="46">
        <v>0</v>
      </c>
      <c r="S27" s="50">
        <v>0</v>
      </c>
      <c r="T27" s="46">
        <v>0</v>
      </c>
      <c r="U27" s="50">
        <v>0</v>
      </c>
      <c r="V27" s="46">
        <v>0</v>
      </c>
      <c r="W27" s="50">
        <v>2</v>
      </c>
      <c r="X27" s="62">
        <v>2</v>
      </c>
    </row>
    <row r="28" spans="1:24">
      <c r="A28" s="28">
        <v>2015</v>
      </c>
      <c r="B28" s="28" t="s">
        <v>13</v>
      </c>
      <c r="C28" s="28" t="s">
        <v>27</v>
      </c>
      <c r="D28" s="28" t="s">
        <v>75</v>
      </c>
      <c r="E28" s="30">
        <v>42095</v>
      </c>
      <c r="F28" s="30">
        <v>42130</v>
      </c>
      <c r="G28" s="30">
        <v>42152</v>
      </c>
      <c r="H28" s="28">
        <v>57</v>
      </c>
      <c r="L28" s="35"/>
      <c r="M28" s="38">
        <v>42094</v>
      </c>
      <c r="N28" s="46">
        <v>1</v>
      </c>
      <c r="O28" s="50">
        <v>1</v>
      </c>
      <c r="P28" s="50">
        <v>0</v>
      </c>
      <c r="Q28" s="50">
        <v>2</v>
      </c>
      <c r="R28" s="46">
        <v>0</v>
      </c>
      <c r="S28" s="50">
        <v>0</v>
      </c>
      <c r="T28" s="46">
        <v>0</v>
      </c>
      <c r="U28" s="50">
        <v>0</v>
      </c>
      <c r="V28" s="46">
        <v>1</v>
      </c>
      <c r="W28" s="50">
        <v>2</v>
      </c>
      <c r="X28" s="62">
        <v>3</v>
      </c>
    </row>
    <row r="29" spans="1:24">
      <c r="A29" s="28">
        <v>2015</v>
      </c>
      <c r="B29" s="28" t="s">
        <v>13</v>
      </c>
      <c r="C29" s="28" t="s">
        <v>27</v>
      </c>
      <c r="D29" s="28" t="s">
        <v>76</v>
      </c>
      <c r="E29" s="30">
        <v>42095</v>
      </c>
      <c r="F29" s="30">
        <v>42137</v>
      </c>
      <c r="G29" s="30">
        <v>42152</v>
      </c>
      <c r="H29" s="28">
        <v>57</v>
      </c>
      <c r="L29" s="35"/>
      <c r="M29" s="38">
        <v>42101</v>
      </c>
      <c r="N29" s="46">
        <v>1</v>
      </c>
      <c r="O29" s="50">
        <v>2</v>
      </c>
      <c r="P29" s="50">
        <v>0</v>
      </c>
      <c r="Q29" s="50">
        <v>2</v>
      </c>
      <c r="R29" s="46">
        <v>0</v>
      </c>
      <c r="S29" s="50">
        <v>0</v>
      </c>
      <c r="T29" s="46">
        <v>0</v>
      </c>
      <c r="U29" s="50">
        <v>0</v>
      </c>
      <c r="V29" s="46">
        <v>2</v>
      </c>
      <c r="W29" s="50">
        <v>2</v>
      </c>
      <c r="X29" s="62">
        <v>4</v>
      </c>
    </row>
    <row r="30" spans="1:24">
      <c r="A30" s="28">
        <v>2015</v>
      </c>
      <c r="B30" s="28" t="s">
        <v>13</v>
      </c>
      <c r="C30" s="28" t="s">
        <v>27</v>
      </c>
      <c r="D30" s="28" t="s">
        <v>77</v>
      </c>
      <c r="E30" s="30">
        <v>42095</v>
      </c>
      <c r="F30" s="30">
        <v>42137</v>
      </c>
      <c r="G30" s="30">
        <v>42152</v>
      </c>
      <c r="H30" s="28">
        <v>57</v>
      </c>
      <c r="L30" s="35"/>
      <c r="M30" s="38">
        <v>42108</v>
      </c>
      <c r="N30" s="46">
        <v>1</v>
      </c>
      <c r="O30" s="50">
        <v>3</v>
      </c>
      <c r="P30" s="50">
        <v>2</v>
      </c>
      <c r="Q30" s="50">
        <v>4</v>
      </c>
      <c r="R30" s="46">
        <v>0</v>
      </c>
      <c r="S30" s="50">
        <v>0</v>
      </c>
      <c r="T30" s="46">
        <v>0</v>
      </c>
      <c r="U30" s="50">
        <v>0</v>
      </c>
      <c r="V30" s="46">
        <v>3</v>
      </c>
      <c r="W30" s="50">
        <v>4</v>
      </c>
      <c r="X30" s="62">
        <v>7</v>
      </c>
    </row>
    <row r="31" spans="1:24">
      <c r="A31" s="28">
        <v>2015</v>
      </c>
      <c r="B31" s="28" t="s">
        <v>13</v>
      </c>
      <c r="C31" s="28" t="s">
        <v>27</v>
      </c>
      <c r="D31" s="28" t="s">
        <v>78</v>
      </c>
      <c r="E31" s="30">
        <v>42095</v>
      </c>
      <c r="F31" s="30">
        <v>42137</v>
      </c>
      <c r="G31" s="30">
        <v>42152</v>
      </c>
      <c r="H31" s="28">
        <v>57</v>
      </c>
      <c r="L31" s="35"/>
      <c r="M31" s="38">
        <v>42115</v>
      </c>
      <c r="N31" s="46">
        <v>0</v>
      </c>
      <c r="O31" s="50">
        <v>3</v>
      </c>
      <c r="P31" s="50">
        <v>2</v>
      </c>
      <c r="Q31" s="50">
        <v>6</v>
      </c>
      <c r="R31" s="46">
        <v>0</v>
      </c>
      <c r="S31" s="50">
        <v>0</v>
      </c>
      <c r="T31" s="46">
        <v>0</v>
      </c>
      <c r="U31" s="50">
        <v>0</v>
      </c>
      <c r="V31" s="46">
        <v>3</v>
      </c>
      <c r="W31" s="50">
        <v>6</v>
      </c>
      <c r="X31" s="62">
        <v>9</v>
      </c>
    </row>
    <row r="32" spans="1:24">
      <c r="A32" s="28">
        <v>2015</v>
      </c>
      <c r="B32" s="28" t="s">
        <v>13</v>
      </c>
      <c r="C32" s="28" t="s">
        <v>27</v>
      </c>
      <c r="D32" s="28" t="s">
        <v>79</v>
      </c>
      <c r="E32" s="30">
        <v>42095</v>
      </c>
      <c r="F32" s="30">
        <v>42137</v>
      </c>
      <c r="G32" s="30">
        <v>42144</v>
      </c>
      <c r="H32" s="28">
        <v>49</v>
      </c>
      <c r="L32" s="35"/>
      <c r="M32" s="38">
        <v>42122</v>
      </c>
      <c r="N32" s="46">
        <v>0</v>
      </c>
      <c r="O32" s="50">
        <v>3</v>
      </c>
      <c r="P32" s="50">
        <v>0</v>
      </c>
      <c r="Q32" s="50">
        <v>6</v>
      </c>
      <c r="R32" s="46">
        <v>0</v>
      </c>
      <c r="S32" s="50">
        <v>0</v>
      </c>
      <c r="T32" s="46">
        <v>0</v>
      </c>
      <c r="U32" s="50">
        <v>0</v>
      </c>
      <c r="V32" s="46">
        <v>3</v>
      </c>
      <c r="W32" s="50">
        <v>6</v>
      </c>
      <c r="X32" s="62">
        <v>9</v>
      </c>
    </row>
    <row r="33" spans="1:24">
      <c r="A33" s="28">
        <v>2015</v>
      </c>
      <c r="B33" s="28" t="s">
        <v>13</v>
      </c>
      <c r="C33" s="28" t="s">
        <v>27</v>
      </c>
      <c r="D33" s="28" t="s">
        <v>80</v>
      </c>
      <c r="E33" s="30">
        <v>42102</v>
      </c>
      <c r="F33" s="30">
        <v>42130</v>
      </c>
      <c r="G33" s="30">
        <v>42152</v>
      </c>
      <c r="H33" s="28">
        <v>50</v>
      </c>
      <c r="L33" s="35"/>
      <c r="M33" s="38">
        <v>42129</v>
      </c>
      <c r="N33" s="46">
        <v>0</v>
      </c>
      <c r="O33" s="50">
        <v>3</v>
      </c>
      <c r="P33" s="50">
        <v>0</v>
      </c>
      <c r="Q33" s="50">
        <v>6</v>
      </c>
      <c r="R33" s="46">
        <v>0</v>
      </c>
      <c r="S33" s="50">
        <v>0</v>
      </c>
      <c r="T33" s="46">
        <v>0</v>
      </c>
      <c r="U33" s="50">
        <v>0</v>
      </c>
      <c r="V33" s="46">
        <v>3</v>
      </c>
      <c r="W33" s="50">
        <v>6</v>
      </c>
      <c r="X33" s="62">
        <v>9</v>
      </c>
    </row>
    <row r="34" spans="1:24">
      <c r="A34" s="28">
        <v>2015</v>
      </c>
      <c r="B34" s="28" t="s">
        <v>13</v>
      </c>
      <c r="C34" s="28" t="s">
        <v>27</v>
      </c>
      <c r="D34" s="28" t="s">
        <v>81</v>
      </c>
      <c r="E34" s="30">
        <v>42102</v>
      </c>
      <c r="F34" s="30">
        <v>42108</v>
      </c>
      <c r="G34" s="30">
        <v>42116</v>
      </c>
      <c r="H34" s="28">
        <v>14</v>
      </c>
      <c r="L34" s="35"/>
      <c r="M34" s="38">
        <v>42136</v>
      </c>
      <c r="N34" s="46">
        <v>0</v>
      </c>
      <c r="O34" s="50">
        <v>3</v>
      </c>
      <c r="P34" s="50">
        <v>0</v>
      </c>
      <c r="Q34" s="50">
        <v>6</v>
      </c>
      <c r="R34" s="46">
        <v>2</v>
      </c>
      <c r="S34" s="50">
        <v>2</v>
      </c>
      <c r="T34" s="46">
        <v>2</v>
      </c>
      <c r="U34" s="50">
        <v>2</v>
      </c>
      <c r="V34" s="46">
        <v>1</v>
      </c>
      <c r="W34" s="50">
        <v>4</v>
      </c>
      <c r="X34" s="62">
        <v>5</v>
      </c>
    </row>
    <row r="35" spans="1:24">
      <c r="A35" s="28">
        <v>2015</v>
      </c>
      <c r="B35" s="28" t="s">
        <v>13</v>
      </c>
      <c r="C35" s="28" t="s">
        <v>27</v>
      </c>
      <c r="D35" s="28" t="s">
        <v>82</v>
      </c>
      <c r="E35" s="30">
        <v>42102</v>
      </c>
      <c r="F35" s="30">
        <v>42130</v>
      </c>
      <c r="G35" s="30">
        <v>42152</v>
      </c>
      <c r="H35" s="28">
        <v>50</v>
      </c>
      <c r="L35" s="35"/>
      <c r="M35" s="38">
        <v>42143</v>
      </c>
      <c r="N35" s="46">
        <v>0</v>
      </c>
      <c r="O35" s="50">
        <v>3</v>
      </c>
      <c r="P35" s="50">
        <v>0</v>
      </c>
      <c r="Q35" s="50">
        <v>6</v>
      </c>
      <c r="R35" s="46">
        <v>1</v>
      </c>
      <c r="S35" s="50">
        <v>3</v>
      </c>
      <c r="T35" s="46">
        <v>1</v>
      </c>
      <c r="U35" s="50">
        <v>3</v>
      </c>
      <c r="V35" s="46">
        <v>0</v>
      </c>
      <c r="W35" s="50">
        <v>3</v>
      </c>
      <c r="X35" s="62">
        <v>3</v>
      </c>
    </row>
    <row r="36" spans="1:24">
      <c r="A36" s="28">
        <v>2015</v>
      </c>
      <c r="B36" s="28" t="s">
        <v>13</v>
      </c>
      <c r="C36" s="28" t="s">
        <v>27</v>
      </c>
      <c r="D36" s="28" t="s">
        <v>83</v>
      </c>
      <c r="E36" s="30">
        <v>42102</v>
      </c>
      <c r="F36" s="30">
        <v>42116</v>
      </c>
      <c r="G36" s="30">
        <v>42123</v>
      </c>
      <c r="H36" s="28">
        <v>21</v>
      </c>
      <c r="L36" s="39"/>
      <c r="M36" s="40">
        <v>42151</v>
      </c>
      <c r="N36" s="47">
        <v>0</v>
      </c>
      <c r="O36" s="48">
        <v>3</v>
      </c>
      <c r="P36" s="48">
        <v>0</v>
      </c>
      <c r="Q36" s="51">
        <v>6</v>
      </c>
      <c r="R36" s="47">
        <v>0</v>
      </c>
      <c r="S36" s="51">
        <v>3</v>
      </c>
      <c r="T36" s="47">
        <v>0</v>
      </c>
      <c r="U36" s="51">
        <v>3</v>
      </c>
      <c r="V36" s="47">
        <v>0</v>
      </c>
      <c r="W36" s="48">
        <v>3</v>
      </c>
      <c r="X36" s="63">
        <v>3</v>
      </c>
    </row>
    <row r="37" spans="1:24">
      <c r="A37" s="28">
        <v>2015</v>
      </c>
      <c r="B37" s="28" t="s">
        <v>13</v>
      </c>
      <c r="C37" s="28" t="s">
        <v>27</v>
      </c>
      <c r="D37" s="28" t="s">
        <v>84</v>
      </c>
      <c r="E37" s="30">
        <v>42102</v>
      </c>
      <c r="F37" s="30">
        <v>42130</v>
      </c>
      <c r="G37" s="30">
        <v>42152</v>
      </c>
      <c r="H37" s="28">
        <v>50</v>
      </c>
      <c r="L37" s="35" t="s">
        <v>36</v>
      </c>
      <c r="M37" s="38">
        <v>42068</v>
      </c>
      <c r="N37" s="46"/>
      <c r="O37" s="45"/>
      <c r="P37" s="45">
        <v>1</v>
      </c>
      <c r="Q37" s="45">
        <v>1</v>
      </c>
      <c r="R37" s="46"/>
      <c r="S37" s="45"/>
      <c r="T37" s="46">
        <v>0</v>
      </c>
      <c r="U37" s="45">
        <v>0</v>
      </c>
      <c r="V37" s="46"/>
      <c r="W37" s="45">
        <v>1</v>
      </c>
      <c r="X37" s="62">
        <v>1</v>
      </c>
    </row>
    <row r="38" spans="1:24">
      <c r="A38" s="28">
        <v>2015</v>
      </c>
      <c r="B38" s="28" t="s">
        <v>13</v>
      </c>
      <c r="C38" s="28" t="s">
        <v>27</v>
      </c>
      <c r="D38" s="28" t="s">
        <v>85</v>
      </c>
      <c r="E38" s="30">
        <v>42102</v>
      </c>
      <c r="F38" s="30">
        <v>42152</v>
      </c>
      <c r="L38" s="35"/>
      <c r="M38" s="38">
        <v>42069</v>
      </c>
      <c r="N38" s="46"/>
      <c r="O38" s="45"/>
      <c r="P38" s="45">
        <v>1</v>
      </c>
      <c r="Q38" s="45">
        <v>2</v>
      </c>
      <c r="R38" s="46"/>
      <c r="S38" s="45"/>
      <c r="T38" s="46">
        <v>0</v>
      </c>
      <c r="U38" s="45">
        <v>0</v>
      </c>
      <c r="V38" s="46"/>
      <c r="W38" s="45">
        <v>2</v>
      </c>
      <c r="X38" s="62">
        <v>2</v>
      </c>
    </row>
    <row r="39" spans="1:24">
      <c r="A39" s="28">
        <v>2015</v>
      </c>
      <c r="B39" s="28" t="s">
        <v>13</v>
      </c>
      <c r="C39" s="28" t="s">
        <v>27</v>
      </c>
      <c r="D39" s="28" t="s">
        <v>86</v>
      </c>
      <c r="E39" s="30">
        <v>42102</v>
      </c>
      <c r="F39" s="30">
        <v>42130</v>
      </c>
      <c r="G39" s="30">
        <v>42152</v>
      </c>
      <c r="H39" s="28">
        <v>50</v>
      </c>
      <c r="L39" s="35"/>
      <c r="M39" s="38">
        <v>42072</v>
      </c>
      <c r="N39" s="42">
        <v>0</v>
      </c>
      <c r="O39" s="37">
        <v>0</v>
      </c>
      <c r="P39" s="37">
        <v>0</v>
      </c>
      <c r="Q39" s="45">
        <v>2</v>
      </c>
      <c r="R39" s="42">
        <v>0</v>
      </c>
      <c r="S39" s="37">
        <v>0</v>
      </c>
      <c r="T39" s="42">
        <v>0</v>
      </c>
      <c r="U39" s="45">
        <v>0</v>
      </c>
      <c r="V39" s="44">
        <v>0</v>
      </c>
      <c r="W39" s="45">
        <v>2</v>
      </c>
      <c r="X39" s="62">
        <v>2</v>
      </c>
    </row>
    <row r="40" spans="1:24">
      <c r="A40" s="28">
        <v>2015</v>
      </c>
      <c r="B40" s="28" t="s">
        <v>13</v>
      </c>
      <c r="C40" s="28" t="s">
        <v>27</v>
      </c>
      <c r="D40" s="28" t="s">
        <v>87</v>
      </c>
      <c r="E40" s="30">
        <v>42102</v>
      </c>
      <c r="F40" s="30">
        <v>42130</v>
      </c>
      <c r="G40" s="30">
        <v>42152</v>
      </c>
      <c r="H40" s="28">
        <v>50</v>
      </c>
      <c r="L40" s="35"/>
      <c r="M40" s="38">
        <v>42079</v>
      </c>
      <c r="N40" s="42">
        <v>0</v>
      </c>
      <c r="O40" s="37">
        <v>0</v>
      </c>
      <c r="P40" s="37">
        <v>0</v>
      </c>
      <c r="Q40" s="45">
        <v>2</v>
      </c>
      <c r="R40" s="42">
        <v>0</v>
      </c>
      <c r="S40" s="37">
        <v>0</v>
      </c>
      <c r="T40" s="42">
        <v>0</v>
      </c>
      <c r="U40" s="45">
        <v>0</v>
      </c>
      <c r="V40" s="44">
        <v>0</v>
      </c>
      <c r="W40" s="45">
        <v>2</v>
      </c>
      <c r="X40" s="62">
        <v>2</v>
      </c>
    </row>
    <row r="41" spans="1:24">
      <c r="A41" s="28">
        <v>2015</v>
      </c>
      <c r="B41" s="28" t="s">
        <v>13</v>
      </c>
      <c r="C41" s="28" t="s">
        <v>27</v>
      </c>
      <c r="D41" s="28" t="s">
        <v>88</v>
      </c>
      <c r="E41" s="30">
        <v>42102</v>
      </c>
      <c r="F41" s="30">
        <v>42130</v>
      </c>
      <c r="G41" s="30">
        <v>42144</v>
      </c>
      <c r="H41" s="28">
        <v>42</v>
      </c>
      <c r="L41" s="35"/>
      <c r="M41" s="38">
        <v>42086</v>
      </c>
      <c r="N41" s="42">
        <v>1</v>
      </c>
      <c r="O41" s="37">
        <v>1</v>
      </c>
      <c r="P41" s="37">
        <v>5</v>
      </c>
      <c r="Q41" s="45">
        <v>7</v>
      </c>
      <c r="R41" s="42">
        <v>0</v>
      </c>
      <c r="S41" s="37">
        <v>0</v>
      </c>
      <c r="T41" s="42">
        <v>0</v>
      </c>
      <c r="U41" s="45">
        <v>0</v>
      </c>
      <c r="V41" s="44">
        <v>1</v>
      </c>
      <c r="W41" s="45">
        <v>7</v>
      </c>
      <c r="X41" s="62">
        <v>8</v>
      </c>
    </row>
    <row r="42" spans="1:24">
      <c r="A42" s="28">
        <v>2015</v>
      </c>
      <c r="B42" s="28" t="s">
        <v>13</v>
      </c>
      <c r="C42" s="28" t="s">
        <v>27</v>
      </c>
      <c r="D42" s="28" t="s">
        <v>89</v>
      </c>
      <c r="E42" s="30">
        <v>42108</v>
      </c>
      <c r="F42" s="30">
        <v>42152</v>
      </c>
      <c r="L42" s="35"/>
      <c r="M42" s="38">
        <v>42093</v>
      </c>
      <c r="N42" s="42">
        <v>3</v>
      </c>
      <c r="O42" s="37">
        <v>4</v>
      </c>
      <c r="P42" s="37">
        <v>5</v>
      </c>
      <c r="Q42" s="45">
        <v>12</v>
      </c>
      <c r="R42" s="42">
        <v>0</v>
      </c>
      <c r="S42" s="37">
        <v>0</v>
      </c>
      <c r="T42" s="42">
        <v>0</v>
      </c>
      <c r="U42" s="45">
        <v>0</v>
      </c>
      <c r="V42" s="44">
        <v>4</v>
      </c>
      <c r="W42" s="45">
        <v>12</v>
      </c>
      <c r="X42" s="62">
        <v>16</v>
      </c>
    </row>
    <row r="43" spans="1:24">
      <c r="A43" s="28">
        <v>2015</v>
      </c>
      <c r="B43" s="28" t="s">
        <v>13</v>
      </c>
      <c r="C43" s="28" t="s">
        <v>27</v>
      </c>
      <c r="D43" s="28" t="s">
        <v>90</v>
      </c>
      <c r="E43" s="30">
        <v>42108</v>
      </c>
      <c r="F43" s="30">
        <v>42137</v>
      </c>
      <c r="G43" s="30">
        <v>42152</v>
      </c>
      <c r="H43" s="28">
        <v>44</v>
      </c>
      <c r="L43" s="35"/>
      <c r="M43" s="38">
        <v>42100</v>
      </c>
      <c r="N43" s="42">
        <v>2</v>
      </c>
      <c r="O43" s="37">
        <v>6</v>
      </c>
      <c r="P43" s="37">
        <v>11</v>
      </c>
      <c r="Q43" s="45">
        <v>23</v>
      </c>
      <c r="R43" s="42">
        <v>0</v>
      </c>
      <c r="S43" s="37">
        <v>0</v>
      </c>
      <c r="T43" s="42">
        <v>0</v>
      </c>
      <c r="U43" s="45">
        <v>0</v>
      </c>
      <c r="V43" s="44">
        <v>6</v>
      </c>
      <c r="W43" s="45">
        <v>23</v>
      </c>
      <c r="X43" s="62">
        <v>29</v>
      </c>
    </row>
    <row r="44" spans="1:24">
      <c r="A44" s="28">
        <v>2015</v>
      </c>
      <c r="B44" s="28" t="s">
        <v>13</v>
      </c>
      <c r="C44" s="28" t="s">
        <v>27</v>
      </c>
      <c r="D44" s="28" t="s">
        <v>91</v>
      </c>
      <c r="E44" s="30">
        <v>42108</v>
      </c>
      <c r="F44" s="30">
        <v>42137</v>
      </c>
      <c r="G44" s="30">
        <v>42152</v>
      </c>
      <c r="H44" s="28">
        <v>44</v>
      </c>
      <c r="L44" s="35"/>
      <c r="M44" s="38">
        <v>42107</v>
      </c>
      <c r="N44" s="42">
        <v>7</v>
      </c>
      <c r="O44" s="37">
        <v>13</v>
      </c>
      <c r="P44" s="37">
        <v>10</v>
      </c>
      <c r="Q44" s="45">
        <v>33</v>
      </c>
      <c r="R44" s="42">
        <v>0</v>
      </c>
      <c r="S44" s="37">
        <v>0</v>
      </c>
      <c r="T44" s="42">
        <v>0</v>
      </c>
      <c r="U44" s="45">
        <v>0</v>
      </c>
      <c r="V44" s="44">
        <v>13</v>
      </c>
      <c r="W44" s="45">
        <v>33</v>
      </c>
      <c r="X44" s="62">
        <v>46</v>
      </c>
    </row>
    <row r="45" spans="1:24">
      <c r="A45" s="28">
        <v>2015</v>
      </c>
      <c r="B45" s="28" t="s">
        <v>13</v>
      </c>
      <c r="C45" s="28" t="s">
        <v>27</v>
      </c>
      <c r="D45" s="28" t="s">
        <v>92</v>
      </c>
      <c r="E45" s="30">
        <v>42108</v>
      </c>
      <c r="F45" s="30">
        <v>42123</v>
      </c>
      <c r="G45" s="30">
        <v>42130</v>
      </c>
      <c r="H45" s="28">
        <v>22</v>
      </c>
      <c r="L45" s="35"/>
      <c r="M45" s="38">
        <v>42114</v>
      </c>
      <c r="N45" s="42">
        <v>3</v>
      </c>
      <c r="O45" s="37">
        <v>16</v>
      </c>
      <c r="P45" s="37">
        <v>10</v>
      </c>
      <c r="Q45" s="45">
        <v>43</v>
      </c>
      <c r="R45" s="42">
        <v>0</v>
      </c>
      <c r="S45" s="37">
        <v>0</v>
      </c>
      <c r="T45" s="42">
        <v>0</v>
      </c>
      <c r="U45" s="45">
        <v>0</v>
      </c>
      <c r="V45" s="44">
        <v>16</v>
      </c>
      <c r="W45" s="45">
        <v>43</v>
      </c>
      <c r="X45" s="62">
        <v>59</v>
      </c>
    </row>
    <row r="46" spans="1:24">
      <c r="A46" s="28">
        <v>2015</v>
      </c>
      <c r="B46" s="28" t="s">
        <v>13</v>
      </c>
      <c r="C46" s="28" t="s">
        <v>27</v>
      </c>
      <c r="D46" s="28" t="s">
        <v>93</v>
      </c>
      <c r="E46" s="30">
        <v>42108</v>
      </c>
      <c r="F46" s="30">
        <v>42137</v>
      </c>
      <c r="G46" s="30">
        <v>42152</v>
      </c>
      <c r="H46" s="28">
        <v>44</v>
      </c>
      <c r="L46" s="35"/>
      <c r="M46" s="38">
        <v>42121</v>
      </c>
      <c r="N46" s="42">
        <v>8</v>
      </c>
      <c r="O46" s="37">
        <v>24</v>
      </c>
      <c r="P46" s="37">
        <v>14</v>
      </c>
      <c r="Q46" s="45">
        <v>57</v>
      </c>
      <c r="R46" s="42">
        <v>0</v>
      </c>
      <c r="S46" s="37">
        <v>0</v>
      </c>
      <c r="T46" s="42">
        <v>1</v>
      </c>
      <c r="U46" s="45">
        <v>1</v>
      </c>
      <c r="V46" s="44">
        <v>24</v>
      </c>
      <c r="W46" s="45">
        <v>56</v>
      </c>
      <c r="X46" s="62">
        <v>80</v>
      </c>
    </row>
    <row r="47" spans="1:24">
      <c r="A47" s="28">
        <v>2015</v>
      </c>
      <c r="B47" s="28" t="s">
        <v>13</v>
      </c>
      <c r="C47" s="28" t="s">
        <v>27</v>
      </c>
      <c r="D47" s="28" t="s">
        <v>94</v>
      </c>
      <c r="E47" s="30">
        <v>42108</v>
      </c>
      <c r="F47" s="30">
        <v>42152</v>
      </c>
      <c r="L47" s="35"/>
      <c r="M47" s="38">
        <v>42128</v>
      </c>
      <c r="N47" s="42">
        <v>0</v>
      </c>
      <c r="O47" s="37">
        <v>24</v>
      </c>
      <c r="P47" s="37">
        <v>1</v>
      </c>
      <c r="Q47" s="45">
        <v>58</v>
      </c>
      <c r="R47" s="42">
        <v>0</v>
      </c>
      <c r="S47" s="37">
        <v>0</v>
      </c>
      <c r="T47" s="42">
        <v>3</v>
      </c>
      <c r="U47" s="45">
        <v>4</v>
      </c>
      <c r="V47" s="44">
        <v>24</v>
      </c>
      <c r="W47" s="45">
        <v>54</v>
      </c>
      <c r="X47" s="62">
        <v>78</v>
      </c>
    </row>
    <row r="48" spans="1:24">
      <c r="A48" s="28">
        <v>2015</v>
      </c>
      <c r="B48" s="28" t="s">
        <v>13</v>
      </c>
      <c r="C48" s="28" t="s">
        <v>27</v>
      </c>
      <c r="D48" s="28" t="s">
        <v>95</v>
      </c>
      <c r="E48" s="30">
        <v>42108</v>
      </c>
      <c r="F48" s="30">
        <v>42137</v>
      </c>
      <c r="G48" s="30">
        <v>42152</v>
      </c>
      <c r="H48" s="28">
        <v>44</v>
      </c>
      <c r="L48" s="35"/>
      <c r="M48" s="38">
        <v>42135</v>
      </c>
      <c r="N48" s="42">
        <v>0</v>
      </c>
      <c r="O48" s="37">
        <v>24</v>
      </c>
      <c r="P48" s="37">
        <v>0</v>
      </c>
      <c r="Q48" s="45">
        <v>58</v>
      </c>
      <c r="R48" s="42">
        <v>1</v>
      </c>
      <c r="S48" s="37">
        <v>1</v>
      </c>
      <c r="T48" s="42">
        <v>3</v>
      </c>
      <c r="U48" s="45">
        <v>7</v>
      </c>
      <c r="V48" s="44">
        <v>23</v>
      </c>
      <c r="W48" s="45">
        <v>51</v>
      </c>
      <c r="X48" s="62">
        <v>74</v>
      </c>
    </row>
    <row r="49" spans="1:24">
      <c r="A49" s="28">
        <v>2015</v>
      </c>
      <c r="B49" s="28" t="s">
        <v>13</v>
      </c>
      <c r="C49" s="28" t="s">
        <v>27</v>
      </c>
      <c r="D49" s="28" t="s">
        <v>96</v>
      </c>
      <c r="E49" s="30">
        <v>42116</v>
      </c>
      <c r="F49" s="30">
        <v>42152</v>
      </c>
      <c r="L49" s="35"/>
      <c r="M49" s="38">
        <v>42142</v>
      </c>
      <c r="N49" s="42">
        <v>0</v>
      </c>
      <c r="O49" s="37">
        <v>24</v>
      </c>
      <c r="P49" s="37">
        <v>0</v>
      </c>
      <c r="Q49" s="45">
        <v>58</v>
      </c>
      <c r="R49" s="42">
        <v>0</v>
      </c>
      <c r="S49" s="37">
        <v>1</v>
      </c>
      <c r="T49" s="42">
        <v>1</v>
      </c>
      <c r="U49" s="45">
        <v>8</v>
      </c>
      <c r="V49" s="44">
        <v>23</v>
      </c>
      <c r="W49" s="45">
        <v>50</v>
      </c>
      <c r="X49" s="62">
        <v>73</v>
      </c>
    </row>
    <row r="50" spans="1:24">
      <c r="A50" s="28">
        <v>2015</v>
      </c>
      <c r="B50" s="28" t="s">
        <v>13</v>
      </c>
      <c r="C50" s="28" t="s">
        <v>27</v>
      </c>
      <c r="D50" s="28" t="s">
        <v>97</v>
      </c>
      <c r="E50" s="30">
        <v>42116</v>
      </c>
      <c r="F50" s="30">
        <v>42152</v>
      </c>
      <c r="L50" s="39"/>
      <c r="M50" s="40">
        <v>42150</v>
      </c>
      <c r="N50" s="43">
        <v>0</v>
      </c>
      <c r="O50" s="41">
        <v>24</v>
      </c>
      <c r="P50" s="41">
        <v>0</v>
      </c>
      <c r="Q50" s="51">
        <v>58</v>
      </c>
      <c r="R50" s="43">
        <v>7</v>
      </c>
      <c r="S50" s="41">
        <v>8</v>
      </c>
      <c r="T50" s="43">
        <v>12</v>
      </c>
      <c r="U50" s="51">
        <v>20</v>
      </c>
      <c r="V50" s="52">
        <v>16</v>
      </c>
      <c r="W50" s="48">
        <v>38</v>
      </c>
      <c r="X50" s="63">
        <v>54</v>
      </c>
    </row>
    <row r="51" spans="1:24">
      <c r="A51" s="28">
        <v>2015</v>
      </c>
      <c r="B51" s="28" t="s">
        <v>13</v>
      </c>
      <c r="C51" s="28" t="s">
        <v>27</v>
      </c>
      <c r="D51" s="28" t="s">
        <v>98</v>
      </c>
      <c r="E51" s="30">
        <v>42116</v>
      </c>
      <c r="F51" s="30">
        <v>42130</v>
      </c>
      <c r="G51" s="30">
        <v>42137</v>
      </c>
      <c r="H51" s="28">
        <v>21</v>
      </c>
      <c r="L51" s="35" t="s">
        <v>40</v>
      </c>
      <c r="M51" s="38">
        <v>42075</v>
      </c>
      <c r="N51" s="42">
        <v>1</v>
      </c>
      <c r="O51" s="37">
        <v>1</v>
      </c>
      <c r="P51" s="37">
        <v>3</v>
      </c>
      <c r="Q51" s="37">
        <v>3</v>
      </c>
      <c r="R51" s="42">
        <v>0</v>
      </c>
      <c r="S51" s="37">
        <v>0</v>
      </c>
      <c r="T51" s="42">
        <v>0</v>
      </c>
      <c r="U51" s="37">
        <v>0</v>
      </c>
      <c r="V51" s="44">
        <v>1</v>
      </c>
      <c r="W51" s="36">
        <v>3</v>
      </c>
      <c r="X51" s="62">
        <v>4</v>
      </c>
    </row>
    <row r="52" spans="1:24">
      <c r="A52" s="28">
        <v>2015</v>
      </c>
      <c r="B52" s="28" t="s">
        <v>13</v>
      </c>
      <c r="C52" s="28" t="s">
        <v>27</v>
      </c>
      <c r="D52" s="28" t="s">
        <v>99</v>
      </c>
      <c r="E52" s="30">
        <v>42116</v>
      </c>
      <c r="F52" s="30">
        <v>42144</v>
      </c>
      <c r="G52" s="30">
        <v>42152</v>
      </c>
      <c r="H52" s="28">
        <v>36</v>
      </c>
      <c r="L52" s="35"/>
      <c r="M52" s="38">
        <v>42082</v>
      </c>
      <c r="N52" s="42">
        <v>4</v>
      </c>
      <c r="O52" s="37">
        <v>5</v>
      </c>
      <c r="P52" s="37">
        <v>1</v>
      </c>
      <c r="Q52" s="37">
        <v>4</v>
      </c>
      <c r="R52" s="42">
        <v>0</v>
      </c>
      <c r="S52" s="37">
        <v>0</v>
      </c>
      <c r="T52" s="42">
        <v>0</v>
      </c>
      <c r="U52" s="37">
        <v>0</v>
      </c>
      <c r="V52" s="44">
        <v>5</v>
      </c>
      <c r="W52" s="36">
        <v>4</v>
      </c>
      <c r="X52" s="62">
        <v>9</v>
      </c>
    </row>
    <row r="53" spans="1:24">
      <c r="A53" s="28">
        <v>2015</v>
      </c>
      <c r="B53" s="28" t="s">
        <v>13</v>
      </c>
      <c r="C53" s="28" t="s">
        <v>27</v>
      </c>
      <c r="D53" s="28" t="s">
        <v>100</v>
      </c>
      <c r="E53" s="30">
        <v>42116</v>
      </c>
      <c r="F53" s="30">
        <v>42130</v>
      </c>
      <c r="G53" s="30">
        <v>42152</v>
      </c>
      <c r="H53" s="28">
        <v>36</v>
      </c>
      <c r="L53" s="35"/>
      <c r="M53" s="38">
        <v>42089</v>
      </c>
      <c r="N53" s="42">
        <v>3</v>
      </c>
      <c r="O53" s="37">
        <v>8</v>
      </c>
      <c r="P53" s="37">
        <v>2</v>
      </c>
      <c r="Q53" s="37">
        <v>6</v>
      </c>
      <c r="R53" s="42">
        <v>0</v>
      </c>
      <c r="S53" s="37">
        <v>0</v>
      </c>
      <c r="T53" s="42">
        <v>0</v>
      </c>
      <c r="U53" s="37">
        <v>0</v>
      </c>
      <c r="V53" s="44">
        <v>8</v>
      </c>
      <c r="W53" s="36">
        <v>6</v>
      </c>
      <c r="X53" s="62">
        <v>14</v>
      </c>
    </row>
    <row r="54" spans="1:24">
      <c r="A54" s="28">
        <v>2015</v>
      </c>
      <c r="B54" s="28" t="s">
        <v>13</v>
      </c>
      <c r="C54" s="28" t="s">
        <v>27</v>
      </c>
      <c r="D54" s="28" t="s">
        <v>101</v>
      </c>
      <c r="E54" s="30">
        <v>42116</v>
      </c>
      <c r="F54" s="30">
        <v>42137</v>
      </c>
      <c r="G54" s="30">
        <v>42144</v>
      </c>
      <c r="H54" s="28">
        <v>28</v>
      </c>
      <c r="L54" s="35"/>
      <c r="M54" s="38">
        <v>42096</v>
      </c>
      <c r="N54" s="42">
        <v>5</v>
      </c>
      <c r="O54" s="37">
        <v>13</v>
      </c>
      <c r="P54" s="37">
        <v>3</v>
      </c>
      <c r="Q54" s="37">
        <v>9</v>
      </c>
      <c r="R54" s="42">
        <v>0</v>
      </c>
      <c r="S54" s="37">
        <v>0</v>
      </c>
      <c r="T54" s="42">
        <v>0</v>
      </c>
      <c r="U54" s="37">
        <v>0</v>
      </c>
      <c r="V54" s="44">
        <v>13</v>
      </c>
      <c r="W54" s="36">
        <v>9</v>
      </c>
      <c r="X54" s="62">
        <v>22</v>
      </c>
    </row>
    <row r="55" spans="1:24">
      <c r="A55" s="28">
        <v>2015</v>
      </c>
      <c r="B55" s="28" t="s">
        <v>13</v>
      </c>
      <c r="C55" s="28" t="s">
        <v>27</v>
      </c>
      <c r="D55" s="28" t="s">
        <v>102</v>
      </c>
      <c r="E55" s="30">
        <v>42116</v>
      </c>
      <c r="F55" s="30">
        <v>42152</v>
      </c>
      <c r="L55" s="35"/>
      <c r="M55" s="38">
        <v>42103</v>
      </c>
      <c r="N55" s="42">
        <v>14</v>
      </c>
      <c r="O55" s="37">
        <v>27</v>
      </c>
      <c r="P55" s="37">
        <v>7</v>
      </c>
      <c r="Q55" s="37">
        <v>16</v>
      </c>
      <c r="R55" s="42">
        <v>0</v>
      </c>
      <c r="S55" s="37">
        <v>0</v>
      </c>
      <c r="T55" s="42">
        <v>0</v>
      </c>
      <c r="U55" s="37">
        <v>0</v>
      </c>
      <c r="V55" s="42">
        <v>27</v>
      </c>
      <c r="W55" s="36">
        <v>16</v>
      </c>
      <c r="X55" s="62">
        <v>43</v>
      </c>
    </row>
    <row r="56" spans="1:24">
      <c r="A56" s="28">
        <v>2015</v>
      </c>
      <c r="B56" s="28" t="s">
        <v>13</v>
      </c>
      <c r="C56" s="28" t="s">
        <v>27</v>
      </c>
      <c r="D56" s="28" t="s">
        <v>103</v>
      </c>
      <c r="E56" s="30">
        <v>42123</v>
      </c>
      <c r="F56" s="30">
        <v>42130</v>
      </c>
      <c r="G56" s="30">
        <v>42152</v>
      </c>
      <c r="H56" s="28">
        <v>29</v>
      </c>
      <c r="L56" s="35"/>
      <c r="M56" s="38">
        <v>42110</v>
      </c>
      <c r="N56" s="42">
        <v>5</v>
      </c>
      <c r="O56" s="37">
        <v>32</v>
      </c>
      <c r="P56" s="37">
        <v>5</v>
      </c>
      <c r="Q56" s="37">
        <v>21</v>
      </c>
      <c r="R56" s="42">
        <v>1</v>
      </c>
      <c r="S56" s="37">
        <v>1</v>
      </c>
      <c r="T56" s="42">
        <v>0</v>
      </c>
      <c r="U56" s="37">
        <v>0</v>
      </c>
      <c r="V56" s="44">
        <v>31</v>
      </c>
      <c r="W56" s="36">
        <v>21</v>
      </c>
      <c r="X56" s="62">
        <v>52</v>
      </c>
    </row>
    <row r="57" spans="1:24">
      <c r="A57" s="28">
        <v>2015</v>
      </c>
      <c r="B57" s="28" t="s">
        <v>13</v>
      </c>
      <c r="C57" s="28" t="s">
        <v>27</v>
      </c>
      <c r="D57" s="28" t="s">
        <v>104</v>
      </c>
      <c r="E57" s="30">
        <v>42130</v>
      </c>
      <c r="F57" s="30">
        <v>42137</v>
      </c>
      <c r="G57" s="30">
        <v>42152</v>
      </c>
      <c r="H57" s="28">
        <v>22</v>
      </c>
      <c r="L57" s="35"/>
      <c r="M57" s="38">
        <v>42117</v>
      </c>
      <c r="N57" s="42">
        <v>20</v>
      </c>
      <c r="O57" s="37">
        <v>52</v>
      </c>
      <c r="P57" s="37">
        <v>15</v>
      </c>
      <c r="Q57" s="37">
        <v>36</v>
      </c>
      <c r="R57" s="42">
        <v>0</v>
      </c>
      <c r="S57" s="37">
        <v>1</v>
      </c>
      <c r="T57" s="42">
        <v>1</v>
      </c>
      <c r="U57" s="37">
        <v>1</v>
      </c>
      <c r="V57" s="44">
        <v>51</v>
      </c>
      <c r="W57" s="36">
        <v>35</v>
      </c>
      <c r="X57" s="62">
        <v>86</v>
      </c>
    </row>
    <row r="58" spans="1:24">
      <c r="A58" s="28">
        <v>2015</v>
      </c>
      <c r="B58" s="28" t="s">
        <v>13</v>
      </c>
      <c r="C58" s="28" t="s">
        <v>27</v>
      </c>
      <c r="D58" s="28" t="s">
        <v>105</v>
      </c>
      <c r="E58" s="30">
        <v>42130</v>
      </c>
      <c r="G58" s="30">
        <v>42144</v>
      </c>
      <c r="H58" s="28">
        <v>14</v>
      </c>
      <c r="L58" s="35"/>
      <c r="M58" s="38">
        <v>42124</v>
      </c>
      <c r="N58" s="42">
        <v>3</v>
      </c>
      <c r="O58" s="37">
        <v>55</v>
      </c>
      <c r="P58" s="37">
        <v>2</v>
      </c>
      <c r="Q58" s="37">
        <v>38</v>
      </c>
      <c r="R58" s="42">
        <v>0</v>
      </c>
      <c r="S58" s="37">
        <v>1</v>
      </c>
      <c r="T58" s="42">
        <v>0</v>
      </c>
      <c r="U58" s="37">
        <v>1</v>
      </c>
      <c r="V58" s="44">
        <v>54</v>
      </c>
      <c r="W58" s="36">
        <v>37</v>
      </c>
      <c r="X58" s="62">
        <v>91</v>
      </c>
    </row>
    <row r="59" spans="1:24">
      <c r="A59" s="28">
        <v>2015</v>
      </c>
      <c r="B59" s="28" t="s">
        <v>13</v>
      </c>
      <c r="C59" s="28" t="s">
        <v>30</v>
      </c>
      <c r="D59" s="28" t="s">
        <v>106</v>
      </c>
      <c r="E59" s="30">
        <v>42101</v>
      </c>
      <c r="F59" s="30">
        <v>42129</v>
      </c>
      <c r="G59" s="30">
        <v>42136</v>
      </c>
      <c r="H59" s="28">
        <v>35</v>
      </c>
      <c r="L59" s="35"/>
      <c r="M59" s="38">
        <v>42131</v>
      </c>
      <c r="N59" s="42">
        <v>3</v>
      </c>
      <c r="O59" s="37">
        <v>58</v>
      </c>
      <c r="P59" s="37">
        <v>3</v>
      </c>
      <c r="Q59" s="37">
        <v>41</v>
      </c>
      <c r="R59" s="42">
        <v>0</v>
      </c>
      <c r="S59" s="37">
        <v>1</v>
      </c>
      <c r="T59" s="42">
        <v>0</v>
      </c>
      <c r="U59" s="37">
        <v>1</v>
      </c>
      <c r="V59" s="44">
        <v>57</v>
      </c>
      <c r="W59" s="36">
        <v>40</v>
      </c>
      <c r="X59" s="62">
        <v>97</v>
      </c>
    </row>
    <row r="60" spans="1:24">
      <c r="A60" s="28">
        <v>2015</v>
      </c>
      <c r="B60" s="28" t="s">
        <v>13</v>
      </c>
      <c r="C60" s="28" t="s">
        <v>30</v>
      </c>
      <c r="D60" s="28" t="s">
        <v>107</v>
      </c>
      <c r="E60" s="30">
        <v>42108</v>
      </c>
      <c r="F60" s="30">
        <v>42129</v>
      </c>
      <c r="G60" s="30">
        <v>42136</v>
      </c>
      <c r="H60" s="28">
        <v>28</v>
      </c>
      <c r="L60" s="35"/>
      <c r="M60" s="38">
        <v>42139</v>
      </c>
      <c r="N60" s="42">
        <v>0</v>
      </c>
      <c r="O60" s="37">
        <v>58</v>
      </c>
      <c r="P60" s="37">
        <v>0</v>
      </c>
      <c r="Q60" s="37">
        <v>41</v>
      </c>
      <c r="R60" s="42">
        <v>0</v>
      </c>
      <c r="S60" s="37">
        <v>1</v>
      </c>
      <c r="T60" s="42">
        <v>4</v>
      </c>
      <c r="U60" s="37">
        <v>5</v>
      </c>
      <c r="V60" s="44">
        <v>57</v>
      </c>
      <c r="W60" s="36">
        <v>36</v>
      </c>
      <c r="X60" s="62">
        <v>93</v>
      </c>
    </row>
    <row r="61" spans="1:24">
      <c r="A61" s="28">
        <v>2015</v>
      </c>
      <c r="B61" s="28" t="s">
        <v>13</v>
      </c>
      <c r="C61" s="28" t="s">
        <v>30</v>
      </c>
      <c r="D61" s="28" t="s">
        <v>108</v>
      </c>
      <c r="E61" s="30">
        <v>42094</v>
      </c>
      <c r="F61" s="30">
        <v>42136</v>
      </c>
      <c r="G61" s="30">
        <v>42143</v>
      </c>
      <c r="H61" s="28">
        <v>49</v>
      </c>
      <c r="L61" s="35"/>
      <c r="M61" s="38">
        <v>42145</v>
      </c>
      <c r="N61" s="42">
        <v>0</v>
      </c>
      <c r="O61" s="37">
        <v>58</v>
      </c>
      <c r="P61" s="37">
        <v>0</v>
      </c>
      <c r="Q61" s="37">
        <v>41</v>
      </c>
      <c r="R61" s="42">
        <v>5</v>
      </c>
      <c r="S61" s="37">
        <v>6</v>
      </c>
      <c r="T61" s="42">
        <v>12</v>
      </c>
      <c r="U61" s="37">
        <v>17</v>
      </c>
      <c r="V61" s="44">
        <v>52</v>
      </c>
      <c r="W61" s="36">
        <v>24</v>
      </c>
      <c r="X61" s="62">
        <v>76</v>
      </c>
    </row>
    <row r="62" spans="1:24">
      <c r="A62" s="28">
        <v>2015</v>
      </c>
      <c r="B62" s="28" t="s">
        <v>13</v>
      </c>
      <c r="C62" s="28" t="s">
        <v>30</v>
      </c>
      <c r="D62" s="28" t="s">
        <v>109</v>
      </c>
      <c r="E62" s="30">
        <v>42073</v>
      </c>
      <c r="F62" s="30">
        <v>42129</v>
      </c>
      <c r="G62" s="30">
        <v>42136</v>
      </c>
      <c r="H62" s="28">
        <v>63</v>
      </c>
      <c r="L62" s="39"/>
      <c r="M62" s="40">
        <v>42152</v>
      </c>
      <c r="N62" s="43">
        <v>0</v>
      </c>
      <c r="O62" s="41">
        <v>58</v>
      </c>
      <c r="P62" s="41">
        <v>0</v>
      </c>
      <c r="Q62" s="41">
        <v>41</v>
      </c>
      <c r="R62" s="43">
        <v>4</v>
      </c>
      <c r="S62" s="41">
        <v>10</v>
      </c>
      <c r="T62" s="43">
        <v>7</v>
      </c>
      <c r="U62" s="41">
        <v>24</v>
      </c>
      <c r="V62" s="52">
        <v>48</v>
      </c>
      <c r="W62" s="53">
        <v>17</v>
      </c>
      <c r="X62" s="63">
        <v>65</v>
      </c>
    </row>
    <row r="63" spans="1:24">
      <c r="A63" s="28">
        <v>2015</v>
      </c>
      <c r="B63" s="28" t="s">
        <v>13</v>
      </c>
      <c r="C63" s="28" t="s">
        <v>30</v>
      </c>
      <c r="D63" s="28" t="s">
        <v>110</v>
      </c>
      <c r="E63" s="30">
        <v>42080</v>
      </c>
      <c r="F63" s="30">
        <v>42129</v>
      </c>
      <c r="G63" s="30">
        <v>42136</v>
      </c>
      <c r="H63" s="28">
        <v>56</v>
      </c>
      <c r="L63" s="35" t="s">
        <v>297</v>
      </c>
      <c r="M63" s="38">
        <v>42073</v>
      </c>
      <c r="N63" s="42">
        <v>0</v>
      </c>
      <c r="O63" s="37">
        <v>0</v>
      </c>
      <c r="P63" s="35"/>
      <c r="Q63" s="35"/>
      <c r="R63" s="42">
        <v>0</v>
      </c>
      <c r="S63" s="37">
        <v>0</v>
      </c>
      <c r="T63" s="42"/>
      <c r="U63" s="35"/>
      <c r="V63" s="61">
        <v>0</v>
      </c>
      <c r="W63" s="35"/>
      <c r="X63" s="64">
        <v>0</v>
      </c>
    </row>
    <row r="64" spans="1:24">
      <c r="A64" s="28">
        <v>2015</v>
      </c>
      <c r="B64" s="28" t="s">
        <v>13</v>
      </c>
      <c r="C64" s="28" t="s">
        <v>30</v>
      </c>
      <c r="D64" s="28" t="s">
        <v>111</v>
      </c>
      <c r="E64" s="30">
        <v>42108</v>
      </c>
      <c r="F64" s="30">
        <v>42151</v>
      </c>
      <c r="L64" s="35"/>
      <c r="M64" s="38">
        <v>42080</v>
      </c>
      <c r="N64" s="42">
        <v>0</v>
      </c>
      <c r="O64" s="37">
        <v>0</v>
      </c>
      <c r="P64" s="35"/>
      <c r="Q64" s="35"/>
      <c r="R64" s="42">
        <v>0</v>
      </c>
      <c r="S64" s="37">
        <v>0</v>
      </c>
      <c r="T64" s="42"/>
      <c r="U64" s="35"/>
      <c r="V64" s="44">
        <v>0</v>
      </c>
      <c r="W64" s="35"/>
      <c r="X64" s="64">
        <v>0</v>
      </c>
    </row>
    <row r="65" spans="1:24">
      <c r="A65" s="28">
        <v>2015</v>
      </c>
      <c r="B65" s="28" t="s">
        <v>13</v>
      </c>
      <c r="C65" s="28" t="s">
        <v>30</v>
      </c>
      <c r="D65" s="28" t="s">
        <v>112</v>
      </c>
      <c r="E65" s="30">
        <v>42108</v>
      </c>
      <c r="F65" s="30">
        <v>42151</v>
      </c>
      <c r="L65" s="35"/>
      <c r="M65" s="38">
        <v>42087</v>
      </c>
      <c r="N65" s="42">
        <v>0</v>
      </c>
      <c r="O65" s="37">
        <v>0</v>
      </c>
      <c r="P65" s="35"/>
      <c r="Q65" s="35"/>
      <c r="R65" s="42">
        <v>0</v>
      </c>
      <c r="S65" s="37">
        <v>0</v>
      </c>
      <c r="T65" s="42"/>
      <c r="U65" s="35"/>
      <c r="V65" s="44">
        <v>0</v>
      </c>
      <c r="W65" s="35"/>
      <c r="X65" s="64">
        <v>0</v>
      </c>
    </row>
    <row r="66" spans="1:24">
      <c r="A66" s="28">
        <v>2015</v>
      </c>
      <c r="B66" s="28" t="s">
        <v>13</v>
      </c>
      <c r="C66" s="28" t="s">
        <v>30</v>
      </c>
      <c r="D66" s="28" t="s">
        <v>113</v>
      </c>
      <c r="E66" s="30">
        <v>42115</v>
      </c>
      <c r="F66" s="30">
        <v>42136</v>
      </c>
      <c r="G66" s="30">
        <v>42143</v>
      </c>
      <c r="H66" s="28">
        <v>28</v>
      </c>
      <c r="L66" s="35"/>
      <c r="M66" s="38">
        <v>42094</v>
      </c>
      <c r="N66" s="42">
        <v>0</v>
      </c>
      <c r="O66" s="37">
        <v>0</v>
      </c>
      <c r="P66" s="35"/>
      <c r="Q66" s="35"/>
      <c r="R66" s="42">
        <v>0</v>
      </c>
      <c r="S66" s="37">
        <v>0</v>
      </c>
      <c r="T66" s="42"/>
      <c r="U66" s="35"/>
      <c r="V66" s="44">
        <v>0</v>
      </c>
      <c r="W66" s="35"/>
      <c r="X66" s="64">
        <v>0</v>
      </c>
    </row>
    <row r="67" spans="1:24">
      <c r="A67" s="28">
        <v>2015</v>
      </c>
      <c r="B67" s="28" t="s">
        <v>13</v>
      </c>
      <c r="C67" s="28" t="s">
        <v>30</v>
      </c>
      <c r="D67" s="28" t="s">
        <v>114</v>
      </c>
      <c r="E67" s="30">
        <v>42115</v>
      </c>
      <c r="F67" s="30">
        <v>42151</v>
      </c>
      <c r="L67" s="35"/>
      <c r="M67" s="38">
        <v>42101</v>
      </c>
      <c r="N67" s="42">
        <v>0</v>
      </c>
      <c r="O67" s="37">
        <v>0</v>
      </c>
      <c r="P67" s="35"/>
      <c r="Q67" s="35"/>
      <c r="R67" s="42">
        <v>0</v>
      </c>
      <c r="S67" s="37">
        <v>0</v>
      </c>
      <c r="T67" s="42"/>
      <c r="U67" s="35"/>
      <c r="V67" s="44">
        <v>0</v>
      </c>
      <c r="W67" s="35"/>
      <c r="X67" s="64">
        <v>0</v>
      </c>
    </row>
    <row r="68" spans="1:24">
      <c r="A68" s="28">
        <v>2015</v>
      </c>
      <c r="B68" s="28" t="s">
        <v>13</v>
      </c>
      <c r="C68" s="28" t="s">
        <v>36</v>
      </c>
      <c r="D68" s="28" t="s">
        <v>115</v>
      </c>
      <c r="E68" s="30">
        <v>42093</v>
      </c>
      <c r="F68" s="30">
        <v>42150</v>
      </c>
      <c r="L68" s="35"/>
      <c r="M68" s="38">
        <v>42108</v>
      </c>
      <c r="N68" s="42">
        <v>0</v>
      </c>
      <c r="O68" s="37">
        <v>0</v>
      </c>
      <c r="P68" s="35"/>
      <c r="Q68" s="35"/>
      <c r="R68" s="42">
        <v>0</v>
      </c>
      <c r="S68" s="37">
        <v>0</v>
      </c>
      <c r="T68" s="42"/>
      <c r="U68" s="35"/>
      <c r="V68" s="44">
        <v>0</v>
      </c>
      <c r="W68" s="35"/>
      <c r="X68" s="64">
        <v>0</v>
      </c>
    </row>
    <row r="69" spans="1:24">
      <c r="A69" s="28">
        <v>2015</v>
      </c>
      <c r="B69" s="28" t="s">
        <v>13</v>
      </c>
      <c r="C69" s="28" t="s">
        <v>36</v>
      </c>
      <c r="D69" s="28" t="s">
        <v>116</v>
      </c>
      <c r="E69" s="30">
        <v>42093</v>
      </c>
      <c r="F69" s="30">
        <v>42150</v>
      </c>
      <c r="L69" s="35"/>
      <c r="M69" s="38">
        <v>42115</v>
      </c>
      <c r="N69" s="42">
        <v>1</v>
      </c>
      <c r="O69" s="37">
        <v>1</v>
      </c>
      <c r="P69" s="35"/>
      <c r="Q69" s="35"/>
      <c r="R69" s="42">
        <v>0</v>
      </c>
      <c r="S69" s="37">
        <v>0</v>
      </c>
      <c r="T69" s="42"/>
      <c r="U69" s="35"/>
      <c r="V69" s="44">
        <v>1</v>
      </c>
      <c r="W69" s="35"/>
      <c r="X69" s="64">
        <v>1</v>
      </c>
    </row>
    <row r="70" spans="1:24">
      <c r="A70" s="28">
        <v>2015</v>
      </c>
      <c r="B70" s="28" t="s">
        <v>13</v>
      </c>
      <c r="C70" s="28" t="s">
        <v>36</v>
      </c>
      <c r="D70" s="28" t="s">
        <v>117</v>
      </c>
      <c r="E70" s="30">
        <v>42093</v>
      </c>
      <c r="F70" s="30">
        <v>42150</v>
      </c>
      <c r="L70" s="35"/>
      <c r="M70" s="38">
        <v>42122</v>
      </c>
      <c r="N70" s="42">
        <v>0</v>
      </c>
      <c r="O70" s="37">
        <v>1</v>
      </c>
      <c r="P70" s="35"/>
      <c r="Q70" s="35"/>
      <c r="R70" s="42">
        <v>0</v>
      </c>
      <c r="S70" s="37">
        <v>0</v>
      </c>
      <c r="T70" s="42"/>
      <c r="U70" s="35"/>
      <c r="V70" s="44">
        <v>1</v>
      </c>
      <c r="W70" s="35"/>
      <c r="X70" s="64">
        <v>1</v>
      </c>
    </row>
    <row r="71" spans="1:24">
      <c r="A71" s="28">
        <v>2015</v>
      </c>
      <c r="B71" s="28" t="s">
        <v>13</v>
      </c>
      <c r="C71" s="28" t="s">
        <v>36</v>
      </c>
      <c r="D71" s="28" t="s">
        <v>118</v>
      </c>
      <c r="E71" s="30">
        <v>42086</v>
      </c>
      <c r="F71" s="30">
        <v>42150</v>
      </c>
      <c r="L71" s="35"/>
      <c r="M71" s="38">
        <v>42129</v>
      </c>
      <c r="N71" s="42">
        <v>0</v>
      </c>
      <c r="O71" s="37">
        <v>1</v>
      </c>
      <c r="P71" s="35"/>
      <c r="Q71" s="35"/>
      <c r="R71" s="42">
        <v>0</v>
      </c>
      <c r="S71" s="37">
        <v>0</v>
      </c>
      <c r="T71" s="42"/>
      <c r="U71" s="35"/>
      <c r="V71" s="44">
        <v>1</v>
      </c>
      <c r="W71" s="35"/>
      <c r="X71" s="64">
        <v>1</v>
      </c>
    </row>
    <row r="72" spans="1:24">
      <c r="A72" s="28">
        <v>2015</v>
      </c>
      <c r="B72" s="28" t="s">
        <v>13</v>
      </c>
      <c r="C72" s="28" t="s">
        <v>36</v>
      </c>
      <c r="D72" s="28" t="s">
        <v>119</v>
      </c>
      <c r="E72" s="30">
        <v>42100</v>
      </c>
      <c r="F72" s="30">
        <v>42150</v>
      </c>
      <c r="L72" s="35"/>
      <c r="M72" s="38">
        <v>42136</v>
      </c>
      <c r="N72" s="42">
        <v>0</v>
      </c>
      <c r="O72" s="37">
        <v>1</v>
      </c>
      <c r="P72" s="35"/>
      <c r="Q72" s="35"/>
      <c r="R72" s="42">
        <v>0</v>
      </c>
      <c r="S72" s="37">
        <v>0</v>
      </c>
      <c r="T72" s="42"/>
      <c r="U72" s="35"/>
      <c r="V72" s="44">
        <v>1</v>
      </c>
      <c r="W72" s="35"/>
      <c r="X72" s="64">
        <v>1</v>
      </c>
    </row>
    <row r="73" spans="1:24">
      <c r="A73" s="28">
        <v>2015</v>
      </c>
      <c r="B73" s="28" t="s">
        <v>13</v>
      </c>
      <c r="C73" s="28" t="s">
        <v>36</v>
      </c>
      <c r="D73" s="28" t="s">
        <v>120</v>
      </c>
      <c r="E73" s="30">
        <v>42100</v>
      </c>
      <c r="F73" s="30">
        <v>42150</v>
      </c>
      <c r="L73" s="35"/>
      <c r="M73" s="38">
        <v>42143</v>
      </c>
      <c r="N73" s="42">
        <v>0</v>
      </c>
      <c r="O73" s="37">
        <v>1</v>
      </c>
      <c r="P73" s="35"/>
      <c r="Q73" s="35"/>
      <c r="R73" s="42">
        <v>1</v>
      </c>
      <c r="S73" s="37">
        <v>1</v>
      </c>
      <c r="T73" s="42"/>
      <c r="U73" s="35"/>
      <c r="V73" s="44">
        <v>0</v>
      </c>
      <c r="W73" s="35"/>
      <c r="X73" s="64">
        <v>0</v>
      </c>
    </row>
    <row r="74" spans="1:24">
      <c r="A74" s="28">
        <v>2015</v>
      </c>
      <c r="B74" s="28" t="s">
        <v>13</v>
      </c>
      <c r="C74" s="28" t="s">
        <v>36</v>
      </c>
      <c r="D74" s="28" t="s">
        <v>121</v>
      </c>
      <c r="E74" s="30">
        <v>42107</v>
      </c>
      <c r="F74" s="30">
        <v>42142</v>
      </c>
      <c r="G74" s="30">
        <v>42150</v>
      </c>
      <c r="H74" s="28">
        <v>43</v>
      </c>
      <c r="L74" s="39"/>
      <c r="M74" s="40">
        <v>42151</v>
      </c>
      <c r="N74" s="43">
        <v>0</v>
      </c>
      <c r="O74" s="41">
        <v>1</v>
      </c>
      <c r="P74" s="41"/>
      <c r="Q74" s="41"/>
      <c r="R74" s="43">
        <v>0</v>
      </c>
      <c r="S74" s="60">
        <v>1</v>
      </c>
      <c r="T74" s="43"/>
      <c r="U74" s="41"/>
      <c r="V74" s="52">
        <v>0</v>
      </c>
      <c r="W74" s="53"/>
      <c r="X74" s="65">
        <v>0</v>
      </c>
    </row>
    <row r="75" spans="1:24">
      <c r="A75" s="28">
        <v>2015</v>
      </c>
      <c r="B75" s="28" t="s">
        <v>13</v>
      </c>
      <c r="C75" s="28" t="s">
        <v>36</v>
      </c>
      <c r="D75" s="28" t="s">
        <v>122</v>
      </c>
      <c r="E75" s="30">
        <v>42107</v>
      </c>
      <c r="F75" s="30">
        <v>42150</v>
      </c>
      <c r="L75" s="35" t="s">
        <v>298</v>
      </c>
      <c r="M75" s="38">
        <v>42073</v>
      </c>
      <c r="N75" s="42">
        <v>0</v>
      </c>
      <c r="O75" s="37">
        <v>0</v>
      </c>
      <c r="P75" s="35"/>
      <c r="Q75" s="35"/>
      <c r="R75" s="42">
        <v>0</v>
      </c>
      <c r="S75" s="37">
        <v>0</v>
      </c>
      <c r="T75" s="42"/>
      <c r="U75" s="35"/>
      <c r="V75" s="44">
        <v>0</v>
      </c>
      <c r="W75" s="35"/>
      <c r="X75" s="64">
        <v>0</v>
      </c>
    </row>
    <row r="76" spans="1:24">
      <c r="A76" s="28">
        <v>2015</v>
      </c>
      <c r="B76" s="28" t="s">
        <v>13</v>
      </c>
      <c r="C76" s="28" t="s">
        <v>36</v>
      </c>
      <c r="D76" s="28" t="s">
        <v>123</v>
      </c>
      <c r="E76" s="30">
        <v>42107</v>
      </c>
      <c r="F76" s="30">
        <v>42142</v>
      </c>
      <c r="L76" s="35"/>
      <c r="M76" s="38">
        <v>42087</v>
      </c>
      <c r="N76" s="42">
        <v>0</v>
      </c>
      <c r="O76" s="37">
        <v>0</v>
      </c>
      <c r="P76" s="35"/>
      <c r="Q76" s="35"/>
      <c r="R76" s="42">
        <v>0</v>
      </c>
      <c r="S76" s="37">
        <v>0</v>
      </c>
      <c r="T76" s="42"/>
      <c r="U76" s="35"/>
      <c r="V76" s="44">
        <v>0</v>
      </c>
      <c r="W76" s="35"/>
      <c r="X76" s="64">
        <v>0</v>
      </c>
    </row>
    <row r="77" spans="1:24">
      <c r="A77" s="28">
        <v>2015</v>
      </c>
      <c r="B77" s="28" t="s">
        <v>13</v>
      </c>
      <c r="C77" s="28" t="s">
        <v>36</v>
      </c>
      <c r="D77" s="28" t="s">
        <v>124</v>
      </c>
      <c r="E77" s="30">
        <v>42107</v>
      </c>
      <c r="F77" s="30">
        <v>42142</v>
      </c>
      <c r="L77" s="35"/>
      <c r="M77" s="38">
        <v>42094</v>
      </c>
      <c r="N77" s="42">
        <v>0</v>
      </c>
      <c r="O77" s="37">
        <v>0</v>
      </c>
      <c r="P77" s="35"/>
      <c r="Q77" s="35"/>
      <c r="R77" s="42">
        <v>0</v>
      </c>
      <c r="S77" s="37">
        <v>0</v>
      </c>
      <c r="T77" s="42"/>
      <c r="U77" s="35"/>
      <c r="V77" s="44">
        <v>0</v>
      </c>
      <c r="W77" s="35"/>
      <c r="X77" s="64">
        <v>0</v>
      </c>
    </row>
    <row r="78" spans="1:24">
      <c r="A78" s="28">
        <v>2015</v>
      </c>
      <c r="B78" s="28" t="s">
        <v>13</v>
      </c>
      <c r="C78" s="28" t="s">
        <v>36</v>
      </c>
      <c r="D78" s="28" t="s">
        <v>125</v>
      </c>
      <c r="E78" s="30">
        <v>42107</v>
      </c>
      <c r="F78" s="30">
        <v>42150</v>
      </c>
      <c r="L78" s="35"/>
      <c r="M78" s="38">
        <v>42101</v>
      </c>
      <c r="N78" s="42">
        <v>0</v>
      </c>
      <c r="O78" s="37">
        <v>0</v>
      </c>
      <c r="P78" s="35"/>
      <c r="Q78" s="35"/>
      <c r="R78" s="42">
        <v>0</v>
      </c>
      <c r="S78" s="37">
        <v>0</v>
      </c>
      <c r="T78" s="42"/>
      <c r="U78" s="35"/>
      <c r="V78" s="44">
        <v>0</v>
      </c>
      <c r="W78" s="35"/>
      <c r="X78" s="64">
        <v>0</v>
      </c>
    </row>
    <row r="79" spans="1:24">
      <c r="A79" s="28">
        <v>2015</v>
      </c>
      <c r="B79" s="28" t="s">
        <v>13</v>
      </c>
      <c r="C79" s="28" t="s">
        <v>36</v>
      </c>
      <c r="D79" s="28" t="s">
        <v>126</v>
      </c>
      <c r="E79" s="30">
        <v>42107</v>
      </c>
      <c r="F79" s="30">
        <v>42150</v>
      </c>
      <c r="L79" s="35"/>
      <c r="M79" s="38">
        <v>42108</v>
      </c>
      <c r="N79" s="42">
        <v>0</v>
      </c>
      <c r="O79" s="37">
        <v>0</v>
      </c>
      <c r="P79" s="35"/>
      <c r="Q79" s="35"/>
      <c r="R79" s="42">
        <v>0</v>
      </c>
      <c r="S79" s="37">
        <v>0</v>
      </c>
      <c r="T79" s="42"/>
      <c r="U79" s="35"/>
      <c r="V79" s="44">
        <v>0</v>
      </c>
      <c r="W79" s="35"/>
      <c r="X79" s="64">
        <v>0</v>
      </c>
    </row>
    <row r="80" spans="1:24">
      <c r="A80" s="28">
        <v>2015</v>
      </c>
      <c r="B80" s="28" t="s">
        <v>13</v>
      </c>
      <c r="C80" s="28" t="s">
        <v>36</v>
      </c>
      <c r="D80" s="28" t="s">
        <v>127</v>
      </c>
      <c r="E80" s="30">
        <v>42107</v>
      </c>
      <c r="F80" s="30">
        <v>42150</v>
      </c>
      <c r="L80" s="35"/>
      <c r="M80" s="38">
        <v>42115</v>
      </c>
      <c r="N80" s="42">
        <v>0</v>
      </c>
      <c r="O80" s="37">
        <v>0</v>
      </c>
      <c r="P80" s="35"/>
      <c r="Q80" s="35"/>
      <c r="R80" s="42">
        <v>0</v>
      </c>
      <c r="S80" s="37">
        <v>0</v>
      </c>
      <c r="T80" s="42"/>
      <c r="U80" s="35"/>
      <c r="V80" s="44">
        <v>0</v>
      </c>
      <c r="W80" s="35"/>
      <c r="X80" s="64">
        <v>0</v>
      </c>
    </row>
    <row r="81" spans="1:24">
      <c r="A81" s="28">
        <v>2015</v>
      </c>
      <c r="B81" s="28" t="s">
        <v>13</v>
      </c>
      <c r="C81" s="28" t="s">
        <v>36</v>
      </c>
      <c r="D81" s="28" t="s">
        <v>128</v>
      </c>
      <c r="E81" s="30">
        <v>42114</v>
      </c>
      <c r="F81" s="30">
        <v>42142</v>
      </c>
      <c r="G81" s="30">
        <v>42150</v>
      </c>
      <c r="H81" s="28">
        <v>36</v>
      </c>
      <c r="L81" s="35"/>
      <c r="M81" s="38">
        <v>42122</v>
      </c>
      <c r="N81" s="42">
        <v>1</v>
      </c>
      <c r="O81" s="37">
        <v>1</v>
      </c>
      <c r="P81" s="35"/>
      <c r="Q81" s="35"/>
      <c r="R81" s="42">
        <v>0</v>
      </c>
      <c r="S81" s="37">
        <v>0</v>
      </c>
      <c r="T81" s="42"/>
      <c r="U81" s="35"/>
      <c r="V81" s="44">
        <v>1</v>
      </c>
      <c r="W81" s="35"/>
      <c r="X81" s="64">
        <v>1</v>
      </c>
    </row>
    <row r="82" spans="1:24">
      <c r="A82" s="28">
        <v>2015</v>
      </c>
      <c r="B82" s="28" t="s">
        <v>13</v>
      </c>
      <c r="C82" s="28" t="s">
        <v>36</v>
      </c>
      <c r="D82" s="28" t="s">
        <v>129</v>
      </c>
      <c r="E82" s="30">
        <v>42114</v>
      </c>
      <c r="F82" s="30">
        <v>42150</v>
      </c>
      <c r="L82" s="35"/>
      <c r="M82" s="38">
        <v>42129</v>
      </c>
      <c r="N82" s="42">
        <v>0</v>
      </c>
      <c r="O82" s="37">
        <v>1</v>
      </c>
      <c r="P82" s="35"/>
      <c r="Q82" s="35"/>
      <c r="R82" s="42">
        <v>0</v>
      </c>
      <c r="S82" s="37">
        <v>0</v>
      </c>
      <c r="T82" s="42"/>
      <c r="U82" s="35"/>
      <c r="V82" s="44">
        <v>1</v>
      </c>
      <c r="W82" s="35"/>
      <c r="X82" s="64">
        <v>1</v>
      </c>
    </row>
    <row r="83" spans="1:24">
      <c r="A83" s="28">
        <v>2015</v>
      </c>
      <c r="B83" s="28" t="s">
        <v>13</v>
      </c>
      <c r="C83" s="28" t="s">
        <v>36</v>
      </c>
      <c r="D83" s="28" t="s">
        <v>130</v>
      </c>
      <c r="E83" s="30">
        <v>42114</v>
      </c>
      <c r="F83" s="30">
        <v>42150</v>
      </c>
      <c r="L83" s="35"/>
      <c r="M83" s="38">
        <v>42136</v>
      </c>
      <c r="N83" s="42">
        <v>0</v>
      </c>
      <c r="O83" s="37">
        <v>1</v>
      </c>
      <c r="P83" s="35"/>
      <c r="Q83" s="35"/>
      <c r="R83" s="42">
        <v>0</v>
      </c>
      <c r="S83" s="37">
        <v>0</v>
      </c>
      <c r="T83" s="42"/>
      <c r="U83" s="35"/>
      <c r="V83" s="44">
        <v>1</v>
      </c>
      <c r="W83" s="35"/>
      <c r="X83" s="64">
        <v>1</v>
      </c>
    </row>
    <row r="84" spans="1:24">
      <c r="A84" s="28">
        <v>2015</v>
      </c>
      <c r="B84" s="28" t="s">
        <v>13</v>
      </c>
      <c r="C84" s="28" t="s">
        <v>36</v>
      </c>
      <c r="D84" s="28" t="s">
        <v>131</v>
      </c>
      <c r="E84" s="30">
        <v>42121</v>
      </c>
      <c r="F84" s="30">
        <v>42142</v>
      </c>
      <c r="G84" s="30">
        <v>42150</v>
      </c>
      <c r="H84" s="28">
        <v>29</v>
      </c>
      <c r="L84" s="35"/>
      <c r="M84" s="38">
        <v>42143</v>
      </c>
      <c r="N84" s="42">
        <v>0</v>
      </c>
      <c r="O84" s="37">
        <v>1</v>
      </c>
      <c r="P84" s="35"/>
      <c r="Q84" s="35"/>
      <c r="R84" s="42">
        <v>0</v>
      </c>
      <c r="S84" s="37">
        <v>0</v>
      </c>
      <c r="T84" s="42"/>
      <c r="U84" s="35"/>
      <c r="V84" s="44">
        <v>1</v>
      </c>
      <c r="W84" s="35"/>
      <c r="X84" s="64">
        <v>1</v>
      </c>
    </row>
    <row r="85" spans="1:24">
      <c r="A85" s="28">
        <v>2015</v>
      </c>
      <c r="B85" s="28" t="s">
        <v>13</v>
      </c>
      <c r="C85" s="28" t="s">
        <v>36</v>
      </c>
      <c r="D85" s="28" t="s">
        <v>132</v>
      </c>
      <c r="E85" s="30">
        <v>42121</v>
      </c>
      <c r="F85" s="30">
        <v>42142</v>
      </c>
      <c r="G85" s="30">
        <v>42150</v>
      </c>
      <c r="H85" s="28">
        <v>29</v>
      </c>
      <c r="L85" s="39"/>
      <c r="M85" s="40">
        <v>42151</v>
      </c>
      <c r="N85" s="43">
        <v>0</v>
      </c>
      <c r="O85" s="41">
        <v>1</v>
      </c>
      <c r="P85" s="41"/>
      <c r="Q85" s="41"/>
      <c r="R85" s="43">
        <v>0</v>
      </c>
      <c r="S85" s="60">
        <v>0</v>
      </c>
      <c r="T85" s="43"/>
      <c r="U85" s="41"/>
      <c r="V85" s="52">
        <v>1</v>
      </c>
      <c r="W85" s="53"/>
      <c r="X85" s="65">
        <v>1</v>
      </c>
    </row>
    <row r="86" spans="1:24">
      <c r="A86" s="28">
        <v>2015</v>
      </c>
      <c r="B86" s="28" t="s">
        <v>13</v>
      </c>
      <c r="C86" s="28" t="s">
        <v>36</v>
      </c>
      <c r="D86" s="28" t="s">
        <v>133</v>
      </c>
      <c r="E86" s="30">
        <v>42121</v>
      </c>
      <c r="F86" s="30">
        <v>42128</v>
      </c>
      <c r="G86" s="30">
        <v>42135</v>
      </c>
      <c r="H86" s="28">
        <v>14</v>
      </c>
      <c r="L86" s="35" t="s">
        <v>299</v>
      </c>
      <c r="M86" s="38">
        <v>42073</v>
      </c>
      <c r="N86" s="42">
        <v>0</v>
      </c>
      <c r="O86" s="37">
        <v>0</v>
      </c>
      <c r="P86" s="35"/>
      <c r="Q86" s="35"/>
      <c r="R86" s="42">
        <v>0</v>
      </c>
      <c r="S86" s="37">
        <v>0</v>
      </c>
      <c r="T86" s="42"/>
      <c r="U86" s="35"/>
      <c r="V86" s="44">
        <v>0</v>
      </c>
      <c r="W86" s="35"/>
      <c r="X86" s="64">
        <v>0</v>
      </c>
    </row>
    <row r="87" spans="1:24">
      <c r="A87" s="28">
        <v>2015</v>
      </c>
      <c r="B87" s="28" t="s">
        <v>13</v>
      </c>
      <c r="C87" s="28" t="s">
        <v>36</v>
      </c>
      <c r="D87" s="28" t="s">
        <v>134</v>
      </c>
      <c r="E87" s="30">
        <v>42121</v>
      </c>
      <c r="F87" s="30">
        <v>42142</v>
      </c>
      <c r="G87" s="30">
        <v>42150</v>
      </c>
      <c r="H87" s="28">
        <v>29</v>
      </c>
      <c r="L87" s="35"/>
      <c r="M87" s="38">
        <v>42081</v>
      </c>
      <c r="N87" s="42">
        <v>0</v>
      </c>
      <c r="O87" s="37">
        <v>0</v>
      </c>
      <c r="P87" s="35"/>
      <c r="Q87" s="35"/>
      <c r="R87" s="42">
        <v>0</v>
      </c>
      <c r="S87" s="37">
        <v>0</v>
      </c>
      <c r="T87" s="42"/>
      <c r="U87" s="35"/>
      <c r="V87" s="44">
        <v>0</v>
      </c>
      <c r="W87" s="35"/>
      <c r="X87" s="64">
        <v>0</v>
      </c>
    </row>
    <row r="88" spans="1:24">
      <c r="A88" s="28">
        <v>2015</v>
      </c>
      <c r="B88" s="28" t="s">
        <v>13</v>
      </c>
      <c r="C88" s="28" t="s">
        <v>36</v>
      </c>
      <c r="D88" s="28" t="s">
        <v>135</v>
      </c>
      <c r="E88" s="30">
        <v>42121</v>
      </c>
      <c r="F88" s="30">
        <v>42150</v>
      </c>
      <c r="L88" s="35"/>
      <c r="M88" s="38">
        <v>42087</v>
      </c>
      <c r="N88" s="42">
        <v>0</v>
      </c>
      <c r="O88" s="37">
        <v>0</v>
      </c>
      <c r="P88" s="35"/>
      <c r="Q88" s="35"/>
      <c r="R88" s="42">
        <v>0</v>
      </c>
      <c r="S88" s="37">
        <v>0</v>
      </c>
      <c r="T88" s="42"/>
      <c r="U88" s="35"/>
      <c r="V88" s="44">
        <v>0</v>
      </c>
      <c r="W88" s="35"/>
      <c r="X88" s="64">
        <v>0</v>
      </c>
    </row>
    <row r="89" spans="1:24">
      <c r="A89" s="28">
        <v>2015</v>
      </c>
      <c r="B89" s="28" t="s">
        <v>13</v>
      </c>
      <c r="C89" s="28" t="s">
        <v>36</v>
      </c>
      <c r="D89" s="28" t="s">
        <v>136</v>
      </c>
      <c r="E89" s="30">
        <v>42121</v>
      </c>
      <c r="F89" s="30">
        <v>42142</v>
      </c>
      <c r="G89" s="30">
        <v>42150</v>
      </c>
      <c r="H89" s="28">
        <v>29</v>
      </c>
      <c r="L89" s="35"/>
      <c r="M89" s="38">
        <v>42094</v>
      </c>
      <c r="N89" s="42">
        <v>0</v>
      </c>
      <c r="O89" s="37">
        <v>0</v>
      </c>
      <c r="P89" s="35"/>
      <c r="Q89" s="35"/>
      <c r="R89" s="42">
        <v>0</v>
      </c>
      <c r="S89" s="37">
        <v>0</v>
      </c>
      <c r="T89" s="42"/>
      <c r="U89" s="35"/>
      <c r="V89" s="44">
        <v>0</v>
      </c>
      <c r="W89" s="35"/>
      <c r="X89" s="64">
        <v>0</v>
      </c>
    </row>
    <row r="90" spans="1:24">
      <c r="A90" s="28">
        <v>2015</v>
      </c>
      <c r="B90" s="28" t="s">
        <v>13</v>
      </c>
      <c r="C90" s="28" t="s">
        <v>36</v>
      </c>
      <c r="D90" s="28" t="s">
        <v>137</v>
      </c>
      <c r="E90" s="30">
        <v>42121</v>
      </c>
      <c r="F90" s="30">
        <v>42142</v>
      </c>
      <c r="G90" s="30">
        <v>42150</v>
      </c>
      <c r="H90" s="28">
        <v>29</v>
      </c>
      <c r="L90" s="35"/>
      <c r="M90" s="38">
        <v>42101</v>
      </c>
      <c r="N90" s="42">
        <v>0</v>
      </c>
      <c r="O90" s="37">
        <v>0</v>
      </c>
      <c r="P90" s="35"/>
      <c r="Q90" s="35"/>
      <c r="R90" s="42">
        <v>0</v>
      </c>
      <c r="S90" s="37">
        <v>0</v>
      </c>
      <c r="T90" s="42"/>
      <c r="U90" s="35"/>
      <c r="V90" s="44">
        <v>0</v>
      </c>
      <c r="W90" s="35"/>
      <c r="X90" s="64">
        <v>0</v>
      </c>
    </row>
    <row r="91" spans="1:24">
      <c r="A91" s="28">
        <v>2015</v>
      </c>
      <c r="B91" s="28" t="s">
        <v>13</v>
      </c>
      <c r="C91" s="28" t="s">
        <v>36</v>
      </c>
      <c r="D91" s="28" t="s">
        <v>138</v>
      </c>
      <c r="E91" s="30">
        <v>42121</v>
      </c>
      <c r="F91" s="30">
        <v>42150</v>
      </c>
      <c r="L91" s="35"/>
      <c r="M91" s="38">
        <v>42108</v>
      </c>
      <c r="N91" s="42">
        <v>1</v>
      </c>
      <c r="O91" s="37">
        <v>1</v>
      </c>
      <c r="P91" s="35"/>
      <c r="Q91" s="35"/>
      <c r="R91" s="42">
        <v>0</v>
      </c>
      <c r="S91" s="37">
        <v>0</v>
      </c>
      <c r="T91" s="42"/>
      <c r="U91" s="35"/>
      <c r="V91" s="44">
        <v>1</v>
      </c>
      <c r="W91" s="35"/>
      <c r="X91" s="64">
        <v>1</v>
      </c>
    </row>
    <row r="92" spans="1:24">
      <c r="A92" s="28">
        <v>2015</v>
      </c>
      <c r="B92" s="28" t="s">
        <v>13</v>
      </c>
      <c r="C92" s="28" t="s">
        <v>36</v>
      </c>
      <c r="D92" s="28" t="s">
        <v>139</v>
      </c>
      <c r="E92" s="30">
        <v>42068</v>
      </c>
      <c r="F92" s="30">
        <v>42142</v>
      </c>
      <c r="G92" s="30">
        <v>42150</v>
      </c>
      <c r="H92" s="28">
        <v>82</v>
      </c>
      <c r="L92" s="35"/>
      <c r="M92" s="38">
        <v>42115</v>
      </c>
      <c r="N92" s="42">
        <v>0</v>
      </c>
      <c r="O92" s="37">
        <v>1</v>
      </c>
      <c r="P92" s="35"/>
      <c r="Q92" s="35"/>
      <c r="R92" s="42">
        <v>0</v>
      </c>
      <c r="S92" s="37">
        <v>0</v>
      </c>
      <c r="T92" s="42"/>
      <c r="U92" s="35"/>
      <c r="V92" s="42">
        <v>1</v>
      </c>
      <c r="W92" s="35"/>
      <c r="X92" s="64">
        <v>1</v>
      </c>
    </row>
    <row r="93" spans="1:24">
      <c r="A93" s="28">
        <v>2015</v>
      </c>
      <c r="B93" s="28" t="s">
        <v>13</v>
      </c>
      <c r="C93" s="28" t="s">
        <v>36</v>
      </c>
      <c r="D93" s="28" t="s">
        <v>140</v>
      </c>
      <c r="E93" s="30">
        <v>42069</v>
      </c>
      <c r="F93" s="30">
        <v>42121</v>
      </c>
      <c r="G93" s="30">
        <v>42128</v>
      </c>
      <c r="H93" s="28">
        <v>59</v>
      </c>
      <c r="L93" s="35"/>
      <c r="M93" s="38">
        <v>42122</v>
      </c>
      <c r="N93" s="42">
        <v>0</v>
      </c>
      <c r="O93" s="37">
        <v>1</v>
      </c>
      <c r="P93" s="35"/>
      <c r="Q93" s="35"/>
      <c r="R93" s="42">
        <v>0</v>
      </c>
      <c r="S93" s="37">
        <v>0</v>
      </c>
      <c r="T93" s="42"/>
      <c r="U93" s="35"/>
      <c r="V93" s="44">
        <v>1</v>
      </c>
      <c r="W93" s="35"/>
      <c r="X93" s="64">
        <v>1</v>
      </c>
    </row>
    <row r="94" spans="1:24">
      <c r="A94" s="28">
        <v>2015</v>
      </c>
      <c r="B94" s="28" t="s">
        <v>13</v>
      </c>
      <c r="C94" s="28" t="s">
        <v>36</v>
      </c>
      <c r="D94" s="28" t="s">
        <v>141</v>
      </c>
      <c r="E94" s="30">
        <v>42086</v>
      </c>
      <c r="F94" s="30">
        <v>42150</v>
      </c>
      <c r="L94" s="35"/>
      <c r="M94" s="38">
        <v>42129</v>
      </c>
      <c r="N94" s="42">
        <v>0</v>
      </c>
      <c r="O94" s="37">
        <v>1</v>
      </c>
      <c r="P94" s="35"/>
      <c r="Q94" s="35"/>
      <c r="R94" s="42">
        <v>0</v>
      </c>
      <c r="S94" s="37">
        <v>0</v>
      </c>
      <c r="T94" s="42"/>
      <c r="U94" s="35"/>
      <c r="V94" s="44">
        <v>1</v>
      </c>
      <c r="W94" s="35"/>
      <c r="X94" s="64">
        <v>1</v>
      </c>
    </row>
    <row r="95" spans="1:24">
      <c r="A95" s="28">
        <v>2015</v>
      </c>
      <c r="B95" s="28" t="s">
        <v>13</v>
      </c>
      <c r="C95" s="28" t="s">
        <v>36</v>
      </c>
      <c r="D95" s="28" t="s">
        <v>142</v>
      </c>
      <c r="E95" s="30">
        <v>42086</v>
      </c>
      <c r="F95" s="30">
        <v>42135</v>
      </c>
      <c r="L95" s="35"/>
      <c r="M95" s="38">
        <v>42136</v>
      </c>
      <c r="N95" s="42">
        <v>0</v>
      </c>
      <c r="O95" s="37">
        <v>1</v>
      </c>
      <c r="P95" s="35"/>
      <c r="Q95" s="35"/>
      <c r="R95" s="42">
        <v>0</v>
      </c>
      <c r="S95" s="37">
        <v>0</v>
      </c>
      <c r="T95" s="42"/>
      <c r="U95" s="35"/>
      <c r="V95" s="44">
        <v>1</v>
      </c>
      <c r="W95" s="35"/>
      <c r="X95" s="64">
        <v>1</v>
      </c>
    </row>
    <row r="96" spans="1:24">
      <c r="A96" s="28">
        <v>2015</v>
      </c>
      <c r="B96" s="28" t="s">
        <v>13</v>
      </c>
      <c r="C96" s="28" t="s">
        <v>36</v>
      </c>
      <c r="D96" s="28" t="s">
        <v>143</v>
      </c>
      <c r="E96" s="30">
        <v>42086</v>
      </c>
      <c r="F96" s="30">
        <v>42135</v>
      </c>
      <c r="L96" s="35"/>
      <c r="M96" s="38">
        <v>42143</v>
      </c>
      <c r="N96" s="42">
        <v>0</v>
      </c>
      <c r="O96" s="37">
        <v>1</v>
      </c>
      <c r="P96" s="35"/>
      <c r="Q96" s="35"/>
      <c r="R96" s="42">
        <v>0</v>
      </c>
      <c r="S96" s="37">
        <v>0</v>
      </c>
      <c r="T96" s="42"/>
      <c r="U96" s="35"/>
      <c r="V96" s="44">
        <v>1</v>
      </c>
      <c r="W96" s="35"/>
      <c r="X96" s="64">
        <v>1</v>
      </c>
    </row>
    <row r="97" spans="1:24">
      <c r="A97" s="28">
        <v>2015</v>
      </c>
      <c r="B97" s="28" t="s">
        <v>13</v>
      </c>
      <c r="C97" s="28" t="s">
        <v>36</v>
      </c>
      <c r="D97" s="28" t="s">
        <v>144</v>
      </c>
      <c r="E97" s="30">
        <v>42086</v>
      </c>
      <c r="F97" s="30">
        <v>42135</v>
      </c>
      <c r="L97" s="35"/>
      <c r="M97" s="38">
        <v>42151</v>
      </c>
      <c r="N97" s="42">
        <v>0</v>
      </c>
      <c r="O97" s="37">
        <v>1</v>
      </c>
      <c r="P97" s="35"/>
      <c r="Q97" s="35"/>
      <c r="R97" s="42">
        <v>0</v>
      </c>
      <c r="S97" s="37">
        <v>0</v>
      </c>
      <c r="T97" s="42"/>
      <c r="U97" s="35"/>
      <c r="V97" s="44">
        <v>1</v>
      </c>
      <c r="W97" s="35"/>
      <c r="X97" s="64">
        <v>1</v>
      </c>
    </row>
    <row r="98" spans="1:24">
      <c r="A98" s="28">
        <v>2015</v>
      </c>
      <c r="B98" s="28" t="s">
        <v>13</v>
      </c>
      <c r="C98" s="28" t="s">
        <v>36</v>
      </c>
      <c r="D98" s="28" t="s">
        <v>145</v>
      </c>
      <c r="E98" s="30">
        <v>42086</v>
      </c>
      <c r="F98" s="30">
        <v>42142</v>
      </c>
      <c r="G98" s="30">
        <v>42150</v>
      </c>
      <c r="H98" s="28">
        <v>64</v>
      </c>
    </row>
    <row r="99" spans="1:24">
      <c r="A99" s="28">
        <v>2015</v>
      </c>
      <c r="B99" s="28" t="s">
        <v>13</v>
      </c>
      <c r="C99" s="28" t="s">
        <v>36</v>
      </c>
      <c r="D99" s="28" t="s">
        <v>146</v>
      </c>
      <c r="E99" s="30">
        <v>42093</v>
      </c>
      <c r="F99" s="30">
        <v>42150</v>
      </c>
    </row>
    <row r="100" spans="1:24">
      <c r="A100" s="28">
        <v>2015</v>
      </c>
      <c r="B100" s="28" t="s">
        <v>13</v>
      </c>
      <c r="C100" s="28" t="s">
        <v>36</v>
      </c>
      <c r="D100" s="28" t="s">
        <v>147</v>
      </c>
      <c r="E100" s="30">
        <v>42093</v>
      </c>
      <c r="F100" s="30">
        <v>42150</v>
      </c>
    </row>
    <row r="101" spans="1:24">
      <c r="A101" s="28">
        <v>2015</v>
      </c>
      <c r="B101" s="28" t="s">
        <v>13</v>
      </c>
      <c r="C101" s="28" t="s">
        <v>36</v>
      </c>
      <c r="D101" s="28" t="s">
        <v>148</v>
      </c>
      <c r="E101" s="30">
        <v>42093</v>
      </c>
      <c r="F101" s="30">
        <v>42150</v>
      </c>
    </row>
    <row r="102" spans="1:24">
      <c r="A102" s="28">
        <v>2015</v>
      </c>
      <c r="B102" s="28" t="s">
        <v>13</v>
      </c>
      <c r="C102" s="28" t="s">
        <v>36</v>
      </c>
      <c r="D102" s="28" t="s">
        <v>149</v>
      </c>
      <c r="E102" s="30">
        <v>42093</v>
      </c>
      <c r="F102" s="30">
        <v>42114</v>
      </c>
      <c r="G102" s="30">
        <v>42121</v>
      </c>
      <c r="H102" s="28">
        <v>28</v>
      </c>
    </row>
    <row r="103" spans="1:24">
      <c r="A103" s="28">
        <v>2015</v>
      </c>
      <c r="B103" s="28" t="s">
        <v>13</v>
      </c>
      <c r="C103" s="28" t="s">
        <v>36</v>
      </c>
      <c r="D103" s="28" t="s">
        <v>150</v>
      </c>
      <c r="E103" s="30">
        <v>42093</v>
      </c>
      <c r="F103" s="30">
        <v>42150</v>
      </c>
    </row>
    <row r="104" spans="1:24">
      <c r="A104" s="28">
        <v>2015</v>
      </c>
      <c r="B104" s="28" t="s">
        <v>13</v>
      </c>
      <c r="C104" s="28" t="s">
        <v>36</v>
      </c>
      <c r="D104" s="28" t="s">
        <v>151</v>
      </c>
      <c r="E104" s="30">
        <v>42100</v>
      </c>
      <c r="F104" s="30">
        <v>42150</v>
      </c>
    </row>
    <row r="105" spans="1:24">
      <c r="A105" s="28">
        <v>2015</v>
      </c>
      <c r="B105" s="28" t="s">
        <v>13</v>
      </c>
      <c r="C105" s="28" t="s">
        <v>36</v>
      </c>
      <c r="D105" s="28" t="s">
        <v>152</v>
      </c>
      <c r="E105" s="30">
        <v>42100</v>
      </c>
      <c r="F105" s="30">
        <v>42150</v>
      </c>
    </row>
    <row r="106" spans="1:24">
      <c r="A106" s="28">
        <v>2015</v>
      </c>
      <c r="B106" s="28" t="s">
        <v>13</v>
      </c>
      <c r="C106" s="28" t="s">
        <v>36</v>
      </c>
      <c r="D106" s="28" t="s">
        <v>153</v>
      </c>
      <c r="E106" s="30">
        <v>42100</v>
      </c>
      <c r="F106" s="30">
        <v>42150</v>
      </c>
    </row>
    <row r="107" spans="1:24">
      <c r="A107" s="28">
        <v>2015</v>
      </c>
      <c r="B107" s="28" t="s">
        <v>13</v>
      </c>
      <c r="C107" s="28" t="s">
        <v>36</v>
      </c>
      <c r="D107" s="28" t="s">
        <v>154</v>
      </c>
      <c r="E107" s="30">
        <v>42100</v>
      </c>
      <c r="F107" s="30">
        <v>42150</v>
      </c>
    </row>
    <row r="108" spans="1:24">
      <c r="A108" s="28">
        <v>2015</v>
      </c>
      <c r="B108" s="28" t="s">
        <v>13</v>
      </c>
      <c r="C108" s="28" t="s">
        <v>36</v>
      </c>
      <c r="D108" s="28" t="s">
        <v>155</v>
      </c>
      <c r="E108" s="30">
        <v>42100</v>
      </c>
      <c r="F108" s="30">
        <v>42150</v>
      </c>
    </row>
    <row r="109" spans="1:24">
      <c r="A109" s="28">
        <v>2015</v>
      </c>
      <c r="B109" s="28" t="s">
        <v>13</v>
      </c>
      <c r="C109" s="28" t="s">
        <v>36</v>
      </c>
      <c r="D109" s="28" t="s">
        <v>156</v>
      </c>
      <c r="E109" s="30">
        <v>42100</v>
      </c>
      <c r="F109" s="30">
        <v>42121</v>
      </c>
      <c r="G109" s="30">
        <v>42128</v>
      </c>
      <c r="H109" s="28">
        <v>28</v>
      </c>
    </row>
    <row r="110" spans="1:24">
      <c r="A110" s="28">
        <v>2015</v>
      </c>
      <c r="B110" s="28" t="s">
        <v>13</v>
      </c>
      <c r="C110" s="28" t="s">
        <v>36</v>
      </c>
      <c r="D110" s="28" t="s">
        <v>157</v>
      </c>
      <c r="E110" s="30">
        <v>42100</v>
      </c>
      <c r="F110" s="30">
        <v>42150</v>
      </c>
    </row>
    <row r="111" spans="1:24">
      <c r="A111" s="28">
        <v>2015</v>
      </c>
      <c r="B111" s="28" t="s">
        <v>13</v>
      </c>
      <c r="C111" s="28" t="s">
        <v>36</v>
      </c>
      <c r="D111" s="28" t="s">
        <v>158</v>
      </c>
      <c r="E111" s="30">
        <v>42100</v>
      </c>
      <c r="F111" s="30">
        <v>42142</v>
      </c>
      <c r="G111" s="30">
        <v>42150</v>
      </c>
      <c r="H111" s="28">
        <v>50</v>
      </c>
    </row>
    <row r="112" spans="1:24">
      <c r="A112" s="28">
        <v>2015</v>
      </c>
      <c r="B112" s="28" t="s">
        <v>13</v>
      </c>
      <c r="C112" s="28" t="s">
        <v>36</v>
      </c>
      <c r="D112" s="28" t="s">
        <v>159</v>
      </c>
      <c r="E112" s="30">
        <v>42100</v>
      </c>
      <c r="F112" s="30">
        <v>42142</v>
      </c>
      <c r="G112" s="30">
        <v>42150</v>
      </c>
      <c r="H112" s="28">
        <v>50</v>
      </c>
    </row>
    <row r="113" spans="1:8">
      <c r="A113" s="28">
        <v>2015</v>
      </c>
      <c r="B113" s="28" t="s">
        <v>13</v>
      </c>
      <c r="C113" s="28" t="s">
        <v>36</v>
      </c>
      <c r="D113" s="28" t="s">
        <v>160</v>
      </c>
      <c r="E113" s="30">
        <v>42100</v>
      </c>
      <c r="F113" s="30">
        <v>42142</v>
      </c>
      <c r="G113" s="30">
        <v>42150</v>
      </c>
      <c r="H113" s="28">
        <v>50</v>
      </c>
    </row>
    <row r="114" spans="1:8">
      <c r="A114" s="28">
        <v>2015</v>
      </c>
      <c r="B114" s="28" t="s">
        <v>13</v>
      </c>
      <c r="C114" s="28" t="s">
        <v>36</v>
      </c>
      <c r="D114" s="28" t="s">
        <v>161</v>
      </c>
      <c r="E114" s="30">
        <v>42100</v>
      </c>
      <c r="F114" s="30">
        <v>42150</v>
      </c>
    </row>
    <row r="115" spans="1:8">
      <c r="A115" s="28">
        <v>2015</v>
      </c>
      <c r="B115" s="28" t="s">
        <v>13</v>
      </c>
      <c r="C115" s="28" t="s">
        <v>36</v>
      </c>
      <c r="D115" s="28" t="s">
        <v>162</v>
      </c>
      <c r="E115" s="30">
        <v>42107</v>
      </c>
      <c r="F115" s="30">
        <v>42142</v>
      </c>
      <c r="G115" s="30">
        <v>42150</v>
      </c>
      <c r="H115" s="28">
        <v>43</v>
      </c>
    </row>
    <row r="116" spans="1:8">
      <c r="A116" s="28">
        <v>2015</v>
      </c>
      <c r="B116" s="28" t="s">
        <v>13</v>
      </c>
      <c r="C116" s="28" t="s">
        <v>36</v>
      </c>
      <c r="D116" s="28" t="s">
        <v>163</v>
      </c>
      <c r="E116" s="30">
        <v>42107</v>
      </c>
      <c r="F116" s="30">
        <v>42135</v>
      </c>
      <c r="G116" s="30">
        <v>42142</v>
      </c>
      <c r="H116" s="28">
        <v>35</v>
      </c>
    </row>
    <row r="117" spans="1:8">
      <c r="A117" s="28">
        <v>2015</v>
      </c>
      <c r="B117" s="28" t="s">
        <v>13</v>
      </c>
      <c r="C117" s="28" t="s">
        <v>36</v>
      </c>
      <c r="D117" s="28" t="s">
        <v>164</v>
      </c>
      <c r="E117" s="30">
        <v>42107</v>
      </c>
      <c r="F117" s="30">
        <v>42150</v>
      </c>
    </row>
    <row r="118" spans="1:8">
      <c r="A118" s="28">
        <v>2015</v>
      </c>
      <c r="B118" s="28" t="s">
        <v>13</v>
      </c>
      <c r="C118" s="28" t="s">
        <v>36</v>
      </c>
      <c r="D118" s="28" t="s">
        <v>165</v>
      </c>
      <c r="E118" s="30">
        <v>42107</v>
      </c>
      <c r="F118" s="30">
        <v>42142</v>
      </c>
      <c r="G118" s="30">
        <v>42150</v>
      </c>
      <c r="H118" s="28">
        <v>43</v>
      </c>
    </row>
    <row r="119" spans="1:8">
      <c r="A119" s="28">
        <v>2015</v>
      </c>
      <c r="B119" s="28" t="s">
        <v>13</v>
      </c>
      <c r="C119" s="28" t="s">
        <v>36</v>
      </c>
      <c r="D119" s="28" t="s">
        <v>166</v>
      </c>
      <c r="E119" s="30">
        <v>42107</v>
      </c>
      <c r="F119" s="30">
        <v>42142</v>
      </c>
      <c r="G119" s="30">
        <v>42150</v>
      </c>
      <c r="H119" s="28">
        <v>43</v>
      </c>
    </row>
    <row r="120" spans="1:8">
      <c r="A120" s="28">
        <v>2015</v>
      </c>
      <c r="B120" s="28" t="s">
        <v>13</v>
      </c>
      <c r="C120" s="28" t="s">
        <v>36</v>
      </c>
      <c r="D120" s="28" t="s">
        <v>167</v>
      </c>
      <c r="E120" s="30">
        <v>42107</v>
      </c>
      <c r="F120" s="30">
        <v>42142</v>
      </c>
      <c r="G120" s="30">
        <v>42150</v>
      </c>
      <c r="H120" s="28">
        <v>43</v>
      </c>
    </row>
    <row r="121" spans="1:8">
      <c r="A121" s="28">
        <v>2015</v>
      </c>
      <c r="B121" s="28" t="s">
        <v>13</v>
      </c>
      <c r="C121" s="28" t="s">
        <v>36</v>
      </c>
      <c r="D121" s="28" t="s">
        <v>168</v>
      </c>
      <c r="E121" s="30">
        <v>42107</v>
      </c>
      <c r="F121" s="30">
        <v>42150</v>
      </c>
    </row>
    <row r="122" spans="1:8">
      <c r="A122" s="28">
        <v>2015</v>
      </c>
      <c r="B122" s="28" t="s">
        <v>13</v>
      </c>
      <c r="C122" s="28" t="s">
        <v>36</v>
      </c>
      <c r="D122" s="28" t="s">
        <v>169</v>
      </c>
      <c r="E122" s="30">
        <v>42107</v>
      </c>
      <c r="F122" s="30">
        <v>42135</v>
      </c>
      <c r="G122" s="30">
        <v>42150</v>
      </c>
      <c r="H122" s="28">
        <v>43</v>
      </c>
    </row>
    <row r="123" spans="1:8">
      <c r="A123" s="28">
        <v>2015</v>
      </c>
      <c r="B123" s="28" t="s">
        <v>13</v>
      </c>
      <c r="C123" s="28" t="s">
        <v>36</v>
      </c>
      <c r="D123" s="28" t="s">
        <v>170</v>
      </c>
      <c r="E123" s="30">
        <v>42107</v>
      </c>
      <c r="F123" s="30">
        <v>42142</v>
      </c>
      <c r="G123" s="30">
        <v>42150</v>
      </c>
      <c r="H123" s="28">
        <v>43</v>
      </c>
    </row>
    <row r="124" spans="1:8">
      <c r="A124" s="28">
        <v>2015</v>
      </c>
      <c r="B124" s="28" t="s">
        <v>13</v>
      </c>
      <c r="C124" s="28" t="s">
        <v>36</v>
      </c>
      <c r="D124" s="28" t="s">
        <v>171</v>
      </c>
      <c r="E124" s="30">
        <v>42107</v>
      </c>
      <c r="F124" s="30">
        <v>42150</v>
      </c>
    </row>
    <row r="125" spans="1:8">
      <c r="A125" s="28">
        <v>2015</v>
      </c>
      <c r="B125" s="28" t="s">
        <v>13</v>
      </c>
      <c r="C125" s="28" t="s">
        <v>36</v>
      </c>
      <c r="D125" s="28" t="s">
        <v>172</v>
      </c>
      <c r="E125" s="30">
        <v>42114</v>
      </c>
      <c r="F125" s="30">
        <v>42150</v>
      </c>
    </row>
    <row r="126" spans="1:8">
      <c r="A126" s="28">
        <v>2015</v>
      </c>
      <c r="B126" s="28" t="s">
        <v>13</v>
      </c>
      <c r="C126" s="28" t="s">
        <v>36</v>
      </c>
      <c r="D126" s="28" t="s">
        <v>173</v>
      </c>
      <c r="E126" s="30">
        <v>42114</v>
      </c>
      <c r="F126" s="30">
        <v>42128</v>
      </c>
      <c r="G126" s="30">
        <v>42135</v>
      </c>
      <c r="H126" s="28">
        <v>21</v>
      </c>
    </row>
    <row r="127" spans="1:8">
      <c r="A127" s="28">
        <v>2015</v>
      </c>
      <c r="B127" s="28" t="s">
        <v>13</v>
      </c>
      <c r="C127" s="28" t="s">
        <v>36</v>
      </c>
      <c r="D127" s="28" t="s">
        <v>174</v>
      </c>
      <c r="E127" s="30">
        <v>42114</v>
      </c>
      <c r="F127" s="30">
        <v>42150</v>
      </c>
    </row>
    <row r="128" spans="1:8">
      <c r="A128" s="28">
        <v>2015</v>
      </c>
      <c r="B128" s="28" t="s">
        <v>13</v>
      </c>
      <c r="C128" s="28" t="s">
        <v>36</v>
      </c>
      <c r="D128" s="28" t="s">
        <v>175</v>
      </c>
      <c r="E128" s="30">
        <v>42114</v>
      </c>
      <c r="F128" s="30">
        <v>42150</v>
      </c>
    </row>
    <row r="129" spans="1:8">
      <c r="A129" s="28">
        <v>2015</v>
      </c>
      <c r="B129" s="28" t="s">
        <v>13</v>
      </c>
      <c r="C129" s="28" t="s">
        <v>36</v>
      </c>
      <c r="D129" s="28" t="s">
        <v>176</v>
      </c>
      <c r="E129" s="30">
        <v>42114</v>
      </c>
      <c r="F129" s="30">
        <v>42128</v>
      </c>
      <c r="G129" s="30">
        <v>42135</v>
      </c>
      <c r="H129" s="28">
        <v>21</v>
      </c>
    </row>
    <row r="130" spans="1:8">
      <c r="A130" s="28">
        <v>2015</v>
      </c>
      <c r="B130" s="28" t="s">
        <v>13</v>
      </c>
      <c r="C130" s="28" t="s">
        <v>36</v>
      </c>
      <c r="D130" s="28" t="s">
        <v>177</v>
      </c>
      <c r="E130" s="30">
        <v>42114</v>
      </c>
      <c r="F130" s="30">
        <v>42128</v>
      </c>
      <c r="G130" s="30">
        <v>42135</v>
      </c>
      <c r="H130" s="28">
        <v>21</v>
      </c>
    </row>
    <row r="131" spans="1:8">
      <c r="A131" s="28">
        <v>2015</v>
      </c>
      <c r="B131" s="28" t="s">
        <v>13</v>
      </c>
      <c r="C131" s="28" t="s">
        <v>36</v>
      </c>
      <c r="D131" s="28" t="s">
        <v>178</v>
      </c>
      <c r="E131" s="30">
        <v>42114</v>
      </c>
      <c r="F131" s="30">
        <v>42121</v>
      </c>
      <c r="G131" s="30">
        <v>42128</v>
      </c>
      <c r="H131" s="28">
        <v>14</v>
      </c>
    </row>
    <row r="132" spans="1:8">
      <c r="A132" s="28">
        <v>2015</v>
      </c>
      <c r="B132" s="28" t="s">
        <v>13</v>
      </c>
      <c r="C132" s="28" t="s">
        <v>36</v>
      </c>
      <c r="D132" s="28" t="s">
        <v>179</v>
      </c>
      <c r="E132" s="30">
        <v>42114</v>
      </c>
      <c r="F132" s="30">
        <v>42142</v>
      </c>
      <c r="G132" s="30">
        <v>42150</v>
      </c>
      <c r="H132" s="28">
        <v>36</v>
      </c>
    </row>
    <row r="133" spans="1:8">
      <c r="A133" s="28">
        <v>2015</v>
      </c>
      <c r="B133" s="28" t="s">
        <v>13</v>
      </c>
      <c r="C133" s="28" t="s">
        <v>36</v>
      </c>
      <c r="D133" s="28" t="s">
        <v>180</v>
      </c>
      <c r="E133" s="30">
        <v>42114</v>
      </c>
      <c r="F133" s="30">
        <v>42150</v>
      </c>
    </row>
    <row r="134" spans="1:8">
      <c r="A134" s="28">
        <v>2015</v>
      </c>
      <c r="B134" s="28" t="s">
        <v>13</v>
      </c>
      <c r="C134" s="28" t="s">
        <v>36</v>
      </c>
      <c r="D134" s="28" t="s">
        <v>181</v>
      </c>
      <c r="E134" s="30">
        <v>42121</v>
      </c>
      <c r="F134" s="30">
        <v>42150</v>
      </c>
    </row>
    <row r="135" spans="1:8">
      <c r="A135" s="28">
        <v>2015</v>
      </c>
      <c r="B135" s="28" t="s">
        <v>13</v>
      </c>
      <c r="C135" s="28" t="s">
        <v>36</v>
      </c>
      <c r="D135" s="28" t="s">
        <v>182</v>
      </c>
      <c r="E135" s="30">
        <v>42121</v>
      </c>
      <c r="F135" s="30">
        <v>42150</v>
      </c>
    </row>
    <row r="136" spans="1:8">
      <c r="A136" s="28">
        <v>2015</v>
      </c>
      <c r="B136" s="28" t="s">
        <v>13</v>
      </c>
      <c r="C136" s="28" t="s">
        <v>36</v>
      </c>
      <c r="D136" s="28" t="s">
        <v>183</v>
      </c>
      <c r="E136" s="30">
        <v>42121</v>
      </c>
      <c r="F136" s="30">
        <v>42150</v>
      </c>
    </row>
    <row r="137" spans="1:8">
      <c r="A137" s="28">
        <v>2015</v>
      </c>
      <c r="B137" s="28" t="s">
        <v>13</v>
      </c>
      <c r="C137" s="28" t="s">
        <v>36</v>
      </c>
      <c r="D137" s="28" t="s">
        <v>184</v>
      </c>
      <c r="E137" s="30">
        <v>42121</v>
      </c>
      <c r="F137" s="30">
        <v>42150</v>
      </c>
    </row>
    <row r="138" spans="1:8">
      <c r="A138" s="28">
        <v>2015</v>
      </c>
      <c r="B138" s="28" t="s">
        <v>13</v>
      </c>
      <c r="C138" s="28" t="s">
        <v>36</v>
      </c>
      <c r="D138" s="28" t="s">
        <v>185</v>
      </c>
      <c r="E138" s="30">
        <v>42121</v>
      </c>
      <c r="F138" s="30">
        <v>42150</v>
      </c>
    </row>
    <row r="139" spans="1:8">
      <c r="A139" s="28">
        <v>2015</v>
      </c>
      <c r="B139" s="28" t="s">
        <v>13</v>
      </c>
      <c r="C139" s="28" t="s">
        <v>36</v>
      </c>
      <c r="D139" s="28" t="s">
        <v>186</v>
      </c>
      <c r="E139" s="30">
        <v>42121</v>
      </c>
      <c r="F139" s="30">
        <v>42150</v>
      </c>
    </row>
    <row r="140" spans="1:8">
      <c r="A140" s="28">
        <v>2015</v>
      </c>
      <c r="B140" s="28" t="s">
        <v>13</v>
      </c>
      <c r="C140" s="28" t="s">
        <v>36</v>
      </c>
      <c r="D140" s="28" t="s">
        <v>187</v>
      </c>
      <c r="E140" s="30">
        <v>42121</v>
      </c>
      <c r="F140" s="30">
        <v>42150</v>
      </c>
    </row>
    <row r="141" spans="1:8">
      <c r="A141" s="28">
        <v>2015</v>
      </c>
      <c r="B141" s="28" t="s">
        <v>13</v>
      </c>
      <c r="C141" s="28" t="s">
        <v>36</v>
      </c>
      <c r="D141" s="28" t="s">
        <v>188</v>
      </c>
      <c r="E141" s="30">
        <v>42121</v>
      </c>
      <c r="F141" s="30">
        <v>42135</v>
      </c>
    </row>
    <row r="142" spans="1:8">
      <c r="A142" s="28">
        <v>2015</v>
      </c>
      <c r="B142" s="28" t="s">
        <v>13</v>
      </c>
      <c r="C142" s="28" t="s">
        <v>36</v>
      </c>
      <c r="D142" s="28" t="s">
        <v>189</v>
      </c>
      <c r="E142" s="30">
        <v>42121</v>
      </c>
      <c r="F142" s="30">
        <v>42150</v>
      </c>
    </row>
    <row r="143" spans="1:8">
      <c r="A143" s="28">
        <v>2015</v>
      </c>
      <c r="B143" s="28" t="s">
        <v>13</v>
      </c>
      <c r="C143" s="28" t="s">
        <v>36</v>
      </c>
      <c r="D143" s="28" t="s">
        <v>190</v>
      </c>
      <c r="E143" s="30">
        <v>42121</v>
      </c>
      <c r="F143" s="30">
        <v>42150</v>
      </c>
    </row>
    <row r="144" spans="1:8">
      <c r="A144" s="28">
        <v>2015</v>
      </c>
      <c r="B144" s="28" t="s">
        <v>13</v>
      </c>
      <c r="C144" s="28" t="s">
        <v>36</v>
      </c>
      <c r="D144" s="28" t="s">
        <v>191</v>
      </c>
      <c r="E144" s="30">
        <v>42121</v>
      </c>
      <c r="F144" s="30">
        <v>42150</v>
      </c>
    </row>
    <row r="145" spans="1:8">
      <c r="A145" s="28">
        <v>2015</v>
      </c>
      <c r="B145" s="28" t="s">
        <v>13</v>
      </c>
      <c r="C145" s="28" t="s">
        <v>36</v>
      </c>
      <c r="D145" s="28" t="s">
        <v>192</v>
      </c>
      <c r="E145" s="30">
        <v>42114</v>
      </c>
      <c r="F145" s="30">
        <v>42150</v>
      </c>
    </row>
    <row r="146" spans="1:8">
      <c r="A146" s="28">
        <v>2015</v>
      </c>
      <c r="B146" s="28" t="s">
        <v>13</v>
      </c>
      <c r="C146" s="28" t="s">
        <v>36</v>
      </c>
      <c r="D146" s="28" t="s">
        <v>193</v>
      </c>
      <c r="E146" s="30">
        <v>42121</v>
      </c>
      <c r="F146" s="30">
        <v>42150</v>
      </c>
    </row>
    <row r="147" spans="1:8">
      <c r="A147" s="28">
        <v>2015</v>
      </c>
      <c r="B147" s="28" t="s">
        <v>13</v>
      </c>
      <c r="C147" s="28" t="s">
        <v>36</v>
      </c>
      <c r="D147" s="28" t="s">
        <v>194</v>
      </c>
      <c r="E147" s="30">
        <v>42121</v>
      </c>
      <c r="F147" s="30">
        <v>42150</v>
      </c>
    </row>
    <row r="148" spans="1:8">
      <c r="A148" s="28">
        <v>2015</v>
      </c>
      <c r="B148" s="28" t="s">
        <v>13</v>
      </c>
      <c r="C148" s="28" t="s">
        <v>36</v>
      </c>
      <c r="D148" s="28" t="s">
        <v>195</v>
      </c>
      <c r="E148" s="30">
        <v>42128</v>
      </c>
      <c r="F148" s="30">
        <v>42150</v>
      </c>
    </row>
    <row r="149" spans="1:8">
      <c r="A149" s="28">
        <v>2015</v>
      </c>
      <c r="B149" s="28" t="s">
        <v>13</v>
      </c>
      <c r="C149" s="28" t="s">
        <v>36</v>
      </c>
      <c r="D149" s="28" t="s">
        <v>196</v>
      </c>
      <c r="E149" s="30">
        <v>42121</v>
      </c>
      <c r="F149" s="30">
        <v>42150</v>
      </c>
    </row>
    <row r="150" spans="1:8">
      <c r="A150" s="28">
        <v>2015</v>
      </c>
      <c r="B150" s="28" t="s">
        <v>13</v>
      </c>
      <c r="C150" s="28" t="s">
        <v>40</v>
      </c>
      <c r="D150" s="28" t="s">
        <v>197</v>
      </c>
      <c r="E150" s="30">
        <v>42075</v>
      </c>
      <c r="F150" s="30">
        <v>42103</v>
      </c>
      <c r="G150" s="30">
        <v>42110</v>
      </c>
      <c r="H150" s="28">
        <v>35</v>
      </c>
    </row>
    <row r="151" spans="1:8">
      <c r="A151" s="28">
        <v>2015</v>
      </c>
      <c r="B151" s="28" t="s">
        <v>13</v>
      </c>
      <c r="C151" s="28" t="s">
        <v>40</v>
      </c>
      <c r="D151" s="28" t="s">
        <v>198</v>
      </c>
      <c r="E151" s="30">
        <v>42082</v>
      </c>
      <c r="F151" s="30">
        <v>42152</v>
      </c>
    </row>
    <row r="152" spans="1:8">
      <c r="A152" s="28">
        <v>2015</v>
      </c>
      <c r="B152" s="28" t="s">
        <v>13</v>
      </c>
      <c r="C152" s="28" t="s">
        <v>40</v>
      </c>
      <c r="D152" s="28" t="s">
        <v>199</v>
      </c>
      <c r="E152" s="30">
        <v>42082</v>
      </c>
      <c r="F152" s="30">
        <v>42152</v>
      </c>
    </row>
    <row r="153" spans="1:8">
      <c r="A153" s="28">
        <v>2015</v>
      </c>
      <c r="B153" s="28" t="s">
        <v>13</v>
      </c>
      <c r="C153" s="28" t="s">
        <v>40</v>
      </c>
      <c r="D153" s="28" t="s">
        <v>200</v>
      </c>
      <c r="E153" s="30">
        <v>42082</v>
      </c>
      <c r="F153" s="30">
        <v>42139</v>
      </c>
      <c r="G153" s="30">
        <v>42145</v>
      </c>
      <c r="H153" s="28">
        <v>63</v>
      </c>
    </row>
    <row r="154" spans="1:8">
      <c r="A154" s="28">
        <v>2015</v>
      </c>
      <c r="B154" s="28" t="s">
        <v>13</v>
      </c>
      <c r="C154" s="28" t="s">
        <v>40</v>
      </c>
      <c r="D154" s="28" t="s">
        <v>201</v>
      </c>
      <c r="E154" s="30">
        <v>42082</v>
      </c>
      <c r="F154" s="30">
        <v>42152</v>
      </c>
    </row>
    <row r="155" spans="1:8">
      <c r="A155" s="28">
        <v>2015</v>
      </c>
      <c r="B155" s="28" t="s">
        <v>13</v>
      </c>
      <c r="C155" s="28" t="s">
        <v>40</v>
      </c>
      <c r="D155" s="28" t="s">
        <v>202</v>
      </c>
      <c r="E155" s="30">
        <v>42089</v>
      </c>
      <c r="F155" s="30">
        <v>42152</v>
      </c>
    </row>
    <row r="156" spans="1:8">
      <c r="A156" s="28">
        <v>2015</v>
      </c>
      <c r="B156" s="28" t="s">
        <v>13</v>
      </c>
      <c r="C156" s="28" t="s">
        <v>40</v>
      </c>
      <c r="D156" s="28" t="s">
        <v>203</v>
      </c>
      <c r="E156" s="30">
        <v>42089</v>
      </c>
      <c r="F156" s="30">
        <v>42152</v>
      </c>
    </row>
    <row r="157" spans="1:8">
      <c r="A157" s="28">
        <v>2015</v>
      </c>
      <c r="B157" s="28" t="s">
        <v>13</v>
      </c>
      <c r="C157" s="28" t="s">
        <v>40</v>
      </c>
      <c r="D157" s="28" t="s">
        <v>204</v>
      </c>
      <c r="E157" s="30">
        <v>42089</v>
      </c>
      <c r="F157" s="30">
        <v>42152</v>
      </c>
    </row>
    <row r="158" spans="1:8">
      <c r="A158" s="28">
        <v>2015</v>
      </c>
      <c r="B158" s="28" t="s">
        <v>13</v>
      </c>
      <c r="C158" s="28" t="s">
        <v>40</v>
      </c>
      <c r="D158" s="28" t="s">
        <v>205</v>
      </c>
      <c r="E158" s="30">
        <v>42096</v>
      </c>
      <c r="F158" s="30">
        <v>42152</v>
      </c>
    </row>
    <row r="159" spans="1:8">
      <c r="A159" s="28">
        <v>2015</v>
      </c>
      <c r="B159" s="28" t="s">
        <v>13</v>
      </c>
      <c r="C159" s="28" t="s">
        <v>40</v>
      </c>
      <c r="D159" s="28" t="s">
        <v>206</v>
      </c>
      <c r="E159" s="30">
        <v>42096</v>
      </c>
      <c r="F159" s="30">
        <v>42152</v>
      </c>
    </row>
    <row r="160" spans="1:8">
      <c r="A160" s="28">
        <v>2015</v>
      </c>
      <c r="B160" s="28" t="s">
        <v>13</v>
      </c>
      <c r="C160" s="28" t="s">
        <v>40</v>
      </c>
      <c r="D160" s="28" t="s">
        <v>207</v>
      </c>
      <c r="E160" s="30">
        <v>42096</v>
      </c>
      <c r="F160" s="30">
        <v>42152</v>
      </c>
    </row>
    <row r="161" spans="1:9">
      <c r="A161" s="28">
        <v>2015</v>
      </c>
      <c r="B161" s="28" t="s">
        <v>13</v>
      </c>
      <c r="C161" s="28" t="s">
        <v>40</v>
      </c>
      <c r="D161" s="28" t="s">
        <v>208</v>
      </c>
      <c r="E161" s="30">
        <v>42096</v>
      </c>
      <c r="F161" s="30">
        <v>42152</v>
      </c>
    </row>
    <row r="162" spans="1:9">
      <c r="A162" s="28">
        <v>2015</v>
      </c>
      <c r="B162" s="28" t="s">
        <v>13</v>
      </c>
      <c r="C162" s="28" t="s">
        <v>40</v>
      </c>
      <c r="D162" s="28" t="s">
        <v>209</v>
      </c>
      <c r="E162" s="30">
        <v>42096</v>
      </c>
      <c r="F162" s="30">
        <v>42152</v>
      </c>
    </row>
    <row r="163" spans="1:9">
      <c r="A163" s="28">
        <v>2015</v>
      </c>
      <c r="B163" s="28" t="s">
        <v>13</v>
      </c>
      <c r="C163" s="28" t="s">
        <v>40</v>
      </c>
      <c r="D163" s="28" t="s">
        <v>210</v>
      </c>
      <c r="E163" s="30">
        <v>42103</v>
      </c>
      <c r="F163" s="30">
        <v>42152</v>
      </c>
    </row>
    <row r="164" spans="1:9">
      <c r="A164" s="28">
        <v>2015</v>
      </c>
      <c r="B164" s="28" t="s">
        <v>13</v>
      </c>
      <c r="C164" s="28" t="s">
        <v>40</v>
      </c>
      <c r="D164" s="28" t="s">
        <v>211</v>
      </c>
      <c r="E164" s="30">
        <v>42103</v>
      </c>
      <c r="F164" s="30">
        <v>42145</v>
      </c>
      <c r="I164" s="28" t="s">
        <v>212</v>
      </c>
    </row>
    <row r="165" spans="1:9">
      <c r="A165" s="28">
        <v>2015</v>
      </c>
      <c r="B165" s="28" t="s">
        <v>13</v>
      </c>
      <c r="C165" s="28" t="s">
        <v>40</v>
      </c>
      <c r="D165" s="28" t="s">
        <v>213</v>
      </c>
      <c r="E165" s="30">
        <v>42103</v>
      </c>
      <c r="F165" s="30">
        <v>42152</v>
      </c>
    </row>
    <row r="166" spans="1:9">
      <c r="A166" s="28">
        <v>2015</v>
      </c>
      <c r="B166" s="28" t="s">
        <v>13</v>
      </c>
      <c r="C166" s="28" t="s">
        <v>40</v>
      </c>
      <c r="D166" s="28" t="s">
        <v>214</v>
      </c>
      <c r="E166" s="30">
        <v>42103</v>
      </c>
      <c r="F166" s="30">
        <v>42152</v>
      </c>
    </row>
    <row r="167" spans="1:9">
      <c r="A167" s="28">
        <v>2015</v>
      </c>
      <c r="B167" s="28" t="s">
        <v>13</v>
      </c>
      <c r="C167" s="28" t="s">
        <v>40</v>
      </c>
      <c r="D167" s="28" t="s">
        <v>215</v>
      </c>
      <c r="E167" s="30">
        <v>42103</v>
      </c>
      <c r="F167" s="30">
        <v>42152</v>
      </c>
    </row>
    <row r="168" spans="1:9">
      <c r="A168" s="28">
        <v>2015</v>
      </c>
      <c r="B168" s="28" t="s">
        <v>13</v>
      </c>
      <c r="C168" s="28" t="s">
        <v>40</v>
      </c>
      <c r="D168" s="28" t="s">
        <v>216</v>
      </c>
      <c r="E168" s="30">
        <v>42103</v>
      </c>
      <c r="F168" s="30">
        <v>42152</v>
      </c>
    </row>
    <row r="169" spans="1:9">
      <c r="A169" s="28">
        <v>2015</v>
      </c>
      <c r="B169" s="28" t="s">
        <v>13</v>
      </c>
      <c r="C169" s="28" t="s">
        <v>40</v>
      </c>
      <c r="D169" s="28" t="s">
        <v>217</v>
      </c>
      <c r="E169" s="30">
        <v>42103</v>
      </c>
      <c r="F169" s="30">
        <v>42152</v>
      </c>
    </row>
    <row r="170" spans="1:9">
      <c r="A170" s="28">
        <v>2015</v>
      </c>
      <c r="B170" s="28" t="s">
        <v>13</v>
      </c>
      <c r="C170" s="28" t="s">
        <v>40</v>
      </c>
      <c r="D170" s="28" t="s">
        <v>218</v>
      </c>
      <c r="E170" s="30">
        <v>42103</v>
      </c>
      <c r="F170" s="30">
        <v>42152</v>
      </c>
    </row>
    <row r="171" spans="1:9">
      <c r="A171" s="28">
        <v>2015</v>
      </c>
      <c r="B171" s="28" t="s">
        <v>13</v>
      </c>
      <c r="C171" s="28" t="s">
        <v>40</v>
      </c>
      <c r="D171" s="28" t="s">
        <v>219</v>
      </c>
      <c r="E171" s="30">
        <v>42103</v>
      </c>
      <c r="F171" s="30">
        <v>42152</v>
      </c>
    </row>
    <row r="172" spans="1:9">
      <c r="A172" s="28">
        <v>2015</v>
      </c>
      <c r="B172" s="28" t="s">
        <v>13</v>
      </c>
      <c r="C172" s="28" t="s">
        <v>40</v>
      </c>
      <c r="D172" s="28" t="s">
        <v>220</v>
      </c>
      <c r="E172" s="30">
        <v>42103</v>
      </c>
      <c r="F172" s="30">
        <v>42152</v>
      </c>
    </row>
    <row r="173" spans="1:9">
      <c r="A173" s="28">
        <v>2015</v>
      </c>
      <c r="B173" s="28" t="s">
        <v>13</v>
      </c>
      <c r="C173" s="28" t="s">
        <v>40</v>
      </c>
      <c r="D173" s="28" t="s">
        <v>221</v>
      </c>
      <c r="E173" s="30">
        <v>42103</v>
      </c>
      <c r="F173" s="30">
        <v>42152</v>
      </c>
    </row>
    <row r="174" spans="1:9">
      <c r="A174" s="28">
        <v>2015</v>
      </c>
      <c r="B174" s="28" t="s">
        <v>13</v>
      </c>
      <c r="C174" s="28" t="s">
        <v>40</v>
      </c>
      <c r="D174" s="28" t="s">
        <v>222</v>
      </c>
      <c r="E174" s="30">
        <v>42103</v>
      </c>
      <c r="F174" s="30">
        <v>42152</v>
      </c>
    </row>
    <row r="175" spans="1:9">
      <c r="A175" s="28">
        <v>2015</v>
      </c>
      <c r="B175" s="28" t="s">
        <v>13</v>
      </c>
      <c r="C175" s="28" t="s">
        <v>40</v>
      </c>
      <c r="D175" s="28" t="s">
        <v>223</v>
      </c>
      <c r="E175" s="30">
        <v>42103</v>
      </c>
      <c r="F175" s="30">
        <v>42152</v>
      </c>
    </row>
    <row r="176" spans="1:9">
      <c r="A176" s="28">
        <v>2015</v>
      </c>
      <c r="B176" s="28" t="s">
        <v>13</v>
      </c>
      <c r="C176" s="28" t="s">
        <v>40</v>
      </c>
      <c r="D176" s="28" t="s">
        <v>224</v>
      </c>
      <c r="E176" s="30">
        <v>42103</v>
      </c>
      <c r="F176" s="30">
        <v>42152</v>
      </c>
    </row>
    <row r="177" spans="1:9">
      <c r="A177" s="28">
        <v>2015</v>
      </c>
      <c r="B177" s="28" t="s">
        <v>13</v>
      </c>
      <c r="C177" s="28" t="s">
        <v>40</v>
      </c>
      <c r="D177" s="28" t="s">
        <v>225</v>
      </c>
      <c r="E177" s="30">
        <v>42110</v>
      </c>
      <c r="F177" s="30">
        <v>42139</v>
      </c>
      <c r="G177" s="30">
        <v>42145</v>
      </c>
      <c r="H177" s="28">
        <v>35</v>
      </c>
    </row>
    <row r="178" spans="1:9">
      <c r="A178" s="28">
        <v>2015</v>
      </c>
      <c r="B178" s="28" t="s">
        <v>13</v>
      </c>
      <c r="C178" s="28" t="s">
        <v>40</v>
      </c>
      <c r="D178" s="28" t="s">
        <v>226</v>
      </c>
      <c r="E178" s="30">
        <v>42110</v>
      </c>
      <c r="F178" s="30">
        <v>42139</v>
      </c>
      <c r="G178" s="30">
        <v>42145</v>
      </c>
      <c r="H178" s="28">
        <v>35</v>
      </c>
    </row>
    <row r="179" spans="1:9">
      <c r="A179" s="28">
        <v>2015</v>
      </c>
      <c r="B179" s="28" t="s">
        <v>13</v>
      </c>
      <c r="C179" s="28" t="s">
        <v>40</v>
      </c>
      <c r="D179" s="28" t="s">
        <v>227</v>
      </c>
      <c r="E179" s="30">
        <v>42110</v>
      </c>
      <c r="F179" s="30">
        <v>42152</v>
      </c>
    </row>
    <row r="180" spans="1:9">
      <c r="A180" s="28">
        <v>2015</v>
      </c>
      <c r="B180" s="28" t="s">
        <v>13</v>
      </c>
      <c r="C180" s="28" t="s">
        <v>40</v>
      </c>
      <c r="D180" s="28" t="s">
        <v>228</v>
      </c>
      <c r="E180" s="30">
        <v>42110</v>
      </c>
      <c r="F180" s="30">
        <v>42145</v>
      </c>
      <c r="G180" s="30">
        <v>42152</v>
      </c>
      <c r="H180" s="28">
        <v>42</v>
      </c>
    </row>
    <row r="181" spans="1:9">
      <c r="A181" s="28">
        <v>2015</v>
      </c>
      <c r="B181" s="28" t="s">
        <v>13</v>
      </c>
      <c r="C181" s="28" t="s">
        <v>40</v>
      </c>
      <c r="D181" s="28" t="s">
        <v>229</v>
      </c>
      <c r="E181" s="30">
        <v>42110</v>
      </c>
      <c r="F181" s="30">
        <v>42139</v>
      </c>
      <c r="G181" s="30">
        <v>42145</v>
      </c>
      <c r="H181" s="28">
        <v>35</v>
      </c>
    </row>
    <row r="182" spans="1:9">
      <c r="A182" s="28">
        <v>2015</v>
      </c>
      <c r="B182" s="28" t="s">
        <v>13</v>
      </c>
      <c r="C182" s="28" t="s">
        <v>40</v>
      </c>
      <c r="D182" s="28" t="s">
        <v>230</v>
      </c>
      <c r="E182" s="30">
        <v>42117</v>
      </c>
      <c r="F182" s="30">
        <v>42152</v>
      </c>
    </row>
    <row r="183" spans="1:9">
      <c r="A183" s="28">
        <v>2015</v>
      </c>
      <c r="B183" s="28" t="s">
        <v>13</v>
      </c>
      <c r="C183" s="28" t="s">
        <v>40</v>
      </c>
      <c r="D183" s="28" t="s">
        <v>231</v>
      </c>
      <c r="E183" s="30">
        <v>42117</v>
      </c>
      <c r="F183" s="30">
        <v>42152</v>
      </c>
    </row>
    <row r="184" spans="1:9">
      <c r="A184" s="28">
        <v>2015</v>
      </c>
      <c r="B184" s="28" t="s">
        <v>13</v>
      </c>
      <c r="C184" s="28" t="s">
        <v>40</v>
      </c>
      <c r="D184" s="28" t="s">
        <v>232</v>
      </c>
      <c r="E184" s="30">
        <v>42117</v>
      </c>
      <c r="F184" s="30">
        <v>42145</v>
      </c>
      <c r="I184" s="28" t="s">
        <v>212</v>
      </c>
    </row>
    <row r="185" spans="1:9">
      <c r="A185" s="28">
        <v>2015</v>
      </c>
      <c r="B185" s="28" t="s">
        <v>13</v>
      </c>
      <c r="C185" s="28" t="s">
        <v>40</v>
      </c>
      <c r="D185" s="28" t="s">
        <v>233</v>
      </c>
      <c r="E185" s="30">
        <v>42117</v>
      </c>
      <c r="F185" s="30">
        <v>42139</v>
      </c>
      <c r="G185" s="30">
        <v>42145</v>
      </c>
      <c r="H185" s="28">
        <v>28</v>
      </c>
    </row>
    <row r="186" spans="1:9">
      <c r="A186" s="28">
        <v>2015</v>
      </c>
      <c r="B186" s="28" t="s">
        <v>13</v>
      </c>
      <c r="C186" s="28" t="s">
        <v>40</v>
      </c>
      <c r="D186" s="28" t="s">
        <v>234</v>
      </c>
      <c r="E186" s="30">
        <v>42117</v>
      </c>
      <c r="F186" s="30">
        <v>42152</v>
      </c>
    </row>
    <row r="187" spans="1:9">
      <c r="A187" s="28">
        <v>2015</v>
      </c>
      <c r="B187" s="28" t="s">
        <v>13</v>
      </c>
      <c r="C187" s="28" t="s">
        <v>40</v>
      </c>
      <c r="D187" s="28" t="s">
        <v>235</v>
      </c>
      <c r="E187" s="30">
        <v>42117</v>
      </c>
      <c r="F187" s="30">
        <v>42152</v>
      </c>
    </row>
    <row r="188" spans="1:9">
      <c r="A188" s="28">
        <v>2015</v>
      </c>
      <c r="B188" s="28" t="s">
        <v>13</v>
      </c>
      <c r="C188" s="28" t="s">
        <v>40</v>
      </c>
      <c r="D188" s="28" t="s">
        <v>236</v>
      </c>
      <c r="E188" s="30">
        <v>42117</v>
      </c>
      <c r="F188" s="30">
        <v>42152</v>
      </c>
    </row>
    <row r="189" spans="1:9">
      <c r="A189" s="28">
        <v>2015</v>
      </c>
      <c r="B189" s="28" t="s">
        <v>13</v>
      </c>
      <c r="C189" s="28" t="s">
        <v>40</v>
      </c>
      <c r="D189" s="28" t="s">
        <v>237</v>
      </c>
      <c r="E189" s="30">
        <v>42117</v>
      </c>
      <c r="F189" s="30">
        <v>42145</v>
      </c>
    </row>
    <row r="190" spans="1:9">
      <c r="A190" s="28">
        <v>2015</v>
      </c>
      <c r="B190" s="28" t="s">
        <v>13</v>
      </c>
      <c r="C190" s="28" t="s">
        <v>40</v>
      </c>
      <c r="D190" s="28" t="s">
        <v>238</v>
      </c>
      <c r="E190" s="30">
        <v>42117</v>
      </c>
      <c r="F190" s="30">
        <v>42152</v>
      </c>
    </row>
    <row r="191" spans="1:9">
      <c r="A191" s="28">
        <v>2015</v>
      </c>
      <c r="B191" s="28" t="s">
        <v>13</v>
      </c>
      <c r="C191" s="28" t="s">
        <v>40</v>
      </c>
      <c r="D191" s="28" t="s">
        <v>239</v>
      </c>
      <c r="E191" s="30">
        <v>42117</v>
      </c>
      <c r="F191" s="30">
        <v>42152</v>
      </c>
    </row>
    <row r="192" spans="1:9">
      <c r="A192" s="28">
        <v>2015</v>
      </c>
      <c r="B192" s="28" t="s">
        <v>13</v>
      </c>
      <c r="C192" s="28" t="s">
        <v>40</v>
      </c>
      <c r="D192" s="28" t="s">
        <v>240</v>
      </c>
      <c r="E192" s="30">
        <v>42117</v>
      </c>
      <c r="F192" s="30">
        <v>42152</v>
      </c>
    </row>
    <row r="193" spans="1:9">
      <c r="A193" s="28">
        <v>2015</v>
      </c>
      <c r="B193" s="28" t="s">
        <v>13</v>
      </c>
      <c r="C193" s="28" t="s">
        <v>40</v>
      </c>
      <c r="D193" s="28" t="s">
        <v>241</v>
      </c>
      <c r="E193" s="30">
        <v>42117</v>
      </c>
      <c r="F193" s="30">
        <v>42152</v>
      </c>
    </row>
    <row r="194" spans="1:9">
      <c r="A194" s="28">
        <v>2015</v>
      </c>
      <c r="B194" s="28" t="s">
        <v>13</v>
      </c>
      <c r="C194" s="28" t="s">
        <v>40</v>
      </c>
      <c r="D194" s="28" t="s">
        <v>242</v>
      </c>
      <c r="E194" s="30">
        <v>42117</v>
      </c>
      <c r="F194" s="30">
        <v>42152</v>
      </c>
    </row>
    <row r="195" spans="1:9">
      <c r="A195" s="28">
        <v>2015</v>
      </c>
      <c r="B195" s="28" t="s">
        <v>13</v>
      </c>
      <c r="C195" s="28" t="s">
        <v>40</v>
      </c>
      <c r="D195" s="28" t="s">
        <v>243</v>
      </c>
      <c r="E195" s="30">
        <v>42117</v>
      </c>
      <c r="F195" s="30">
        <v>42152</v>
      </c>
    </row>
    <row r="196" spans="1:9">
      <c r="A196" s="28">
        <v>2015</v>
      </c>
      <c r="B196" s="28" t="s">
        <v>13</v>
      </c>
      <c r="C196" s="28" t="s">
        <v>40</v>
      </c>
      <c r="D196" s="28" t="s">
        <v>244</v>
      </c>
      <c r="E196" s="30">
        <v>42117</v>
      </c>
      <c r="F196" s="30">
        <v>42145</v>
      </c>
      <c r="G196" s="30">
        <v>42152</v>
      </c>
      <c r="H196" s="28">
        <v>35</v>
      </c>
    </row>
    <row r="197" spans="1:9">
      <c r="A197" s="28">
        <v>2015</v>
      </c>
      <c r="B197" s="28" t="s">
        <v>13</v>
      </c>
      <c r="C197" s="28" t="s">
        <v>40</v>
      </c>
      <c r="D197" s="28" t="s">
        <v>245</v>
      </c>
      <c r="E197" s="30">
        <v>42117</v>
      </c>
      <c r="F197" s="30">
        <v>42145</v>
      </c>
      <c r="G197" s="30">
        <v>42152</v>
      </c>
      <c r="H197" s="28">
        <v>35</v>
      </c>
    </row>
    <row r="198" spans="1:9">
      <c r="A198" s="28">
        <v>2015</v>
      </c>
      <c r="B198" s="28" t="s">
        <v>13</v>
      </c>
      <c r="C198" s="28" t="s">
        <v>40</v>
      </c>
      <c r="D198" s="28" t="s">
        <v>246</v>
      </c>
      <c r="E198" s="30">
        <v>42117</v>
      </c>
      <c r="F198" s="30">
        <v>42145</v>
      </c>
      <c r="G198" s="30">
        <v>42152</v>
      </c>
      <c r="H198" s="28">
        <v>35</v>
      </c>
    </row>
    <row r="199" spans="1:9">
      <c r="A199" s="28">
        <v>2015</v>
      </c>
      <c r="B199" s="28" t="s">
        <v>13</v>
      </c>
      <c r="C199" s="28" t="s">
        <v>40</v>
      </c>
      <c r="D199" s="28" t="s">
        <v>247</v>
      </c>
      <c r="E199" s="30">
        <v>42117</v>
      </c>
      <c r="F199" s="30">
        <v>42152</v>
      </c>
    </row>
    <row r="200" spans="1:9">
      <c r="A200" s="28">
        <v>2015</v>
      </c>
      <c r="B200" s="28" t="s">
        <v>13</v>
      </c>
      <c r="C200" s="28" t="s">
        <v>40</v>
      </c>
      <c r="D200" s="28" t="s">
        <v>248</v>
      </c>
      <c r="E200" s="30">
        <v>42117</v>
      </c>
      <c r="F200" s="30">
        <v>42152</v>
      </c>
    </row>
    <row r="201" spans="1:9">
      <c r="A201" s="28">
        <v>2015</v>
      </c>
      <c r="B201" s="28" t="s">
        <v>13</v>
      </c>
      <c r="C201" s="28" t="s">
        <v>40</v>
      </c>
      <c r="D201" s="28" t="s">
        <v>249</v>
      </c>
      <c r="E201" s="30">
        <v>42117</v>
      </c>
      <c r="F201" s="30">
        <v>42152</v>
      </c>
    </row>
    <row r="202" spans="1:9">
      <c r="A202" s="28">
        <v>2015</v>
      </c>
      <c r="B202" s="28" t="s">
        <v>13</v>
      </c>
      <c r="C202" s="28" t="s">
        <v>40</v>
      </c>
      <c r="D202" s="28" t="s">
        <v>250</v>
      </c>
      <c r="E202" s="30">
        <v>42124</v>
      </c>
      <c r="F202" s="30">
        <v>42152</v>
      </c>
    </row>
    <row r="203" spans="1:9">
      <c r="A203" s="28">
        <v>2015</v>
      </c>
      <c r="B203" s="28" t="s">
        <v>13</v>
      </c>
      <c r="C203" s="28" t="s">
        <v>40</v>
      </c>
      <c r="D203" s="28" t="s">
        <v>251</v>
      </c>
      <c r="E203" s="30">
        <v>42124</v>
      </c>
      <c r="F203" s="30">
        <v>42145</v>
      </c>
      <c r="I203" s="28" t="s">
        <v>212</v>
      </c>
    </row>
    <row r="204" spans="1:9">
      <c r="A204" s="28">
        <v>2015</v>
      </c>
      <c r="B204" s="28" t="s">
        <v>13</v>
      </c>
      <c r="C204" s="28" t="s">
        <v>40</v>
      </c>
      <c r="D204" s="28" t="s">
        <v>252</v>
      </c>
      <c r="E204" s="30">
        <v>42124</v>
      </c>
      <c r="F204" s="30">
        <v>42152</v>
      </c>
    </row>
    <row r="205" spans="1:9">
      <c r="A205" s="28">
        <v>2015</v>
      </c>
      <c r="B205" s="28" t="s">
        <v>13</v>
      </c>
      <c r="C205" s="28" t="s">
        <v>40</v>
      </c>
      <c r="D205" s="28" t="s">
        <v>253</v>
      </c>
      <c r="E205" s="30">
        <v>42131</v>
      </c>
      <c r="F205" s="30">
        <v>42152</v>
      </c>
    </row>
    <row r="206" spans="1:9">
      <c r="A206" s="28">
        <v>2015</v>
      </c>
      <c r="B206" s="28" t="s">
        <v>13</v>
      </c>
      <c r="C206" s="28" t="s">
        <v>40</v>
      </c>
      <c r="D206" s="28" t="s">
        <v>254</v>
      </c>
      <c r="E206" s="30">
        <v>42131</v>
      </c>
      <c r="F206" s="30">
        <v>42152</v>
      </c>
    </row>
    <row r="207" spans="1:9">
      <c r="A207" s="28">
        <v>2015</v>
      </c>
      <c r="B207" s="28" t="s">
        <v>13</v>
      </c>
      <c r="C207" s="28" t="s">
        <v>40</v>
      </c>
      <c r="D207" s="28" t="s">
        <v>255</v>
      </c>
      <c r="E207" s="30">
        <v>42131</v>
      </c>
      <c r="F207" s="30">
        <v>42152</v>
      </c>
    </row>
    <row r="208" spans="1:9">
      <c r="A208" s="28">
        <v>2015</v>
      </c>
      <c r="B208" s="28" t="s">
        <v>13</v>
      </c>
      <c r="C208" s="28" t="s">
        <v>40</v>
      </c>
      <c r="D208" s="28" t="s">
        <v>256</v>
      </c>
      <c r="E208" s="30">
        <v>42075</v>
      </c>
      <c r="F208" s="30">
        <v>42117</v>
      </c>
      <c r="G208" s="30">
        <v>42124</v>
      </c>
      <c r="H208" s="28">
        <v>49</v>
      </c>
    </row>
    <row r="209" spans="1:8">
      <c r="A209" s="28">
        <v>2015</v>
      </c>
      <c r="B209" s="28" t="s">
        <v>13</v>
      </c>
      <c r="C209" s="28" t="s">
        <v>40</v>
      </c>
      <c r="D209" s="28" t="s">
        <v>257</v>
      </c>
      <c r="E209" s="30">
        <v>42075</v>
      </c>
      <c r="F209" s="30">
        <v>42117</v>
      </c>
      <c r="G209" s="30">
        <v>42124</v>
      </c>
      <c r="H209" s="28">
        <v>49</v>
      </c>
    </row>
    <row r="210" spans="1:8">
      <c r="A210" s="28">
        <v>2015</v>
      </c>
      <c r="B210" s="28" t="s">
        <v>13</v>
      </c>
      <c r="C210" s="28" t="s">
        <v>40</v>
      </c>
      <c r="D210" s="28" t="s">
        <v>258</v>
      </c>
      <c r="E210" s="30">
        <v>42075</v>
      </c>
      <c r="F210" s="30">
        <v>42117</v>
      </c>
      <c r="G210" s="30">
        <v>42124</v>
      </c>
      <c r="H210" s="28">
        <v>49</v>
      </c>
    </row>
    <row r="211" spans="1:8">
      <c r="A211" s="28">
        <v>2015</v>
      </c>
      <c r="B211" s="28" t="s">
        <v>13</v>
      </c>
      <c r="C211" s="28" t="s">
        <v>40</v>
      </c>
      <c r="D211" s="28" t="s">
        <v>259</v>
      </c>
      <c r="E211" s="30">
        <v>42082</v>
      </c>
      <c r="F211" s="30">
        <v>42117</v>
      </c>
      <c r="G211" s="30">
        <v>42124</v>
      </c>
      <c r="H211" s="28">
        <v>42</v>
      </c>
    </row>
    <row r="212" spans="1:8">
      <c r="A212" s="28">
        <v>2015</v>
      </c>
      <c r="B212" s="28" t="s">
        <v>13</v>
      </c>
      <c r="C212" s="28" t="s">
        <v>40</v>
      </c>
      <c r="D212" s="28" t="s">
        <v>260</v>
      </c>
      <c r="E212" s="30">
        <v>42089</v>
      </c>
      <c r="F212" s="30">
        <v>42152</v>
      </c>
    </row>
    <row r="213" spans="1:8">
      <c r="A213" s="28">
        <v>2015</v>
      </c>
      <c r="B213" s="28" t="s">
        <v>13</v>
      </c>
      <c r="C213" s="28" t="s">
        <v>40</v>
      </c>
      <c r="D213" s="28" t="s">
        <v>261</v>
      </c>
      <c r="E213" s="30">
        <v>42089</v>
      </c>
      <c r="F213" s="30">
        <v>42110</v>
      </c>
      <c r="G213" s="30">
        <v>42117</v>
      </c>
      <c r="H213" s="28">
        <v>28</v>
      </c>
    </row>
    <row r="214" spans="1:8">
      <c r="A214" s="28">
        <v>2015</v>
      </c>
      <c r="B214" s="28" t="s">
        <v>13</v>
      </c>
      <c r="C214" s="28" t="s">
        <v>40</v>
      </c>
      <c r="D214" s="28" t="s">
        <v>262</v>
      </c>
      <c r="E214" s="30">
        <v>42096</v>
      </c>
      <c r="F214" s="30">
        <v>42131</v>
      </c>
      <c r="G214" s="30">
        <v>42139</v>
      </c>
      <c r="H214" s="28">
        <v>43</v>
      </c>
    </row>
    <row r="215" spans="1:8">
      <c r="A215" s="28">
        <v>2015</v>
      </c>
      <c r="B215" s="28" t="s">
        <v>13</v>
      </c>
      <c r="C215" s="28" t="s">
        <v>40</v>
      </c>
      <c r="D215" s="28" t="s">
        <v>263</v>
      </c>
      <c r="E215" s="30">
        <v>42096</v>
      </c>
      <c r="F215" s="30">
        <v>42131</v>
      </c>
      <c r="G215" s="30">
        <v>42139</v>
      </c>
      <c r="H215" s="28">
        <v>43</v>
      </c>
    </row>
    <row r="216" spans="1:8">
      <c r="A216" s="28">
        <v>2015</v>
      </c>
      <c r="B216" s="28" t="s">
        <v>13</v>
      </c>
      <c r="C216" s="28" t="s">
        <v>40</v>
      </c>
      <c r="D216" s="28" t="s">
        <v>264</v>
      </c>
      <c r="E216" s="30">
        <v>42103</v>
      </c>
      <c r="F216" s="30">
        <v>42139</v>
      </c>
      <c r="G216" s="30">
        <v>42145</v>
      </c>
      <c r="H216" s="28">
        <v>42</v>
      </c>
    </row>
    <row r="217" spans="1:8">
      <c r="A217" s="28">
        <v>2015</v>
      </c>
      <c r="B217" s="28" t="s">
        <v>13</v>
      </c>
      <c r="C217" s="28" t="s">
        <v>40</v>
      </c>
      <c r="D217" s="28" t="s">
        <v>265</v>
      </c>
      <c r="E217" s="30">
        <v>42103</v>
      </c>
      <c r="F217" s="30">
        <v>42139</v>
      </c>
      <c r="G217" s="30">
        <v>42145</v>
      </c>
      <c r="H217" s="28">
        <v>42</v>
      </c>
    </row>
    <row r="218" spans="1:8">
      <c r="A218" s="28">
        <v>2015</v>
      </c>
      <c r="B218" s="28" t="s">
        <v>13</v>
      </c>
      <c r="C218" s="28" t="s">
        <v>40</v>
      </c>
      <c r="D218" s="28" t="s">
        <v>266</v>
      </c>
      <c r="E218" s="30">
        <v>42103</v>
      </c>
      <c r="F218" s="30">
        <v>42131</v>
      </c>
      <c r="G218" s="30">
        <v>42139</v>
      </c>
      <c r="H218" s="28">
        <v>42</v>
      </c>
    </row>
    <row r="219" spans="1:8">
      <c r="A219" s="28">
        <v>2015</v>
      </c>
      <c r="B219" s="28" t="s">
        <v>13</v>
      </c>
      <c r="C219" s="28" t="s">
        <v>40</v>
      </c>
      <c r="D219" s="28" t="s">
        <v>267</v>
      </c>
      <c r="E219" s="30">
        <v>42103</v>
      </c>
      <c r="F219" s="30">
        <v>42139</v>
      </c>
      <c r="G219" s="30">
        <v>42145</v>
      </c>
      <c r="H219" s="28">
        <v>36</v>
      </c>
    </row>
    <row r="220" spans="1:8">
      <c r="A220" s="28">
        <v>2015</v>
      </c>
      <c r="B220" s="28" t="s">
        <v>13</v>
      </c>
      <c r="C220" s="28" t="s">
        <v>40</v>
      </c>
      <c r="D220" s="28" t="s">
        <v>268</v>
      </c>
      <c r="E220" s="30">
        <v>42103</v>
      </c>
      <c r="F220" s="30">
        <v>42131</v>
      </c>
      <c r="G220" s="30">
        <v>42139</v>
      </c>
      <c r="H220" s="28">
        <v>42</v>
      </c>
    </row>
    <row r="221" spans="1:8">
      <c r="A221" s="28">
        <v>2015</v>
      </c>
      <c r="B221" s="28" t="s">
        <v>13</v>
      </c>
      <c r="C221" s="28" t="s">
        <v>40</v>
      </c>
      <c r="D221" s="28" t="s">
        <v>269</v>
      </c>
      <c r="E221" s="30">
        <v>42103</v>
      </c>
      <c r="F221" s="30">
        <v>42139</v>
      </c>
      <c r="G221" s="30">
        <v>42145</v>
      </c>
      <c r="H221" s="28">
        <v>36</v>
      </c>
    </row>
    <row r="222" spans="1:8">
      <c r="A222" s="28">
        <v>2015</v>
      </c>
      <c r="B222" s="28" t="s">
        <v>13</v>
      </c>
      <c r="C222" s="28" t="s">
        <v>40</v>
      </c>
      <c r="D222" s="28" t="s">
        <v>270</v>
      </c>
      <c r="E222" s="30">
        <v>42096</v>
      </c>
      <c r="F222" s="30">
        <v>42131</v>
      </c>
      <c r="H222" s="28">
        <v>42</v>
      </c>
    </row>
    <row r="223" spans="1:8">
      <c r="A223" s="28">
        <v>2015</v>
      </c>
      <c r="B223" s="28" t="s">
        <v>13</v>
      </c>
      <c r="C223" s="28" t="s">
        <v>40</v>
      </c>
      <c r="D223" s="28" t="s">
        <v>271</v>
      </c>
      <c r="E223" s="30">
        <v>42103</v>
      </c>
      <c r="F223" s="30">
        <v>42142</v>
      </c>
      <c r="G223" s="30">
        <v>42145</v>
      </c>
      <c r="H223" s="28">
        <v>42</v>
      </c>
    </row>
    <row r="224" spans="1:8">
      <c r="A224" s="28">
        <v>2015</v>
      </c>
      <c r="B224" s="28" t="s">
        <v>13</v>
      </c>
      <c r="C224" s="28" t="s">
        <v>40</v>
      </c>
      <c r="D224" s="28" t="s">
        <v>272</v>
      </c>
      <c r="E224" s="30">
        <v>42110</v>
      </c>
      <c r="F224" s="30">
        <v>42139</v>
      </c>
      <c r="G224" s="30">
        <v>42145</v>
      </c>
      <c r="H224" s="28">
        <v>35</v>
      </c>
    </row>
    <row r="225" spans="1:8">
      <c r="A225" s="28">
        <v>2015</v>
      </c>
      <c r="B225" s="28" t="s">
        <v>13</v>
      </c>
      <c r="C225" s="28" t="s">
        <v>40</v>
      </c>
      <c r="D225" s="28" t="s">
        <v>273</v>
      </c>
      <c r="E225" s="30">
        <v>42110</v>
      </c>
      <c r="F225" s="30">
        <v>42139</v>
      </c>
      <c r="G225" s="30">
        <v>42145</v>
      </c>
      <c r="H225" s="28">
        <v>35</v>
      </c>
    </row>
    <row r="226" spans="1:8">
      <c r="A226" s="28">
        <v>2015</v>
      </c>
      <c r="B226" s="28" t="s">
        <v>13</v>
      </c>
      <c r="C226" s="28" t="s">
        <v>40</v>
      </c>
      <c r="D226" s="28" t="s">
        <v>274</v>
      </c>
      <c r="E226" s="30">
        <v>42110</v>
      </c>
      <c r="F226" s="30">
        <v>42145</v>
      </c>
      <c r="G226" s="30">
        <v>42152</v>
      </c>
      <c r="H226" s="28">
        <v>42</v>
      </c>
    </row>
    <row r="227" spans="1:8">
      <c r="A227" s="28">
        <v>2015</v>
      </c>
      <c r="B227" s="28" t="s">
        <v>13</v>
      </c>
      <c r="C227" s="28" t="s">
        <v>40</v>
      </c>
      <c r="D227" s="28" t="s">
        <v>275</v>
      </c>
      <c r="E227" s="30">
        <v>42110</v>
      </c>
      <c r="F227" s="30">
        <v>42139</v>
      </c>
      <c r="G227" s="30">
        <v>42145</v>
      </c>
      <c r="H227" s="28">
        <v>35</v>
      </c>
    </row>
    <row r="228" spans="1:8">
      <c r="A228" s="28">
        <v>2015</v>
      </c>
      <c r="B228" s="28" t="s">
        <v>13</v>
      </c>
      <c r="C228" s="28" t="s">
        <v>40</v>
      </c>
      <c r="D228" s="28" t="s">
        <v>276</v>
      </c>
      <c r="E228" s="30">
        <v>42110</v>
      </c>
      <c r="F228" s="30">
        <v>42152</v>
      </c>
    </row>
    <row r="229" spans="1:8">
      <c r="A229" s="28">
        <v>2015</v>
      </c>
      <c r="B229" s="28" t="s">
        <v>13</v>
      </c>
      <c r="C229" s="28" t="s">
        <v>40</v>
      </c>
      <c r="D229" s="28" t="s">
        <v>277</v>
      </c>
      <c r="E229" s="30">
        <v>42117</v>
      </c>
      <c r="F229" s="30">
        <v>42139</v>
      </c>
      <c r="G229" s="30">
        <v>42145</v>
      </c>
      <c r="H229" s="28">
        <v>28</v>
      </c>
    </row>
    <row r="230" spans="1:8">
      <c r="A230" s="28">
        <v>2015</v>
      </c>
      <c r="B230" s="28" t="s">
        <v>13</v>
      </c>
      <c r="C230" s="28" t="s">
        <v>40</v>
      </c>
      <c r="D230" s="28" t="s">
        <v>278</v>
      </c>
      <c r="E230" s="30">
        <v>42117</v>
      </c>
      <c r="F230" s="30">
        <v>42145</v>
      </c>
      <c r="G230" s="30">
        <v>42152</v>
      </c>
      <c r="H230" s="28">
        <v>35</v>
      </c>
    </row>
    <row r="231" spans="1:8">
      <c r="A231" s="28">
        <v>2015</v>
      </c>
      <c r="B231" s="28" t="s">
        <v>13</v>
      </c>
      <c r="C231" s="28" t="s">
        <v>40</v>
      </c>
      <c r="D231" s="28" t="s">
        <v>279</v>
      </c>
      <c r="E231" s="30">
        <v>42117</v>
      </c>
      <c r="F231" s="30">
        <v>42139</v>
      </c>
      <c r="G231" s="30">
        <v>42145</v>
      </c>
      <c r="H231" s="28">
        <v>28</v>
      </c>
    </row>
    <row r="232" spans="1:8">
      <c r="A232" s="28">
        <v>2015</v>
      </c>
      <c r="B232" s="28" t="s">
        <v>13</v>
      </c>
      <c r="C232" s="28" t="s">
        <v>40</v>
      </c>
      <c r="D232" s="28" t="s">
        <v>280</v>
      </c>
      <c r="E232" s="30">
        <v>42117</v>
      </c>
      <c r="F232" s="30">
        <v>42139</v>
      </c>
      <c r="G232" s="30">
        <v>42145</v>
      </c>
      <c r="H232" s="28">
        <v>28</v>
      </c>
    </row>
    <row r="233" spans="1:8">
      <c r="A233" s="28">
        <v>2015</v>
      </c>
      <c r="B233" s="28" t="s">
        <v>13</v>
      </c>
      <c r="C233" s="28" t="s">
        <v>40</v>
      </c>
      <c r="D233" s="28" t="s">
        <v>281</v>
      </c>
      <c r="E233" s="30">
        <v>42117</v>
      </c>
      <c r="F233" s="30">
        <v>42145</v>
      </c>
      <c r="G233" s="30">
        <v>42152</v>
      </c>
      <c r="H233" s="28">
        <v>35</v>
      </c>
    </row>
    <row r="234" spans="1:8">
      <c r="A234" s="28">
        <v>2015</v>
      </c>
      <c r="B234" s="28" t="s">
        <v>13</v>
      </c>
      <c r="C234" s="28" t="s">
        <v>40</v>
      </c>
      <c r="D234" s="28" t="s">
        <v>282</v>
      </c>
      <c r="E234" s="30">
        <v>42117</v>
      </c>
      <c r="F234" s="30">
        <v>42152</v>
      </c>
    </row>
    <row r="235" spans="1:8">
      <c r="A235" s="28">
        <v>2015</v>
      </c>
      <c r="B235" s="28" t="s">
        <v>13</v>
      </c>
      <c r="C235" s="28" t="s">
        <v>40</v>
      </c>
      <c r="D235" s="28" t="s">
        <v>283</v>
      </c>
      <c r="E235" s="30">
        <v>42117</v>
      </c>
      <c r="F235" s="30">
        <v>42139</v>
      </c>
      <c r="G235" s="30">
        <v>42145</v>
      </c>
      <c r="H235" s="28">
        <v>28</v>
      </c>
    </row>
    <row r="236" spans="1:8">
      <c r="A236" s="28">
        <v>2015</v>
      </c>
      <c r="B236" s="28" t="s">
        <v>13</v>
      </c>
      <c r="C236" s="28" t="s">
        <v>40</v>
      </c>
      <c r="D236" s="28" t="s">
        <v>284</v>
      </c>
      <c r="E236" s="30">
        <v>42117</v>
      </c>
      <c r="F236" s="30">
        <v>42152</v>
      </c>
    </row>
    <row r="237" spans="1:8">
      <c r="A237" s="28">
        <v>2015</v>
      </c>
      <c r="B237" s="28" t="s">
        <v>13</v>
      </c>
      <c r="C237" s="28" t="s">
        <v>40</v>
      </c>
      <c r="D237" s="28" t="s">
        <v>285</v>
      </c>
      <c r="E237" s="30">
        <v>42117</v>
      </c>
      <c r="F237" s="30">
        <v>42145</v>
      </c>
      <c r="G237" s="30">
        <v>42152</v>
      </c>
      <c r="H237" s="28">
        <v>35</v>
      </c>
    </row>
    <row r="238" spans="1:8">
      <c r="A238" s="28">
        <v>2015</v>
      </c>
      <c r="B238" s="28" t="s">
        <v>13</v>
      </c>
      <c r="C238" s="28" t="s">
        <v>40</v>
      </c>
      <c r="D238" s="28" t="s">
        <v>286</v>
      </c>
      <c r="E238" s="30">
        <v>42117</v>
      </c>
      <c r="F238" s="30">
        <v>42152</v>
      </c>
    </row>
    <row r="239" spans="1:8">
      <c r="A239" s="28">
        <v>2015</v>
      </c>
      <c r="B239" s="28" t="s">
        <v>13</v>
      </c>
      <c r="C239" s="28" t="s">
        <v>40</v>
      </c>
      <c r="D239" s="28" t="s">
        <v>287</v>
      </c>
      <c r="E239" s="30">
        <v>42117</v>
      </c>
      <c r="F239" s="30">
        <v>42145</v>
      </c>
      <c r="G239" s="30">
        <v>42152</v>
      </c>
      <c r="H239" s="28">
        <v>35</v>
      </c>
    </row>
    <row r="240" spans="1:8">
      <c r="A240" s="28">
        <v>2015</v>
      </c>
      <c r="B240" s="28" t="s">
        <v>13</v>
      </c>
      <c r="C240" s="28" t="s">
        <v>40</v>
      </c>
      <c r="D240" s="28" t="s">
        <v>288</v>
      </c>
      <c r="E240" s="30">
        <v>42117</v>
      </c>
      <c r="F240" s="30">
        <v>42145</v>
      </c>
      <c r="G240" s="30">
        <v>42152</v>
      </c>
      <c r="H240" s="28">
        <v>35</v>
      </c>
    </row>
    <row r="241" spans="1:9">
      <c r="A241" s="28">
        <v>2015</v>
      </c>
      <c r="B241" s="28" t="s">
        <v>13</v>
      </c>
      <c r="C241" s="28" t="s">
        <v>40</v>
      </c>
      <c r="D241" s="28" t="s">
        <v>289</v>
      </c>
      <c r="E241" s="30">
        <v>42117</v>
      </c>
      <c r="F241" s="30">
        <v>42152</v>
      </c>
    </row>
    <row r="242" spans="1:9">
      <c r="A242" s="28">
        <v>2015</v>
      </c>
      <c r="B242" s="28" t="s">
        <v>13</v>
      </c>
      <c r="C242" s="28" t="s">
        <v>40</v>
      </c>
      <c r="D242" s="28" t="s">
        <v>290</v>
      </c>
      <c r="E242" s="30">
        <v>42117</v>
      </c>
      <c r="F242" s="30">
        <v>42145</v>
      </c>
      <c r="G242" s="30">
        <v>42152</v>
      </c>
      <c r="H242" s="28">
        <v>35</v>
      </c>
    </row>
    <row r="243" spans="1:9">
      <c r="A243" s="28">
        <v>2015</v>
      </c>
      <c r="B243" s="28" t="s">
        <v>13</v>
      </c>
      <c r="C243" s="28" t="s">
        <v>40</v>
      </c>
      <c r="D243" s="28" t="s">
        <v>291</v>
      </c>
      <c r="E243" s="30">
        <v>42117</v>
      </c>
      <c r="F243" s="30">
        <v>42152</v>
      </c>
    </row>
    <row r="244" spans="1:9">
      <c r="A244" s="28">
        <v>2015</v>
      </c>
      <c r="B244" s="28" t="s">
        <v>13</v>
      </c>
      <c r="C244" s="28" t="s">
        <v>40</v>
      </c>
      <c r="D244" s="28" t="s">
        <v>292</v>
      </c>
      <c r="E244" s="30">
        <v>42124</v>
      </c>
      <c r="F244" s="30">
        <v>42152</v>
      </c>
    </row>
    <row r="245" spans="1:9">
      <c r="A245" s="28">
        <v>2015</v>
      </c>
      <c r="B245" s="28" t="s">
        <v>13</v>
      </c>
      <c r="C245" s="28" t="s">
        <v>40</v>
      </c>
      <c r="D245" s="28" t="s">
        <v>293</v>
      </c>
      <c r="E245" s="30">
        <v>42124</v>
      </c>
      <c r="F245" s="30">
        <v>42152</v>
      </c>
    </row>
    <row r="246" spans="1:9">
      <c r="A246" s="28">
        <v>2015</v>
      </c>
      <c r="B246" s="28" t="s">
        <v>13</v>
      </c>
      <c r="C246" s="28" t="s">
        <v>40</v>
      </c>
      <c r="D246" s="28" t="s">
        <v>294</v>
      </c>
      <c r="E246" s="30">
        <v>42131</v>
      </c>
      <c r="F246" s="30">
        <v>42152</v>
      </c>
    </row>
    <row r="247" spans="1:9">
      <c r="A247" s="28">
        <v>2015</v>
      </c>
      <c r="B247" s="28" t="s">
        <v>13</v>
      </c>
      <c r="C247" s="28" t="s">
        <v>40</v>
      </c>
      <c r="D247" s="28" t="s">
        <v>295</v>
      </c>
      <c r="E247" s="30">
        <v>42131</v>
      </c>
      <c r="F247" s="30">
        <v>42152</v>
      </c>
    </row>
    <row r="248" spans="1:9">
      <c r="A248" s="28">
        <v>2015</v>
      </c>
      <c r="B248" s="28" t="s">
        <v>13</v>
      </c>
      <c r="C248" s="28" t="s">
        <v>40</v>
      </c>
      <c r="D248" s="28" t="s">
        <v>296</v>
      </c>
      <c r="E248" s="30">
        <v>42131</v>
      </c>
      <c r="F248" s="30">
        <v>42152</v>
      </c>
    </row>
    <row r="249" spans="1:9">
      <c r="A249" s="28">
        <v>2015</v>
      </c>
      <c r="B249" s="28" t="s">
        <v>13</v>
      </c>
      <c r="C249" s="28" t="s">
        <v>21</v>
      </c>
      <c r="D249" s="28" t="s">
        <v>300</v>
      </c>
      <c r="E249" s="30">
        <v>42109</v>
      </c>
      <c r="I249" s="28" t="s">
        <v>23</v>
      </c>
    </row>
    <row r="250" spans="1:9">
      <c r="A250" s="28">
        <v>2015</v>
      </c>
      <c r="B250" s="28" t="s">
        <v>13</v>
      </c>
      <c r="C250" s="28" t="s">
        <v>26</v>
      </c>
      <c r="D250" s="28" t="s">
        <v>301</v>
      </c>
      <c r="E250" s="30">
        <v>42108</v>
      </c>
      <c r="I250" s="28" t="s">
        <v>23</v>
      </c>
    </row>
    <row r="251" spans="1:9">
      <c r="A251" s="28">
        <v>2015</v>
      </c>
      <c r="B251" s="28" t="s">
        <v>13</v>
      </c>
      <c r="C251" s="28" t="s">
        <v>26</v>
      </c>
      <c r="D251" s="28" t="s">
        <v>302</v>
      </c>
      <c r="E251" s="30">
        <v>42108</v>
      </c>
      <c r="I251" s="28" t="s">
        <v>23</v>
      </c>
    </row>
    <row r="252" spans="1:9">
      <c r="A252" s="28">
        <v>2015</v>
      </c>
      <c r="B252" s="28" t="s">
        <v>13</v>
      </c>
      <c r="C252" s="28" t="s">
        <v>26</v>
      </c>
      <c r="D252" s="28" t="s">
        <v>303</v>
      </c>
      <c r="E252" s="30">
        <v>42108</v>
      </c>
      <c r="I252" s="28" t="s">
        <v>23</v>
      </c>
    </row>
    <row r="253" spans="1:9">
      <c r="A253" s="28">
        <v>2015</v>
      </c>
      <c r="B253" s="28" t="s">
        <v>13</v>
      </c>
      <c r="C253" s="28" t="s">
        <v>26</v>
      </c>
      <c r="D253" s="28" t="s">
        <v>304</v>
      </c>
      <c r="E253" s="30">
        <v>42108</v>
      </c>
      <c r="I253" s="28" t="s">
        <v>23</v>
      </c>
    </row>
    <row r="254" spans="1:9">
      <c r="A254" s="28">
        <v>2015</v>
      </c>
      <c r="B254" s="28" t="s">
        <v>13</v>
      </c>
      <c r="C254" s="28" t="s">
        <v>26</v>
      </c>
      <c r="D254" s="28" t="s">
        <v>305</v>
      </c>
      <c r="E254" s="30">
        <v>42108</v>
      </c>
      <c r="I254" s="28" t="s">
        <v>23</v>
      </c>
    </row>
    <row r="255" spans="1:9">
      <c r="A255" s="28">
        <v>2015</v>
      </c>
      <c r="B255" s="28" t="s">
        <v>13</v>
      </c>
      <c r="C255" s="28" t="s">
        <v>40</v>
      </c>
      <c r="D255" s="28" t="s">
        <v>197</v>
      </c>
      <c r="E255" s="30">
        <v>42117</v>
      </c>
      <c r="I255" s="28" t="s">
        <v>23</v>
      </c>
    </row>
    <row r="256" spans="1:9">
      <c r="A256" s="28">
        <v>2015</v>
      </c>
      <c r="B256" s="28" t="s">
        <v>13</v>
      </c>
      <c r="C256" s="28" t="s">
        <v>40</v>
      </c>
      <c r="D256" s="28" t="s">
        <v>198</v>
      </c>
      <c r="E256" s="30">
        <v>42117</v>
      </c>
      <c r="I256" s="28" t="s">
        <v>23</v>
      </c>
    </row>
    <row r="257" spans="1:9">
      <c r="A257" s="28">
        <v>2015</v>
      </c>
      <c r="B257" s="28" t="s">
        <v>13</v>
      </c>
      <c r="C257" s="28" t="s">
        <v>40</v>
      </c>
      <c r="D257" s="28" t="s">
        <v>199</v>
      </c>
      <c r="E257" s="30">
        <v>42117</v>
      </c>
      <c r="I257" s="28" t="s">
        <v>23</v>
      </c>
    </row>
    <row r="258" spans="1:9">
      <c r="A258" s="28">
        <v>2015</v>
      </c>
      <c r="B258" s="28" t="s">
        <v>13</v>
      </c>
      <c r="C258" s="28" t="s">
        <v>36</v>
      </c>
      <c r="D258" s="28" t="s">
        <v>139</v>
      </c>
      <c r="E258" s="30">
        <v>42107</v>
      </c>
      <c r="I258" s="28" t="s">
        <v>23</v>
      </c>
    </row>
    <row r="259" spans="1:9">
      <c r="A259" s="28">
        <v>2015</v>
      </c>
      <c r="B259" s="28" t="s">
        <v>13</v>
      </c>
      <c r="C259" s="28" t="s">
        <v>36</v>
      </c>
      <c r="D259" s="28" t="s">
        <v>140</v>
      </c>
      <c r="E259" s="30">
        <v>42107</v>
      </c>
      <c r="I259" s="28" t="s">
        <v>23</v>
      </c>
    </row>
    <row r="260" spans="1:9">
      <c r="A260" s="28">
        <v>2015</v>
      </c>
      <c r="B260" s="28" t="s">
        <v>13</v>
      </c>
      <c r="C260" s="28" t="s">
        <v>36</v>
      </c>
      <c r="D260" s="28" t="s">
        <v>141</v>
      </c>
      <c r="E260" s="30">
        <v>42107</v>
      </c>
      <c r="I260" s="28" t="s">
        <v>23</v>
      </c>
    </row>
    <row r="261" spans="1:9">
      <c r="A261" s="28">
        <v>2015</v>
      </c>
      <c r="B261" s="28" t="s">
        <v>13</v>
      </c>
      <c r="C261" s="28" t="s">
        <v>36</v>
      </c>
      <c r="D261" s="28" t="s">
        <v>142</v>
      </c>
      <c r="E261" s="30">
        <v>42107</v>
      </c>
      <c r="I261" s="28" t="s">
        <v>23</v>
      </c>
    </row>
  </sheetData>
  <mergeCells count="3">
    <mergeCell ref="N1:Q1"/>
    <mergeCell ref="R1:U1"/>
    <mergeCell ref="V1:X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"/>
  <sheetViews>
    <sheetView workbookViewId="0">
      <selection activeCell="D13" sqref="D13"/>
    </sheetView>
  </sheetViews>
  <sheetFormatPr baseColWidth="10" defaultColWidth="8.83203125" defaultRowHeight="14" x14ac:dyDescent="0"/>
  <sheetData>
    <row r="2" spans="1:13">
      <c r="A2" s="69" t="s">
        <v>318</v>
      </c>
      <c r="B2" s="70"/>
      <c r="C2" s="70"/>
      <c r="D2" s="68"/>
      <c r="E2" s="68"/>
      <c r="F2" s="68"/>
      <c r="G2" s="68"/>
    </row>
    <row r="3" spans="1:13">
      <c r="A3" s="69"/>
      <c r="B3" s="96">
        <v>2013</v>
      </c>
      <c r="C3" s="97"/>
      <c r="D3" s="98">
        <v>2014</v>
      </c>
      <c r="E3" s="99"/>
      <c r="F3" s="100">
        <v>2015</v>
      </c>
      <c r="G3" s="101"/>
    </row>
    <row r="4" spans="1:13">
      <c r="A4" s="71" t="s">
        <v>319</v>
      </c>
      <c r="B4" s="76" t="s">
        <v>320</v>
      </c>
      <c r="C4" s="77" t="s">
        <v>321</v>
      </c>
      <c r="D4" s="73" t="s">
        <v>320</v>
      </c>
      <c r="E4" s="74" t="s">
        <v>321</v>
      </c>
      <c r="F4" s="81" t="s">
        <v>320</v>
      </c>
      <c r="G4" s="82" t="s">
        <v>321</v>
      </c>
    </row>
    <row r="5" spans="1:13">
      <c r="A5" s="70" t="s">
        <v>322</v>
      </c>
      <c r="B5" s="72">
        <v>45.7</v>
      </c>
      <c r="C5" s="78">
        <v>25.8</v>
      </c>
      <c r="D5" s="75">
        <v>0</v>
      </c>
      <c r="E5" s="80">
        <v>3.2</v>
      </c>
      <c r="F5" s="83">
        <f>B5+D5</f>
        <v>45.7</v>
      </c>
      <c r="G5" s="84">
        <f>C5+E5</f>
        <v>29</v>
      </c>
      <c r="J5" s="86" t="s">
        <v>17</v>
      </c>
      <c r="K5" s="88">
        <f>AVERAGE(F9,F7)</f>
        <v>14</v>
      </c>
      <c r="M5" s="85"/>
    </row>
    <row r="6" spans="1:13">
      <c r="A6" s="70" t="s">
        <v>323</v>
      </c>
      <c r="B6" s="72">
        <v>21.2</v>
      </c>
      <c r="C6" s="78">
        <v>10.6</v>
      </c>
      <c r="D6" s="75">
        <v>2</v>
      </c>
      <c r="E6" s="80">
        <v>3.2</v>
      </c>
      <c r="F6" s="83">
        <f t="shared" ref="F6:F13" si="0">B6+D6</f>
        <v>23.2</v>
      </c>
      <c r="G6" s="84">
        <f t="shared" ref="G6:G13" si="1">C6+E6</f>
        <v>13.8</v>
      </c>
      <c r="J6" s="86" t="s">
        <v>25</v>
      </c>
      <c r="K6" s="88">
        <f>AVERAGE(F5,F9)</f>
        <v>35.25</v>
      </c>
      <c r="M6" s="85"/>
    </row>
    <row r="7" spans="1:13">
      <c r="A7" s="70" t="s">
        <v>324</v>
      </c>
      <c r="B7" s="72">
        <v>3.2</v>
      </c>
      <c r="C7" s="78">
        <v>1.5</v>
      </c>
      <c r="D7" s="75">
        <v>0</v>
      </c>
      <c r="E7" s="80">
        <v>2</v>
      </c>
      <c r="F7" s="83">
        <f t="shared" si="0"/>
        <v>3.2</v>
      </c>
      <c r="G7" s="84">
        <f t="shared" si="1"/>
        <v>3.5</v>
      </c>
      <c r="J7" s="86" t="s">
        <v>322</v>
      </c>
      <c r="K7" s="88">
        <f>F5</f>
        <v>45.7</v>
      </c>
      <c r="M7" s="85"/>
    </row>
    <row r="8" spans="1:13">
      <c r="A8" s="70" t="s">
        <v>325</v>
      </c>
      <c r="B8" s="72">
        <v>16.8</v>
      </c>
      <c r="C8" s="78">
        <v>7.5</v>
      </c>
      <c r="D8" s="75">
        <v>5</v>
      </c>
      <c r="E8" s="80">
        <v>7.5</v>
      </c>
      <c r="F8" s="83">
        <f t="shared" si="0"/>
        <v>21.8</v>
      </c>
      <c r="G8" s="84">
        <f t="shared" si="1"/>
        <v>15</v>
      </c>
      <c r="J8" s="86" t="s">
        <v>32</v>
      </c>
      <c r="K8" s="88">
        <f>AVERAGE(F5,F6)</f>
        <v>34.450000000000003</v>
      </c>
      <c r="M8" s="85"/>
    </row>
    <row r="9" spans="1:13">
      <c r="A9" s="70" t="s">
        <v>326</v>
      </c>
      <c r="B9" s="72">
        <v>22.8</v>
      </c>
      <c r="C9" s="78">
        <v>0.1</v>
      </c>
      <c r="D9" s="75">
        <v>2</v>
      </c>
      <c r="E9" s="80">
        <v>0.2</v>
      </c>
      <c r="F9" s="83">
        <f t="shared" si="0"/>
        <v>24.8</v>
      </c>
      <c r="G9" s="84">
        <f t="shared" si="1"/>
        <v>0.30000000000000004</v>
      </c>
      <c r="J9" s="86" t="s">
        <v>29</v>
      </c>
      <c r="K9" s="88">
        <f>AVERAGE(F5,F8)</f>
        <v>33.75</v>
      </c>
      <c r="M9" s="85"/>
    </row>
    <row r="10" spans="1:13">
      <c r="A10" s="70" t="s">
        <v>327</v>
      </c>
      <c r="B10" s="72">
        <v>4.0999999999999996</v>
      </c>
      <c r="C10" s="78">
        <v>0.1</v>
      </c>
      <c r="D10" s="75">
        <v>0</v>
      </c>
      <c r="E10" s="80">
        <v>0.3</v>
      </c>
      <c r="F10" s="83">
        <f t="shared" si="0"/>
        <v>4.0999999999999996</v>
      </c>
      <c r="G10" s="84">
        <f t="shared" si="1"/>
        <v>0.4</v>
      </c>
      <c r="J10" s="86" t="s">
        <v>35</v>
      </c>
      <c r="K10" s="88">
        <f>AVERAGE(F5,F11)</f>
        <v>23.950000000000003</v>
      </c>
      <c r="M10" s="85"/>
    </row>
    <row r="11" spans="1:13">
      <c r="A11" s="70" t="s">
        <v>328</v>
      </c>
      <c r="B11" s="72">
        <v>2.2000000000000002</v>
      </c>
      <c r="C11" s="79">
        <v>0</v>
      </c>
      <c r="D11" s="75">
        <v>0</v>
      </c>
      <c r="E11" s="80">
        <v>0.5</v>
      </c>
      <c r="F11" s="83">
        <f t="shared" si="0"/>
        <v>2.2000000000000002</v>
      </c>
      <c r="G11" s="84">
        <f t="shared" si="1"/>
        <v>0.5</v>
      </c>
      <c r="J11" s="86" t="s">
        <v>31</v>
      </c>
      <c r="K11" s="88">
        <f>AVERAGE(F5,F13)</f>
        <v>48.900000000000006</v>
      </c>
      <c r="M11" s="85"/>
    </row>
    <row r="12" spans="1:13">
      <c r="A12" s="70" t="s">
        <v>329</v>
      </c>
      <c r="B12" s="72">
        <v>33.4</v>
      </c>
      <c r="C12" s="79">
        <v>0</v>
      </c>
      <c r="D12" s="75">
        <v>0</v>
      </c>
      <c r="E12" s="80">
        <v>0.1</v>
      </c>
      <c r="F12" s="83">
        <f t="shared" si="0"/>
        <v>33.4</v>
      </c>
      <c r="G12" s="84">
        <f t="shared" si="1"/>
        <v>0.1</v>
      </c>
      <c r="J12" s="86" t="s">
        <v>41</v>
      </c>
      <c r="K12" s="88">
        <f>AVERAGE(F5,F7)</f>
        <v>24.450000000000003</v>
      </c>
      <c r="M12" s="85"/>
    </row>
    <row r="13" spans="1:13">
      <c r="A13" s="70" t="s">
        <v>330</v>
      </c>
      <c r="B13" s="72">
        <v>50.1</v>
      </c>
      <c r="C13" s="78">
        <v>10.1</v>
      </c>
      <c r="D13" s="75">
        <v>2</v>
      </c>
      <c r="E13" s="80">
        <v>4.3</v>
      </c>
      <c r="F13" s="83">
        <f t="shared" si="0"/>
        <v>52.1</v>
      </c>
      <c r="G13" s="84">
        <f t="shared" si="1"/>
        <v>14.399999999999999</v>
      </c>
      <c r="J13" s="86" t="s">
        <v>323</v>
      </c>
      <c r="K13" s="88">
        <f>F6</f>
        <v>23.2</v>
      </c>
      <c r="M13" s="85"/>
    </row>
    <row r="14" spans="1:13">
      <c r="J14" s="86" t="s">
        <v>324</v>
      </c>
      <c r="K14" s="88">
        <f>F7</f>
        <v>3.2</v>
      </c>
      <c r="M14" s="85"/>
    </row>
    <row r="15" spans="1:13">
      <c r="J15" s="86" t="s">
        <v>33</v>
      </c>
      <c r="K15" s="88">
        <f>AVERAGE(F7,F13)</f>
        <v>27.650000000000002</v>
      </c>
      <c r="M15" s="85"/>
    </row>
    <row r="16" spans="1:13">
      <c r="J16" s="86" t="s">
        <v>28</v>
      </c>
      <c r="K16" s="88">
        <f>AVERAGE(F8,F7)</f>
        <v>12.5</v>
      </c>
      <c r="M16" s="85"/>
    </row>
    <row r="17" spans="10:13">
      <c r="J17" s="86" t="s">
        <v>325</v>
      </c>
      <c r="K17" s="88">
        <f>F8</f>
        <v>21.8</v>
      </c>
      <c r="M17" s="85"/>
    </row>
    <row r="18" spans="10:13">
      <c r="J18" s="86" t="s">
        <v>331</v>
      </c>
      <c r="K18" s="88">
        <f>AVERAGE(F8,F9)</f>
        <v>23.3</v>
      </c>
      <c r="M18" s="85"/>
    </row>
    <row r="19" spans="10:13">
      <c r="J19" s="86" t="s">
        <v>332</v>
      </c>
      <c r="K19" s="88">
        <f>AVERAGE(F7,F9)</f>
        <v>14</v>
      </c>
      <c r="M19" s="85"/>
    </row>
    <row r="20" spans="10:13">
      <c r="J20" s="86" t="s">
        <v>328</v>
      </c>
      <c r="K20" s="88">
        <f>F11</f>
        <v>2.2000000000000002</v>
      </c>
      <c r="M20" s="85"/>
    </row>
    <row r="21" spans="10:13">
      <c r="J21" s="86" t="s">
        <v>330</v>
      </c>
      <c r="K21" s="88">
        <f>F13</f>
        <v>52.1</v>
      </c>
      <c r="M21" s="85"/>
    </row>
    <row r="22" spans="10:13">
      <c r="J22" s="86" t="s">
        <v>34</v>
      </c>
      <c r="K22" s="88">
        <f>AVERAGE(F13,F11)</f>
        <v>27.150000000000002</v>
      </c>
      <c r="M22" s="85"/>
    </row>
    <row r="23" spans="10:13">
      <c r="J23" s="86" t="s">
        <v>38</v>
      </c>
      <c r="K23" s="88">
        <f>AVERAGE(F13,F8)</f>
        <v>36.950000000000003</v>
      </c>
      <c r="M23" s="85"/>
    </row>
  </sheetData>
  <mergeCells count="3">
    <mergeCell ref="B3:C3"/>
    <mergeCell ref="D3:E3"/>
    <mergeCell ref="F3:G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21" sqref="D21"/>
    </sheetView>
  </sheetViews>
  <sheetFormatPr baseColWidth="10" defaultColWidth="8.83203125" defaultRowHeight="14" x14ac:dyDescent="0"/>
  <cols>
    <col min="1" max="1" width="11.1640625" bestFit="1" customWidth="1"/>
    <col min="3" max="3" width="9.6640625" bestFit="1" customWidth="1"/>
    <col min="4" max="4" width="40.5" bestFit="1" customWidth="1"/>
    <col min="5" max="5" width="11" customWidth="1"/>
    <col min="6" max="6" width="14.6640625" customWidth="1"/>
    <col min="7" max="7" width="10.1640625" bestFit="1" customWidth="1"/>
    <col min="8" max="8" width="8.6640625" bestFit="1" customWidth="1"/>
  </cols>
  <sheetData>
    <row r="1" spans="1:12">
      <c r="A1" s="87" t="s">
        <v>0</v>
      </c>
      <c r="B1" s="87" t="s">
        <v>1</v>
      </c>
      <c r="C1" s="87" t="s">
        <v>333</v>
      </c>
      <c r="D1" s="87" t="s">
        <v>334</v>
      </c>
      <c r="E1" s="87" t="s">
        <v>335</v>
      </c>
      <c r="F1" s="87" t="s">
        <v>336</v>
      </c>
      <c r="G1" s="87" t="s">
        <v>337</v>
      </c>
      <c r="H1" s="87" t="s">
        <v>338</v>
      </c>
      <c r="I1" s="87" t="s">
        <v>339</v>
      </c>
      <c r="J1" s="87" t="s">
        <v>340</v>
      </c>
      <c r="K1" s="87" t="s">
        <v>341</v>
      </c>
      <c r="L1" s="87" t="s">
        <v>342</v>
      </c>
    </row>
    <row r="2" spans="1:12">
      <c r="A2" t="s">
        <v>13</v>
      </c>
      <c r="B2" t="s">
        <v>40</v>
      </c>
      <c r="C2" t="s">
        <v>343</v>
      </c>
      <c r="D2" t="s">
        <v>344</v>
      </c>
      <c r="E2" s="31">
        <v>25609</v>
      </c>
      <c r="F2">
        <v>170</v>
      </c>
      <c r="G2" s="31">
        <v>4348595</v>
      </c>
      <c r="H2" s="31">
        <v>403998</v>
      </c>
    </row>
    <row r="3" spans="1:12">
      <c r="A3" t="s">
        <v>13</v>
      </c>
      <c r="B3" t="s">
        <v>40</v>
      </c>
      <c r="C3" t="s">
        <v>345</v>
      </c>
      <c r="D3" t="s">
        <v>346</v>
      </c>
      <c r="E3" s="31">
        <v>4585</v>
      </c>
      <c r="F3">
        <v>185</v>
      </c>
      <c r="G3" s="31">
        <v>848166</v>
      </c>
      <c r="H3" s="31">
        <v>78797</v>
      </c>
    </row>
    <row r="4" spans="1:12">
      <c r="A4" t="s">
        <v>13</v>
      </c>
      <c r="B4" t="s">
        <v>36</v>
      </c>
      <c r="C4" t="s">
        <v>345</v>
      </c>
      <c r="D4" t="s">
        <v>347</v>
      </c>
      <c r="E4" s="31">
        <v>10877</v>
      </c>
      <c r="F4">
        <v>227</v>
      </c>
      <c r="G4" s="31">
        <v>2470771</v>
      </c>
      <c r="H4" s="31">
        <v>229542</v>
      </c>
    </row>
    <row r="5" spans="1:12">
      <c r="A5" t="s">
        <v>13</v>
      </c>
      <c r="B5" t="s">
        <v>36</v>
      </c>
      <c r="C5" t="s">
        <v>343</v>
      </c>
      <c r="D5" t="s">
        <v>348</v>
      </c>
      <c r="E5" s="31">
        <v>57148</v>
      </c>
      <c r="F5">
        <v>184</v>
      </c>
      <c r="G5" s="31">
        <v>10537976</v>
      </c>
      <c r="H5" s="31">
        <v>979010</v>
      </c>
    </row>
    <row r="6" spans="1:12">
      <c r="A6" t="s">
        <v>13</v>
      </c>
      <c r="B6" t="s">
        <v>30</v>
      </c>
      <c r="C6" t="s">
        <v>345</v>
      </c>
      <c r="D6" t="s">
        <v>349</v>
      </c>
      <c r="E6" s="31">
        <v>10048</v>
      </c>
      <c r="F6">
        <v>123</v>
      </c>
      <c r="G6" s="31">
        <v>1233935</v>
      </c>
      <c r="H6" s="31">
        <v>114636</v>
      </c>
    </row>
    <row r="7" spans="1:12">
      <c r="A7" t="s">
        <v>13</v>
      </c>
      <c r="B7" t="s">
        <v>30</v>
      </c>
      <c r="C7" t="s">
        <v>343</v>
      </c>
      <c r="D7" t="s">
        <v>350</v>
      </c>
      <c r="E7" s="31">
        <v>1604</v>
      </c>
      <c r="F7">
        <v>150</v>
      </c>
      <c r="G7" s="31">
        <v>241017</v>
      </c>
      <c r="H7" s="31">
        <v>22391</v>
      </c>
    </row>
    <row r="8" spans="1:12">
      <c r="A8" t="s">
        <v>13</v>
      </c>
      <c r="B8" t="s">
        <v>30</v>
      </c>
      <c r="C8" t="s">
        <v>345</v>
      </c>
      <c r="D8" t="s">
        <v>351</v>
      </c>
      <c r="E8" s="31">
        <v>13048</v>
      </c>
      <c r="F8">
        <v>199</v>
      </c>
      <c r="G8" s="31">
        <v>2595769</v>
      </c>
      <c r="H8" s="31">
        <v>241155</v>
      </c>
    </row>
    <row r="9" spans="1:12">
      <c r="A9" t="s">
        <v>13</v>
      </c>
      <c r="B9" t="s">
        <v>306</v>
      </c>
      <c r="C9" t="s">
        <v>345</v>
      </c>
      <c r="D9" t="s">
        <v>352</v>
      </c>
      <c r="E9" s="31">
        <v>23728</v>
      </c>
      <c r="F9">
        <v>118</v>
      </c>
      <c r="G9" s="31">
        <v>2791922</v>
      </c>
      <c r="H9" s="31">
        <v>259378</v>
      </c>
    </row>
    <row r="10" spans="1:12">
      <c r="A10" t="s">
        <v>13</v>
      </c>
      <c r="B10" t="s">
        <v>27</v>
      </c>
      <c r="C10" t="s">
        <v>343</v>
      </c>
      <c r="D10" t="s">
        <v>353</v>
      </c>
      <c r="E10" s="31">
        <v>10222</v>
      </c>
      <c r="F10">
        <v>255</v>
      </c>
      <c r="G10" s="31">
        <v>2604784</v>
      </c>
      <c r="H10" s="31">
        <v>241992</v>
      </c>
    </row>
    <row r="11" spans="1:12">
      <c r="A11" t="s">
        <v>13</v>
      </c>
      <c r="B11" t="s">
        <v>27</v>
      </c>
      <c r="C11" t="s">
        <v>354</v>
      </c>
      <c r="D11" t="s">
        <v>355</v>
      </c>
      <c r="E11" s="31">
        <v>3233</v>
      </c>
      <c r="F11">
        <v>144</v>
      </c>
      <c r="G11" s="31">
        <v>464649</v>
      </c>
      <c r="H11" s="31">
        <v>43167</v>
      </c>
    </row>
    <row r="12" spans="1:12">
      <c r="A12" t="s">
        <v>13</v>
      </c>
      <c r="B12" t="s">
        <v>26</v>
      </c>
      <c r="C12" t="s">
        <v>345</v>
      </c>
      <c r="D12" t="s">
        <v>356</v>
      </c>
      <c r="E12" s="31">
        <v>24520</v>
      </c>
      <c r="F12">
        <v>156</v>
      </c>
      <c r="G12" s="31">
        <v>3816144</v>
      </c>
      <c r="H12" s="31">
        <v>354531</v>
      </c>
    </row>
    <row r="13" spans="1:12">
      <c r="A13" t="s">
        <v>13</v>
      </c>
      <c r="B13" t="s">
        <v>24</v>
      </c>
      <c r="C13" t="s">
        <v>345</v>
      </c>
      <c r="D13" t="s">
        <v>357</v>
      </c>
      <c r="E13" s="31">
        <v>12188</v>
      </c>
      <c r="F13">
        <v>240</v>
      </c>
      <c r="G13" s="31">
        <v>2922349</v>
      </c>
      <c r="H13" s="31">
        <v>271495</v>
      </c>
    </row>
    <row r="14" spans="1:12">
      <c r="A14" t="s">
        <v>13</v>
      </c>
      <c r="B14" t="s">
        <v>21</v>
      </c>
      <c r="C14" t="s">
        <v>345</v>
      </c>
      <c r="D14" t="s">
        <v>358</v>
      </c>
      <c r="E14" s="31">
        <v>44792</v>
      </c>
      <c r="F14">
        <v>192</v>
      </c>
      <c r="G14" s="31">
        <v>8583278</v>
      </c>
      <c r="H14" s="31">
        <v>797412</v>
      </c>
    </row>
    <row r="15" spans="1:12">
      <c r="A15" t="s">
        <v>13</v>
      </c>
      <c r="B15" t="s">
        <v>14</v>
      </c>
      <c r="C15" t="s">
        <v>343</v>
      </c>
      <c r="D15" t="s">
        <v>359</v>
      </c>
      <c r="E15" s="31">
        <v>31210</v>
      </c>
      <c r="F15">
        <v>219</v>
      </c>
      <c r="G15" s="31">
        <v>6821131</v>
      </c>
      <c r="H15" s="31">
        <v>633704</v>
      </c>
    </row>
    <row r="16" spans="1:12">
      <c r="A16" t="s">
        <v>13</v>
      </c>
      <c r="B16" t="s">
        <v>39</v>
      </c>
      <c r="C16" t="s">
        <v>345</v>
      </c>
      <c r="D16" t="s">
        <v>360</v>
      </c>
      <c r="E16" s="31">
        <v>14437</v>
      </c>
      <c r="F16">
        <v>200</v>
      </c>
      <c r="G16" s="31">
        <v>2889149</v>
      </c>
      <c r="H16" s="31">
        <v>268411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workbookViewId="0">
      <selection activeCell="D16" sqref="D16"/>
    </sheetView>
  </sheetViews>
  <sheetFormatPr baseColWidth="10" defaultColWidth="8.83203125" defaultRowHeight="14" x14ac:dyDescent="0"/>
  <cols>
    <col min="1" max="1" width="11.1640625" bestFit="1" customWidth="1"/>
    <col min="2" max="2" width="12" bestFit="1" customWidth="1"/>
    <col min="4" max="4" width="15.83203125" customWidth="1"/>
    <col min="5" max="5" width="11.5" bestFit="1" customWidth="1"/>
    <col min="14" max="14" width="20.83203125" customWidth="1"/>
  </cols>
  <sheetData>
    <row r="1" spans="1:20" s="1" customFormat="1">
      <c r="A1" s="85" t="s">
        <v>343</v>
      </c>
      <c r="B1" s="85" t="s">
        <v>361</v>
      </c>
      <c r="N1" s="9"/>
    </row>
    <row r="2" spans="1:20" s="2" customFormat="1">
      <c r="A2" s="85" t="s">
        <v>14</v>
      </c>
      <c r="B2" s="85" t="s">
        <v>362</v>
      </c>
      <c r="C2" s="4"/>
      <c r="D2" s="4"/>
      <c r="E2" s="5"/>
      <c r="F2" s="4"/>
      <c r="G2" s="4"/>
      <c r="H2" s="17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>
      <c r="A3" s="85" t="s">
        <v>27</v>
      </c>
      <c r="B3" s="85" t="s">
        <v>363</v>
      </c>
      <c r="C3" s="2"/>
      <c r="D3" s="2"/>
      <c r="E3" s="3"/>
      <c r="F3" s="2"/>
      <c r="G3" s="2"/>
      <c r="H3" s="1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>
      <c r="A4" s="85" t="s">
        <v>30</v>
      </c>
      <c r="B4" s="85" t="s">
        <v>30</v>
      </c>
      <c r="C4" s="2"/>
      <c r="D4" s="2"/>
      <c r="E4" s="3"/>
      <c r="F4" s="2"/>
      <c r="G4" s="2"/>
      <c r="H4" s="16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>
      <c r="A5" s="85" t="s">
        <v>36</v>
      </c>
      <c r="B5" s="85" t="s">
        <v>36</v>
      </c>
      <c r="C5" s="2"/>
      <c r="D5" s="2"/>
      <c r="E5" s="3"/>
      <c r="F5" s="2"/>
      <c r="G5" s="2"/>
      <c r="H5" s="1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>
      <c r="A6" s="85" t="s">
        <v>40</v>
      </c>
      <c r="B6" s="85" t="s">
        <v>40</v>
      </c>
      <c r="C6" s="2"/>
      <c r="D6" s="2"/>
      <c r="E6" s="3"/>
      <c r="F6" s="2"/>
      <c r="G6" s="2"/>
      <c r="H6" s="1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2"/>
      <c r="B7" s="2"/>
      <c r="C7" s="2"/>
      <c r="D7" s="2"/>
      <c r="E7" s="3"/>
      <c r="F7" s="2"/>
      <c r="G7" s="2"/>
      <c r="H7" s="1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2"/>
      <c r="B8" s="2"/>
      <c r="C8" s="2"/>
      <c r="D8" s="2"/>
      <c r="E8" s="3"/>
      <c r="F8" s="2"/>
      <c r="G8" s="2"/>
      <c r="H8" s="1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2"/>
      <c r="B9" s="2"/>
      <c r="C9" s="2"/>
      <c r="D9" s="2"/>
      <c r="E9" s="3"/>
      <c r="F9" s="2"/>
      <c r="G9" s="2"/>
      <c r="H9" s="1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>
      <c r="A10" s="2"/>
      <c r="B10" s="2"/>
      <c r="C10" s="2"/>
      <c r="D10" s="2"/>
      <c r="E10" s="3"/>
      <c r="F10" s="2"/>
      <c r="G10" s="2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>
      <c r="A11" s="2"/>
      <c r="B11" s="2"/>
      <c r="C11" s="2"/>
      <c r="D11" s="2"/>
      <c r="E11" s="3"/>
      <c r="F11" s="2"/>
      <c r="G11" s="2"/>
      <c r="H11" s="1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>
      <c r="A12" s="2"/>
      <c r="B12" s="2"/>
      <c r="C12" s="2"/>
      <c r="D12" s="2"/>
      <c r="E12" s="3"/>
      <c r="F12" s="2"/>
      <c r="G12" s="2"/>
      <c r="H12" s="1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>
      <c r="A13" s="2"/>
      <c r="B13" s="2"/>
      <c r="C13" s="2"/>
      <c r="D13" s="2"/>
      <c r="E13" s="3"/>
      <c r="F13" s="2"/>
      <c r="G13" s="2"/>
      <c r="H13" s="1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>
      <c r="A14" s="2"/>
      <c r="B14" s="2"/>
      <c r="C14" s="2"/>
      <c r="D14" s="2"/>
      <c r="E14" s="3"/>
      <c r="F14" s="2"/>
      <c r="G14" s="2"/>
      <c r="H14" s="1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>
      <c r="A15" s="2"/>
      <c r="B15" s="2"/>
      <c r="C15" s="2"/>
      <c r="D15" s="2"/>
      <c r="E15" s="3"/>
      <c r="F15" s="2"/>
      <c r="G15" s="2"/>
      <c r="H15" s="1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>
      <c r="A16" s="2"/>
      <c r="B16" s="2"/>
      <c r="C16" s="2"/>
      <c r="D16" s="2"/>
      <c r="E16" s="3"/>
      <c r="F16" s="2"/>
      <c r="G16" s="2"/>
      <c r="H16" s="1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>
      <c r="A17" s="2"/>
      <c r="B17" s="2"/>
      <c r="C17" s="2"/>
      <c r="D17" s="2"/>
      <c r="E17" s="3"/>
      <c r="F17" s="2"/>
      <c r="G17" s="2"/>
      <c r="H17" s="1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>
      <c r="A18" s="2"/>
      <c r="B18" s="2"/>
      <c r="C18" s="2"/>
      <c r="D18" s="2"/>
      <c r="E18" s="3"/>
      <c r="F18" s="2"/>
      <c r="G18" s="2"/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>
      <c r="A19" s="2"/>
      <c r="B19" s="2"/>
      <c r="C19" s="2"/>
      <c r="D19" s="2"/>
      <c r="E19" s="3"/>
      <c r="F19" s="2"/>
      <c r="G19" s="2"/>
      <c r="H19" s="13"/>
      <c r="I19" s="2"/>
      <c r="J19" s="2"/>
      <c r="K19" s="2"/>
      <c r="L19" s="2"/>
      <c r="N19" s="2"/>
      <c r="O19" s="2"/>
      <c r="P19" s="2"/>
      <c r="Q19" s="2"/>
      <c r="R19" s="2"/>
      <c r="S19" s="2"/>
      <c r="T19" s="2"/>
    </row>
    <row r="20" spans="1:20">
      <c r="A20" s="2"/>
      <c r="B20" s="2"/>
      <c r="C20" s="2"/>
      <c r="D20" s="2"/>
      <c r="E20" s="3"/>
      <c r="F20" s="2"/>
      <c r="G20" s="2"/>
      <c r="H20" s="13"/>
      <c r="I20" s="2"/>
      <c r="J20" s="2"/>
      <c r="K20" s="2"/>
      <c r="L20" s="2"/>
      <c r="N20" s="2"/>
      <c r="O20" s="2"/>
      <c r="P20" s="2"/>
      <c r="Q20" s="2"/>
      <c r="R20" s="2"/>
      <c r="S20" s="2"/>
      <c r="T20" s="2"/>
    </row>
    <row r="21" spans="1:20">
      <c r="A21" s="2"/>
      <c r="B21" s="2"/>
      <c r="C21" s="2"/>
      <c r="D21" s="2"/>
      <c r="E21" s="3"/>
      <c r="F21" s="2"/>
      <c r="G21" s="2"/>
      <c r="H21" s="13"/>
      <c r="I21" s="2"/>
      <c r="J21" s="2"/>
      <c r="K21" s="2"/>
      <c r="L21" s="2"/>
      <c r="N21" s="2"/>
      <c r="O21" s="2"/>
      <c r="P21" s="2"/>
      <c r="Q21" s="2"/>
      <c r="R21" s="2"/>
      <c r="S21" s="2"/>
      <c r="T21" s="2"/>
    </row>
    <row r="22" spans="1:20">
      <c r="A22" s="2"/>
      <c r="B22" s="2"/>
      <c r="C22" s="2"/>
      <c r="D22" s="2"/>
      <c r="E22" s="3"/>
      <c r="F22" s="2"/>
      <c r="G22" s="2"/>
      <c r="H22" s="13"/>
      <c r="I22" s="2"/>
      <c r="J22" s="2"/>
      <c r="K22" s="2"/>
      <c r="L22" s="2"/>
      <c r="N22" s="2"/>
      <c r="O22" s="2"/>
      <c r="P22" s="2"/>
      <c r="Q22" s="2"/>
      <c r="R22" s="2"/>
      <c r="S22" s="2"/>
      <c r="T22" s="2"/>
    </row>
    <row r="23" spans="1:20">
      <c r="A23" s="2"/>
      <c r="B23" s="2"/>
      <c r="C23" s="2"/>
      <c r="D23" s="2"/>
      <c r="E23" s="3"/>
      <c r="F23" s="2"/>
      <c r="G23" s="2"/>
      <c r="H23" s="13"/>
      <c r="I23" s="2"/>
      <c r="J23" s="2"/>
      <c r="K23" s="2"/>
      <c r="L23" s="2"/>
      <c r="N23" s="2"/>
      <c r="O23" s="2"/>
      <c r="P23" s="2"/>
      <c r="Q23" s="2"/>
      <c r="R23" s="2"/>
      <c r="S23" s="2"/>
      <c r="T23" s="2"/>
    </row>
    <row r="24" spans="1:20">
      <c r="A24" s="2"/>
      <c r="B24" s="2"/>
      <c r="C24" s="2"/>
      <c r="D24" s="2"/>
      <c r="E24" s="3"/>
      <c r="F24" s="2"/>
      <c r="G24" s="2"/>
      <c r="H24" s="13"/>
      <c r="I24" s="2"/>
      <c r="J24" s="2"/>
      <c r="K24" s="2"/>
      <c r="L24" s="2"/>
      <c r="N24" s="2"/>
      <c r="O24" s="2"/>
      <c r="P24" s="2"/>
      <c r="Q24" s="2"/>
      <c r="R24" s="2"/>
      <c r="S24" s="2"/>
      <c r="T24" s="2"/>
    </row>
    <row r="25" spans="1:20">
      <c r="A25" s="2"/>
      <c r="B25" s="2"/>
      <c r="C25" s="2"/>
      <c r="D25" s="2"/>
      <c r="E25" s="3"/>
      <c r="F25" s="2"/>
      <c r="G25" s="2"/>
      <c r="H25" s="13"/>
      <c r="I25" s="2"/>
      <c r="J25" s="2"/>
      <c r="K25" s="2"/>
      <c r="L25" s="2"/>
      <c r="N25" s="2"/>
      <c r="O25" s="2"/>
      <c r="P25" s="2"/>
      <c r="Q25" s="2"/>
      <c r="R25" s="2"/>
      <c r="S25" s="2"/>
      <c r="T25" s="2"/>
    </row>
    <row r="26" spans="1:20">
      <c r="A26" s="2"/>
      <c r="B26" s="2"/>
      <c r="C26" s="2"/>
      <c r="D26" s="2"/>
      <c r="E26" s="3"/>
      <c r="F26" s="2"/>
      <c r="G26" s="2"/>
      <c r="H26" s="13"/>
      <c r="I26" s="2"/>
      <c r="J26" s="2"/>
      <c r="K26" s="2"/>
      <c r="L26" s="2"/>
      <c r="N26" s="2"/>
      <c r="O26" s="2"/>
      <c r="P26" s="2"/>
      <c r="Q26" s="2"/>
      <c r="R26" s="2"/>
      <c r="S26" s="2"/>
      <c r="T26" s="2"/>
    </row>
    <row r="27" spans="1:20">
      <c r="A27" s="2"/>
      <c r="B27" s="2"/>
      <c r="C27" s="2"/>
      <c r="D27" s="2"/>
      <c r="E27" s="3"/>
      <c r="F27" s="2"/>
      <c r="G27" s="2"/>
      <c r="H27" s="12"/>
      <c r="I27" s="2"/>
      <c r="J27" s="2"/>
      <c r="K27" s="2"/>
      <c r="L27" s="2"/>
      <c r="N27" s="2"/>
      <c r="O27" s="2"/>
      <c r="P27" s="2"/>
      <c r="Q27" s="2"/>
      <c r="R27" s="2"/>
      <c r="S27" s="2"/>
      <c r="T27" s="2"/>
    </row>
    <row r="28" spans="1:20">
      <c r="A28" s="2"/>
      <c r="B28" s="2"/>
      <c r="C28" s="2"/>
      <c r="D28" s="2"/>
      <c r="E28" s="3"/>
      <c r="F28" s="2"/>
      <c r="G28" s="2"/>
      <c r="H28" s="11"/>
      <c r="I28" s="2"/>
      <c r="J28" s="2"/>
      <c r="K28" s="2"/>
      <c r="L28" s="2"/>
      <c r="N28" s="2"/>
      <c r="O28" s="2"/>
      <c r="P28" s="2"/>
      <c r="Q28" s="2"/>
      <c r="R28" s="2"/>
      <c r="S28" s="2"/>
      <c r="T28" s="2"/>
    </row>
    <row r="29" spans="1:20">
      <c r="A29" s="2"/>
      <c r="B29" s="2"/>
      <c r="C29" s="2"/>
      <c r="D29" s="2"/>
      <c r="E29" s="3"/>
      <c r="F29" s="2"/>
      <c r="G29" s="2"/>
      <c r="H29" s="11"/>
      <c r="I29" s="2"/>
      <c r="J29" s="2"/>
      <c r="K29" s="2"/>
      <c r="L29" s="2"/>
      <c r="N29" s="2"/>
      <c r="O29" s="2"/>
      <c r="P29" s="2"/>
      <c r="Q29" s="2"/>
      <c r="R29" s="2"/>
      <c r="S29" s="2"/>
      <c r="T29" s="2"/>
    </row>
    <row r="30" spans="1:20">
      <c r="A30" s="2"/>
      <c r="B30" s="2"/>
      <c r="C30" s="2"/>
      <c r="D30" s="2"/>
      <c r="E30" s="3"/>
      <c r="F30" s="2"/>
      <c r="G30" s="2"/>
      <c r="H30" s="11"/>
      <c r="I30" s="2"/>
      <c r="J30" s="2"/>
      <c r="K30" s="2"/>
      <c r="L30" s="2"/>
      <c r="N30" s="2"/>
      <c r="O30" s="2"/>
      <c r="P30" s="2"/>
      <c r="Q30" s="2"/>
      <c r="R30" s="2"/>
      <c r="S30" s="2"/>
      <c r="T30" s="2"/>
    </row>
    <row r="31" spans="1:20">
      <c r="A31" s="2"/>
      <c r="B31" s="2"/>
      <c r="C31" s="2"/>
      <c r="D31" s="2"/>
      <c r="E31" s="3"/>
      <c r="F31" s="2"/>
      <c r="G31" s="2"/>
      <c r="H31" s="11"/>
      <c r="I31" s="2"/>
      <c r="J31" s="2"/>
      <c r="K31" s="2"/>
      <c r="L31" s="2"/>
      <c r="N31" s="2"/>
      <c r="O31" s="2"/>
      <c r="P31" s="2"/>
      <c r="Q31" s="2"/>
      <c r="R31" s="2"/>
      <c r="S31" s="2"/>
      <c r="T31" s="2"/>
    </row>
    <row r="32" spans="1:20">
      <c r="A32" s="2"/>
      <c r="B32" s="2"/>
      <c r="C32" s="2"/>
      <c r="D32" s="2"/>
      <c r="E32" s="3"/>
      <c r="F32" s="2"/>
      <c r="G32" s="2"/>
      <c r="H32" s="11"/>
      <c r="I32" s="2"/>
      <c r="J32" s="2"/>
      <c r="K32" s="2"/>
      <c r="L32" s="2"/>
      <c r="N32" s="2"/>
      <c r="O32" s="2"/>
      <c r="P32" s="2"/>
      <c r="Q32" s="2"/>
      <c r="R32" s="2"/>
      <c r="S32" s="2"/>
      <c r="T32" s="2"/>
    </row>
    <row r="33" spans="1:20">
      <c r="A33" s="2"/>
      <c r="B33" s="2"/>
      <c r="C33" s="2"/>
      <c r="D33" s="2"/>
      <c r="E33" s="3"/>
      <c r="F33" s="2"/>
      <c r="G33" s="2"/>
      <c r="H33" s="11"/>
      <c r="I33" s="2"/>
      <c r="J33" s="2"/>
      <c r="K33" s="2"/>
      <c r="L33" s="2"/>
      <c r="N33" s="2"/>
      <c r="O33" s="2"/>
      <c r="P33" s="2"/>
      <c r="Q33" s="2"/>
      <c r="R33" s="2"/>
      <c r="S33" s="2"/>
      <c r="T33" s="2"/>
    </row>
    <row r="34" spans="1:20">
      <c r="A34" s="2"/>
      <c r="B34" s="2"/>
      <c r="C34" s="2"/>
      <c r="D34" s="2"/>
      <c r="E34" s="3"/>
      <c r="F34" s="2"/>
      <c r="G34" s="2"/>
      <c r="H34" s="11"/>
      <c r="I34" s="2"/>
      <c r="J34" s="2"/>
      <c r="K34" s="2"/>
      <c r="L34" s="2"/>
      <c r="N34" s="2"/>
      <c r="O34" s="2"/>
      <c r="P34" s="2"/>
      <c r="Q34" s="2"/>
      <c r="R34" s="2"/>
      <c r="S34" s="2"/>
      <c r="T34" s="2"/>
    </row>
    <row r="35" spans="1:20">
      <c r="A35" s="2"/>
      <c r="B35" s="2"/>
      <c r="C35" s="2"/>
      <c r="D35" s="2"/>
      <c r="E35" s="3"/>
      <c r="F35" s="2"/>
      <c r="G35" s="2"/>
      <c r="H35" s="11"/>
      <c r="I35" s="2"/>
      <c r="J35" s="2"/>
      <c r="K35" s="2"/>
      <c r="L35" s="2"/>
      <c r="N35" s="2"/>
      <c r="O35" s="2"/>
      <c r="P35" s="2"/>
      <c r="Q35" s="2"/>
      <c r="R35" s="2"/>
      <c r="S35" s="2"/>
      <c r="T35" s="2"/>
    </row>
    <row r="36" spans="1:20">
      <c r="A36" s="2"/>
      <c r="B36" s="2"/>
      <c r="C36" s="2"/>
      <c r="D36" s="2"/>
      <c r="E36" s="3"/>
      <c r="F36" s="2"/>
      <c r="G36" s="2"/>
      <c r="H36" s="22"/>
      <c r="I36" s="2"/>
      <c r="J36" s="2"/>
      <c r="K36" s="2"/>
      <c r="L36" s="2"/>
      <c r="N36" s="2"/>
      <c r="O36" s="2"/>
      <c r="P36" s="2"/>
      <c r="Q36" s="2"/>
      <c r="R36" s="2"/>
      <c r="S36" s="2"/>
      <c r="T36" s="2"/>
    </row>
    <row r="37" spans="1:20">
      <c r="A37" s="2"/>
      <c r="B37" s="2"/>
      <c r="C37" s="2"/>
      <c r="D37" s="2"/>
      <c r="E37" s="3"/>
      <c r="F37" s="2"/>
      <c r="G37" s="2"/>
      <c r="H37" s="11"/>
      <c r="I37" s="2"/>
      <c r="J37" s="2"/>
      <c r="K37" s="2"/>
      <c r="L37" s="2"/>
      <c r="N37" s="2"/>
      <c r="O37" s="2"/>
      <c r="P37" s="2"/>
      <c r="Q37" s="2"/>
      <c r="R37" s="2"/>
      <c r="S37" s="2"/>
      <c r="T37" s="2"/>
    </row>
    <row r="38" spans="1:20">
      <c r="A38" s="2"/>
      <c r="B38" s="2"/>
      <c r="C38" s="2"/>
      <c r="D38" s="2"/>
      <c r="E38" s="3"/>
      <c r="F38" s="2"/>
      <c r="G38" s="2"/>
      <c r="H38" s="11"/>
      <c r="I38" s="2"/>
      <c r="J38" s="2"/>
      <c r="K38" s="2"/>
      <c r="L38" s="2"/>
      <c r="N38" s="2"/>
      <c r="O38" s="2"/>
      <c r="P38" s="2"/>
      <c r="Q38" s="2"/>
      <c r="R38" s="2"/>
      <c r="S38" s="2"/>
      <c r="T38" s="2"/>
    </row>
    <row r="39" spans="1:20">
      <c r="A39" s="2"/>
      <c r="B39" s="2"/>
      <c r="C39" s="2"/>
      <c r="D39" s="2"/>
      <c r="E39" s="3"/>
      <c r="F39" s="2"/>
      <c r="G39" s="2"/>
      <c r="H39" s="11"/>
      <c r="I39" s="2"/>
      <c r="J39" s="2"/>
      <c r="K39" s="2"/>
      <c r="L39" s="2"/>
      <c r="N39" s="2"/>
      <c r="O39" s="2"/>
      <c r="P39" s="2"/>
      <c r="Q39" s="2"/>
      <c r="R39" s="2"/>
      <c r="S39" s="2"/>
      <c r="T39" s="2"/>
    </row>
    <row r="40" spans="1:20">
      <c r="A40" s="2"/>
      <c r="B40" s="2"/>
      <c r="C40" s="2"/>
      <c r="D40" s="2"/>
      <c r="E40" s="3"/>
      <c r="F40" s="2"/>
      <c r="G40" s="2"/>
      <c r="H40" s="11"/>
      <c r="I40" s="2"/>
      <c r="J40" s="2"/>
      <c r="K40" s="2"/>
      <c r="L40" s="2"/>
      <c r="N40" s="2"/>
      <c r="O40" s="2"/>
      <c r="P40" s="2"/>
      <c r="Q40" s="2"/>
      <c r="R40" s="2"/>
      <c r="S40" s="2"/>
      <c r="T40" s="2"/>
    </row>
    <row r="41" spans="1:20">
      <c r="A41" s="2"/>
      <c r="B41" s="2"/>
      <c r="C41" s="2"/>
      <c r="D41" s="2"/>
      <c r="E41" s="3"/>
      <c r="F41" s="2"/>
      <c r="G41" s="2"/>
      <c r="H41" s="11"/>
      <c r="I41" s="2"/>
      <c r="J41" s="2"/>
      <c r="K41" s="2"/>
      <c r="L41" s="2"/>
      <c r="N41" s="2"/>
      <c r="O41" s="2"/>
      <c r="P41" s="2"/>
      <c r="Q41" s="2"/>
      <c r="R41" s="2"/>
      <c r="S41" s="2"/>
      <c r="T41" s="2"/>
    </row>
    <row r="42" spans="1:20">
      <c r="A42" s="2"/>
      <c r="B42" s="2"/>
      <c r="C42" s="2"/>
      <c r="D42" s="2"/>
      <c r="E42" s="3"/>
      <c r="F42" s="2"/>
      <c r="G42" s="2"/>
      <c r="H42" s="11"/>
      <c r="I42" s="2"/>
      <c r="J42" s="2"/>
      <c r="K42" s="2"/>
      <c r="L42" s="2"/>
      <c r="N42" s="2"/>
      <c r="O42" s="2"/>
      <c r="P42" s="2"/>
      <c r="Q42" s="2"/>
      <c r="R42" s="2"/>
      <c r="S42" s="2"/>
      <c r="T42" s="2"/>
    </row>
    <row r="43" spans="1:20">
      <c r="A43" s="2"/>
      <c r="B43" s="2"/>
      <c r="C43" s="2"/>
      <c r="D43" s="2"/>
      <c r="E43" s="3"/>
      <c r="F43" s="2"/>
      <c r="G43" s="2"/>
      <c r="H43" s="11"/>
      <c r="I43" s="2"/>
      <c r="J43" s="2"/>
      <c r="K43" s="2"/>
      <c r="L43" s="2"/>
      <c r="N43" s="2"/>
      <c r="O43" s="2"/>
      <c r="P43" s="2"/>
      <c r="Q43" s="2"/>
      <c r="R43" s="2"/>
      <c r="S43" s="2"/>
      <c r="T43" s="2"/>
    </row>
    <row r="44" spans="1:20">
      <c r="A44" s="6"/>
      <c r="B44" s="6"/>
      <c r="C44" s="6"/>
      <c r="D44" s="6"/>
      <c r="E44" s="8"/>
      <c r="F44" s="6"/>
      <c r="G44" s="6"/>
      <c r="H44" s="10"/>
      <c r="I44" s="6"/>
      <c r="J44" s="6"/>
      <c r="K44" s="6"/>
      <c r="L44" s="6"/>
      <c r="N44" s="6"/>
      <c r="O44" s="6"/>
      <c r="P44" s="6"/>
      <c r="Q44" s="6"/>
      <c r="R44" s="6"/>
      <c r="S44" s="6"/>
      <c r="T44" s="6"/>
    </row>
    <row r="45" spans="1:20">
      <c r="A45" s="6"/>
      <c r="B45" s="6"/>
      <c r="C45" s="6"/>
      <c r="D45" s="6"/>
      <c r="E45" s="8"/>
      <c r="F45" s="6"/>
      <c r="G45" s="6"/>
      <c r="H45" s="10"/>
      <c r="I45" s="6"/>
      <c r="J45" s="6"/>
      <c r="K45" s="6"/>
      <c r="L45" s="6"/>
      <c r="N45" s="6"/>
      <c r="O45" s="6"/>
      <c r="P45" s="6"/>
      <c r="Q45" s="6"/>
      <c r="R45" s="6"/>
      <c r="S45" s="6"/>
      <c r="T45" s="6"/>
    </row>
    <row r="46" spans="1:20">
      <c r="A46" s="6"/>
      <c r="B46" s="6"/>
      <c r="C46" s="6"/>
      <c r="D46" s="6"/>
      <c r="E46" s="8"/>
      <c r="F46" s="6"/>
      <c r="G46" s="6"/>
      <c r="H46" s="10"/>
      <c r="I46" s="6"/>
      <c r="J46" s="6"/>
      <c r="K46" s="6"/>
      <c r="L46" s="6"/>
      <c r="N46" s="6"/>
      <c r="O46" s="6"/>
      <c r="P46" s="6"/>
      <c r="Q46" s="6"/>
      <c r="R46" s="6"/>
      <c r="S46" s="6"/>
      <c r="T46" s="6"/>
    </row>
    <row r="47" spans="1:20">
      <c r="A47" s="6"/>
      <c r="B47" s="6"/>
      <c r="C47" s="6"/>
      <c r="D47" s="6"/>
      <c r="E47" s="8"/>
      <c r="F47" s="6"/>
      <c r="G47" s="6"/>
      <c r="H47" s="10"/>
      <c r="I47" s="6"/>
      <c r="J47" s="6"/>
      <c r="K47" s="6"/>
      <c r="L47" s="6"/>
      <c r="N47" s="6"/>
      <c r="O47" s="6"/>
      <c r="P47" s="6"/>
      <c r="Q47" s="6"/>
      <c r="R47" s="6"/>
      <c r="S47" s="6"/>
      <c r="T47" s="6"/>
    </row>
    <row r="48" spans="1:20">
      <c r="A48" s="6"/>
      <c r="B48" s="6"/>
      <c r="C48" s="6"/>
      <c r="D48" s="6"/>
      <c r="E48" s="8"/>
      <c r="F48" s="6"/>
      <c r="G48" s="6"/>
      <c r="H48" s="10"/>
      <c r="I48" s="6"/>
      <c r="J48" s="6"/>
      <c r="K48" s="6"/>
      <c r="L48" s="6"/>
      <c r="N48" s="6"/>
      <c r="O48" s="6"/>
      <c r="P48" s="6"/>
      <c r="Q48" s="6"/>
      <c r="R48" s="6"/>
      <c r="S48" s="6"/>
      <c r="T48" s="6"/>
    </row>
    <row r="49" spans="1:20">
      <c r="A49" s="6"/>
      <c r="B49" s="6"/>
      <c r="C49" s="6"/>
      <c r="D49" s="6"/>
      <c r="E49" s="8"/>
      <c r="F49" s="6"/>
      <c r="G49" s="6"/>
      <c r="H49" s="10"/>
      <c r="I49" s="6"/>
      <c r="J49" s="6"/>
      <c r="K49" s="6"/>
      <c r="L49" s="6"/>
      <c r="N49" s="6"/>
      <c r="O49" s="6"/>
      <c r="P49" s="6"/>
      <c r="Q49" s="6"/>
      <c r="R49" s="6"/>
      <c r="S49" s="6"/>
      <c r="T49" s="6"/>
    </row>
    <row r="50" spans="1:20">
      <c r="A50" s="6"/>
      <c r="B50" s="6"/>
      <c r="C50" s="6"/>
      <c r="D50" s="6"/>
      <c r="E50" s="8"/>
      <c r="F50" s="6"/>
      <c r="G50" s="6"/>
      <c r="H50" s="22"/>
      <c r="I50" s="6"/>
      <c r="J50" s="6"/>
      <c r="K50" s="6"/>
      <c r="L50" s="6"/>
      <c r="N50" s="6"/>
      <c r="O50" s="6"/>
      <c r="P50" s="6"/>
      <c r="Q50" s="6"/>
      <c r="R50" s="6"/>
      <c r="S50" s="6"/>
      <c r="T50" s="6"/>
    </row>
    <row r="51" spans="1:20">
      <c r="A51" s="6"/>
      <c r="B51" s="6"/>
      <c r="C51" s="6"/>
      <c r="D51" s="6"/>
      <c r="E51" s="8"/>
      <c r="F51" s="6"/>
      <c r="G51" s="6"/>
      <c r="H51" s="10"/>
      <c r="I51" s="6"/>
      <c r="J51" s="6"/>
      <c r="K51" s="6"/>
      <c r="L51" s="6"/>
      <c r="N51" s="6"/>
      <c r="O51" s="6"/>
      <c r="P51" s="6"/>
      <c r="Q51" s="6"/>
      <c r="R51" s="6"/>
      <c r="S51" s="6"/>
      <c r="T51" s="6"/>
    </row>
    <row r="52" spans="1:20">
      <c r="A52" s="6"/>
      <c r="B52" s="6"/>
      <c r="C52" s="6"/>
      <c r="D52" s="6"/>
      <c r="E52" s="8"/>
      <c r="F52" s="6"/>
      <c r="G52" s="6"/>
      <c r="H52" s="18"/>
      <c r="I52" s="6"/>
      <c r="J52" s="6"/>
      <c r="K52" s="6"/>
      <c r="L52" s="6"/>
      <c r="N52" s="6"/>
      <c r="O52" s="6"/>
      <c r="P52" s="6"/>
      <c r="Q52" s="6"/>
      <c r="R52" s="6"/>
      <c r="S52" s="6"/>
      <c r="T52" s="6"/>
    </row>
    <row r="53" spans="1:20">
      <c r="A53" s="6"/>
      <c r="B53" s="6"/>
      <c r="C53" s="6"/>
      <c r="D53" s="6"/>
      <c r="E53" s="8"/>
      <c r="F53" s="6"/>
      <c r="G53" s="6"/>
      <c r="H53" s="10"/>
      <c r="I53" s="6"/>
      <c r="J53" s="6"/>
      <c r="K53" s="6"/>
      <c r="L53" s="6"/>
      <c r="N53" s="6"/>
      <c r="O53" s="6"/>
      <c r="P53" s="6"/>
      <c r="Q53" s="6"/>
      <c r="R53" s="6"/>
      <c r="S53" s="6"/>
      <c r="T53" s="6"/>
    </row>
    <row r="54" spans="1:20">
      <c r="A54" s="6"/>
      <c r="B54" s="6"/>
      <c r="C54" s="6"/>
      <c r="D54" s="6"/>
      <c r="E54" s="8"/>
      <c r="F54" s="6"/>
      <c r="G54" s="6"/>
      <c r="H54" s="10"/>
      <c r="I54" s="6"/>
      <c r="J54" s="6"/>
      <c r="K54" s="6"/>
      <c r="L54" s="6"/>
      <c r="N54" s="6"/>
      <c r="O54" s="6"/>
      <c r="P54" s="6"/>
      <c r="Q54" s="6"/>
      <c r="R54" s="6"/>
      <c r="S54" s="6"/>
      <c r="T54" s="6"/>
    </row>
    <row r="55" spans="1:20">
      <c r="A55" s="6"/>
      <c r="B55" s="6"/>
      <c r="C55" s="6"/>
      <c r="D55" s="6"/>
      <c r="E55" s="8"/>
      <c r="F55" s="6"/>
      <c r="G55" s="6"/>
      <c r="H55" s="10"/>
      <c r="I55" s="6"/>
      <c r="J55" s="6"/>
      <c r="K55" s="6"/>
      <c r="L55" s="6"/>
      <c r="N55" s="6"/>
      <c r="O55" s="6"/>
      <c r="P55" s="6"/>
      <c r="Q55" s="6"/>
      <c r="R55" s="6"/>
      <c r="S55" s="6"/>
      <c r="T55" s="6"/>
    </row>
    <row r="56" spans="1:20">
      <c r="A56" s="6"/>
      <c r="B56" s="6"/>
      <c r="C56" s="6"/>
      <c r="D56" s="6"/>
      <c r="E56" s="8"/>
      <c r="F56" s="6"/>
      <c r="G56" s="6"/>
      <c r="H56" s="10"/>
      <c r="I56" s="6"/>
      <c r="J56" s="6"/>
      <c r="K56" s="6"/>
      <c r="L56" s="6"/>
      <c r="N56" s="6"/>
      <c r="O56" s="6"/>
      <c r="P56" s="6"/>
      <c r="Q56" s="6"/>
      <c r="R56" s="6"/>
      <c r="S56" s="6"/>
      <c r="T56" s="6"/>
    </row>
    <row r="57" spans="1:20">
      <c r="A57" s="6"/>
      <c r="B57" s="6"/>
      <c r="C57" s="6"/>
      <c r="D57" s="6"/>
      <c r="E57" s="8"/>
      <c r="F57" s="6"/>
      <c r="G57" s="6"/>
      <c r="H57" s="10"/>
      <c r="I57" s="6"/>
      <c r="J57" s="6"/>
      <c r="K57" s="6"/>
      <c r="L57" s="6"/>
      <c r="N57" s="6"/>
      <c r="O57" s="6"/>
      <c r="P57" s="6"/>
      <c r="Q57" s="6"/>
      <c r="R57" s="6"/>
      <c r="S57" s="6"/>
      <c r="T57" s="6"/>
    </row>
    <row r="58" spans="1:20">
      <c r="M58" s="102"/>
      <c r="N58" s="102"/>
      <c r="O58" s="102"/>
      <c r="P58" s="102"/>
      <c r="Q58" s="102"/>
      <c r="R58" s="102"/>
      <c r="S58" s="102"/>
      <c r="T58" s="102"/>
    </row>
  </sheetData>
  <mergeCells count="1">
    <mergeCell ref="M58:T5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opLeftCell="A7" workbookViewId="0">
      <selection activeCell="E15" sqref="E15"/>
    </sheetView>
  </sheetViews>
  <sheetFormatPr baseColWidth="10" defaultColWidth="8.83203125" defaultRowHeight="14" x14ac:dyDescent="0"/>
  <cols>
    <col min="2" max="2" width="11.1640625" bestFit="1" customWidth="1"/>
    <col min="3" max="3" width="8.83203125" style="28"/>
    <col min="4" max="4" width="11.6640625" bestFit="1" customWidth="1"/>
    <col min="5" max="5" width="9.6640625" bestFit="1" customWidth="1"/>
    <col min="6" max="6" width="12.5" customWidth="1"/>
    <col min="7" max="7" width="9.6640625" bestFit="1" customWidth="1"/>
  </cols>
  <sheetData>
    <row r="1" spans="1:8" s="29" customFormat="1">
      <c r="A1" s="32"/>
      <c r="B1" s="32"/>
      <c r="C1" s="32"/>
      <c r="D1" s="32"/>
      <c r="E1" s="33"/>
      <c r="F1" s="33"/>
      <c r="G1" s="33"/>
      <c r="H1" s="32"/>
    </row>
    <row r="2" spans="1:8">
      <c r="E2" s="30"/>
      <c r="F2" s="30"/>
      <c r="G2" s="30"/>
    </row>
    <row r="3" spans="1:8">
      <c r="E3" s="30"/>
    </row>
    <row r="4" spans="1:8">
      <c r="E4" s="30"/>
      <c r="F4" s="30"/>
      <c r="G4" s="30"/>
    </row>
    <row r="5" spans="1:8">
      <c r="E5" s="30"/>
      <c r="F5" s="30"/>
      <c r="G5" s="30"/>
    </row>
    <row r="6" spans="1:8">
      <c r="E6" s="30"/>
      <c r="F6" s="30"/>
      <c r="G6" s="30"/>
    </row>
    <row r="7" spans="1:8">
      <c r="E7" s="30"/>
      <c r="F7" s="30"/>
      <c r="G7" s="30"/>
    </row>
    <row r="8" spans="1:8">
      <c r="E8" s="30"/>
      <c r="F8" s="30"/>
      <c r="G8" s="30"/>
    </row>
    <row r="9" spans="1:8">
      <c r="E9" s="30"/>
      <c r="F9" s="30"/>
      <c r="G9" s="30"/>
    </row>
    <row r="10" spans="1:8">
      <c r="E10" s="30"/>
      <c r="F10" s="30"/>
      <c r="G10" s="30"/>
    </row>
    <row r="11" spans="1:8">
      <c r="E11" s="30"/>
      <c r="F11" s="30"/>
      <c r="G11" s="30"/>
    </row>
    <row r="12" spans="1:8">
      <c r="E12" s="30"/>
      <c r="F12" s="30"/>
    </row>
    <row r="13" spans="1:8">
      <c r="E13" s="30"/>
      <c r="F13" s="30"/>
    </row>
    <row r="14" spans="1:8">
      <c r="E14" s="30"/>
      <c r="F14" s="30"/>
      <c r="G14" s="30"/>
    </row>
    <row r="15" spans="1:8">
      <c r="E15" s="30"/>
      <c r="F15" s="30"/>
      <c r="G15" s="30"/>
    </row>
    <row r="16" spans="1:8">
      <c r="E16" s="30"/>
      <c r="F16" s="30"/>
      <c r="G16" s="30"/>
    </row>
    <row r="17" spans="5:7">
      <c r="E17" s="30"/>
      <c r="F17" s="30"/>
      <c r="G17" s="30"/>
    </row>
    <row r="18" spans="5:7">
      <c r="E18" s="30"/>
      <c r="F18" s="30"/>
      <c r="G18" s="30"/>
    </row>
    <row r="19" spans="5:7">
      <c r="E19" s="30"/>
      <c r="F19" s="30"/>
      <c r="G19" s="30"/>
    </row>
    <row r="20" spans="5:7">
      <c r="E20" s="30"/>
      <c r="F20" s="30"/>
      <c r="G20" s="30"/>
    </row>
    <row r="21" spans="5:7">
      <c r="E21" s="30"/>
      <c r="F21" s="30"/>
      <c r="G21" s="30"/>
    </row>
    <row r="22" spans="5:7">
      <c r="E22" s="30"/>
      <c r="F22" s="30"/>
      <c r="G22" s="30"/>
    </row>
    <row r="23" spans="5:7">
      <c r="E23" s="30"/>
      <c r="F23" s="30"/>
      <c r="G23" s="30"/>
    </row>
    <row r="24" spans="5:7">
      <c r="E24" s="30"/>
      <c r="F24" s="30"/>
      <c r="G24" s="30"/>
    </row>
    <row r="25" spans="5:7">
      <c r="E25" s="30"/>
      <c r="F25" s="30"/>
      <c r="G25" s="30"/>
    </row>
    <row r="26" spans="5:7">
      <c r="E26" s="30"/>
      <c r="F26" s="30"/>
      <c r="G26" s="30"/>
    </row>
    <row r="27" spans="5:7">
      <c r="E27" s="30"/>
      <c r="F27" s="30"/>
      <c r="G27" s="30"/>
    </row>
    <row r="28" spans="5:7">
      <c r="E28" s="30"/>
      <c r="F28" s="30"/>
      <c r="G28" s="30"/>
    </row>
    <row r="29" spans="5:7">
      <c r="E29" s="30"/>
      <c r="F29" s="30"/>
      <c r="G29" s="30"/>
    </row>
    <row r="30" spans="5:7">
      <c r="E30" s="30"/>
      <c r="F30" s="30"/>
      <c r="G30" s="30"/>
    </row>
    <row r="31" spans="5:7">
      <c r="E31" s="30"/>
      <c r="F31" s="30"/>
      <c r="G31" s="30"/>
    </row>
    <row r="32" spans="5:7">
      <c r="E32" s="30"/>
      <c r="F32" s="30"/>
      <c r="G32" s="30"/>
    </row>
    <row r="33" spans="5:7">
      <c r="E33" s="30"/>
      <c r="F33" s="30"/>
      <c r="G33" s="30"/>
    </row>
    <row r="34" spans="5:7">
      <c r="E34" s="30"/>
      <c r="F34" s="30"/>
      <c r="G34" s="30"/>
    </row>
    <row r="35" spans="5:7">
      <c r="E35" s="30"/>
      <c r="F35" s="30"/>
      <c r="G35" s="30"/>
    </row>
    <row r="38" spans="5:7">
      <c r="E38" s="30"/>
      <c r="F38" s="30"/>
      <c r="G38" s="30"/>
    </row>
    <row r="39" spans="5:7">
      <c r="E39" s="30"/>
      <c r="F39" s="30"/>
    </row>
    <row r="40" spans="5:7">
      <c r="E40" s="30"/>
      <c r="F40" s="30"/>
      <c r="G40" s="30"/>
    </row>
    <row r="41" spans="5:7">
      <c r="E41" s="30"/>
      <c r="F41" s="30"/>
      <c r="G41" s="30"/>
    </row>
    <row r="42" spans="5:7">
      <c r="E42" s="30"/>
      <c r="F42" s="30"/>
      <c r="G42" s="30"/>
    </row>
    <row r="43" spans="5:7">
      <c r="E43" s="30"/>
      <c r="F43" s="30"/>
    </row>
    <row r="44" spans="5:7">
      <c r="E44" s="30"/>
      <c r="F44" s="30"/>
      <c r="G44" s="30"/>
    </row>
    <row r="45" spans="5:7">
      <c r="E45" s="30"/>
      <c r="F45" s="30"/>
      <c r="G45" s="30"/>
    </row>
    <row r="46" spans="5:7">
      <c r="E46" s="30"/>
      <c r="F46" s="30"/>
      <c r="G46" s="30"/>
    </row>
    <row r="47" spans="5:7">
      <c r="E47" s="30"/>
      <c r="F47" s="30"/>
      <c r="G47" s="30"/>
    </row>
    <row r="48" spans="5:7">
      <c r="E48" s="30"/>
      <c r="F48" s="30"/>
    </row>
    <row r="49" spans="5:7">
      <c r="E49" s="30"/>
      <c r="F49" s="30"/>
      <c r="G49" s="30"/>
    </row>
    <row r="50" spans="5:7">
      <c r="E50" s="30"/>
      <c r="F50" s="30"/>
    </row>
    <row r="51" spans="5:7">
      <c r="E51" s="30"/>
      <c r="F51" s="30"/>
    </row>
    <row r="52" spans="5:7">
      <c r="E52" s="30"/>
      <c r="F52" s="30"/>
      <c r="G52" s="30"/>
    </row>
    <row r="53" spans="5:7">
      <c r="E53" s="30"/>
      <c r="F53" s="30"/>
      <c r="G53" s="30"/>
    </row>
    <row r="54" spans="5:7">
      <c r="E54" s="30"/>
      <c r="F54" s="30"/>
      <c r="G54" s="30"/>
    </row>
    <row r="55" spans="5:7">
      <c r="E55" s="30"/>
      <c r="F55" s="30"/>
      <c r="G55" s="30"/>
    </row>
    <row r="56" spans="5:7">
      <c r="E56" s="30"/>
      <c r="F56" s="30"/>
    </row>
    <row r="57" spans="5:7">
      <c r="E57" s="30"/>
      <c r="F57" s="30"/>
      <c r="G57" s="30"/>
    </row>
    <row r="58" spans="5:7">
      <c r="E58" s="30"/>
      <c r="F58" s="30"/>
      <c r="G58" s="30"/>
    </row>
    <row r="59" spans="5:7">
      <c r="E59" s="30"/>
      <c r="G59" s="30"/>
    </row>
    <row r="60" spans="5:7">
      <c r="E60" s="30"/>
      <c r="F60" s="30"/>
      <c r="G60" s="30"/>
    </row>
    <row r="61" spans="5:7">
      <c r="E61" s="30"/>
      <c r="F61" s="30"/>
      <c r="G61" s="30"/>
    </row>
    <row r="62" spans="5:7">
      <c r="E62" s="30"/>
      <c r="F62" s="30"/>
      <c r="G62" s="30"/>
    </row>
    <row r="63" spans="5:7">
      <c r="E63" s="30"/>
      <c r="F63" s="30"/>
      <c r="G63" s="30"/>
    </row>
    <row r="64" spans="5:7">
      <c r="E64" s="30"/>
      <c r="F64" s="30"/>
      <c r="G64" s="30"/>
    </row>
    <row r="65" spans="5:7">
      <c r="E65" s="30"/>
      <c r="F65" s="30"/>
    </row>
    <row r="66" spans="5:7">
      <c r="E66" s="30"/>
      <c r="F66" s="30"/>
    </row>
    <row r="67" spans="5:7">
      <c r="E67" s="30"/>
      <c r="F67" s="30"/>
      <c r="G67" s="30"/>
    </row>
    <row r="68" spans="5:7">
      <c r="E68" s="30"/>
      <c r="F68" s="30"/>
    </row>
    <row r="69" spans="5:7">
      <c r="E69" s="30"/>
      <c r="F69" s="30"/>
    </row>
    <row r="70" spans="5:7">
      <c r="E70" s="30"/>
      <c r="F70" s="30"/>
    </row>
    <row r="71" spans="5:7">
      <c r="E71" s="30"/>
      <c r="F71" s="30"/>
    </row>
    <row r="72" spans="5:7">
      <c r="E72" s="30"/>
      <c r="F72" s="30"/>
    </row>
    <row r="73" spans="5:7">
      <c r="E73" s="30"/>
      <c r="F73" s="30"/>
    </row>
    <row r="74" spans="5:7">
      <c r="E74" s="30"/>
      <c r="F74" s="30"/>
    </row>
    <row r="75" spans="5:7">
      <c r="E75" s="30"/>
      <c r="F75" s="30"/>
      <c r="G75" s="30"/>
    </row>
    <row r="76" spans="5:7">
      <c r="E76" s="30"/>
      <c r="F76" s="30"/>
    </row>
    <row r="77" spans="5:7">
      <c r="E77" s="30"/>
      <c r="F77" s="30"/>
    </row>
    <row r="78" spans="5:7">
      <c r="E78" s="30"/>
      <c r="F78" s="30"/>
    </row>
    <row r="79" spans="5:7">
      <c r="E79" s="30"/>
      <c r="F79" s="30"/>
    </row>
    <row r="80" spans="5:7">
      <c r="E80" s="30"/>
      <c r="F80" s="30"/>
    </row>
    <row r="81" spans="5:7">
      <c r="E81" s="30"/>
      <c r="F81" s="30"/>
    </row>
    <row r="82" spans="5:7">
      <c r="E82" s="30"/>
      <c r="F82" s="30"/>
      <c r="G82" s="30"/>
    </row>
    <row r="83" spans="5:7">
      <c r="E83" s="30"/>
      <c r="F83" s="30"/>
    </row>
    <row r="84" spans="5:7">
      <c r="E84" s="30"/>
      <c r="F84" s="30"/>
    </row>
    <row r="85" spans="5:7">
      <c r="E85" s="30"/>
      <c r="F85" s="30"/>
      <c r="G85" s="30"/>
    </row>
    <row r="86" spans="5:7">
      <c r="E86" s="30"/>
      <c r="F86" s="30"/>
      <c r="G86" s="30"/>
    </row>
    <row r="87" spans="5:7">
      <c r="E87" s="30"/>
      <c r="F87" s="30"/>
      <c r="G87" s="30"/>
    </row>
    <row r="88" spans="5:7">
      <c r="E88" s="30"/>
      <c r="F88" s="30"/>
      <c r="G88" s="30"/>
    </row>
    <row r="89" spans="5:7">
      <c r="E89" s="30"/>
      <c r="F89" s="30"/>
    </row>
    <row r="90" spans="5:7">
      <c r="E90" s="30"/>
      <c r="F90" s="30"/>
      <c r="G90" s="30"/>
    </row>
    <row r="91" spans="5:7">
      <c r="E91" s="30"/>
      <c r="F91" s="30"/>
      <c r="G91" s="30"/>
    </row>
    <row r="92" spans="5:7">
      <c r="E92" s="30"/>
      <c r="F92" s="30"/>
    </row>
    <row r="93" spans="5:7">
      <c r="E93" s="30"/>
      <c r="F93" s="30"/>
      <c r="G93" s="30"/>
    </row>
    <row r="94" spans="5:7">
      <c r="E94" s="30"/>
      <c r="F94" s="30"/>
      <c r="G94" s="30"/>
    </row>
    <row r="95" spans="5:7">
      <c r="E95" s="30"/>
      <c r="F95" s="30"/>
    </row>
    <row r="96" spans="5:7">
      <c r="E96" s="30"/>
      <c r="F96" s="30"/>
    </row>
    <row r="97" spans="5:7">
      <c r="E97" s="30"/>
      <c r="F97" s="30"/>
    </row>
    <row r="98" spans="5:7">
      <c r="E98" s="30"/>
      <c r="F98" s="30"/>
    </row>
    <row r="99" spans="5:7">
      <c r="E99" s="30"/>
      <c r="F99" s="30"/>
      <c r="G99" s="30"/>
    </row>
    <row r="100" spans="5:7">
      <c r="E100" s="30"/>
      <c r="F100" s="30"/>
    </row>
    <row r="101" spans="5:7">
      <c r="E101" s="30"/>
      <c r="F101" s="30"/>
    </row>
    <row r="102" spans="5:7">
      <c r="E102" s="30"/>
      <c r="F102" s="30"/>
    </row>
    <row r="103" spans="5:7">
      <c r="E103" s="30"/>
      <c r="F103" s="30"/>
      <c r="G103" s="30"/>
    </row>
    <row r="104" spans="5:7">
      <c r="E104" s="30"/>
      <c r="F104" s="30"/>
    </row>
    <row r="105" spans="5:7">
      <c r="E105" s="30"/>
      <c r="F105" s="30"/>
    </row>
    <row r="106" spans="5:7">
      <c r="E106" s="30"/>
      <c r="F106" s="30"/>
    </row>
    <row r="107" spans="5:7">
      <c r="E107" s="30"/>
      <c r="F107" s="30"/>
    </row>
    <row r="108" spans="5:7">
      <c r="E108" s="30"/>
      <c r="F108" s="30"/>
    </row>
    <row r="109" spans="5:7">
      <c r="E109" s="30"/>
      <c r="F109" s="30"/>
    </row>
    <row r="110" spans="5:7">
      <c r="E110" s="30"/>
      <c r="F110" s="30"/>
      <c r="G110" s="30"/>
    </row>
    <row r="111" spans="5:7">
      <c r="E111" s="30"/>
      <c r="F111" s="30"/>
    </row>
    <row r="112" spans="5:7">
      <c r="E112" s="30"/>
      <c r="F112" s="30"/>
      <c r="G112" s="30"/>
    </row>
    <row r="113" spans="5:7">
      <c r="E113" s="30"/>
      <c r="F113" s="30"/>
      <c r="G113" s="30"/>
    </row>
    <row r="114" spans="5:7">
      <c r="E114" s="30"/>
      <c r="F114" s="30"/>
      <c r="G114" s="30"/>
    </row>
    <row r="115" spans="5:7">
      <c r="E115" s="30"/>
      <c r="F115" s="30"/>
    </row>
    <row r="116" spans="5:7">
      <c r="E116" s="30"/>
      <c r="F116" s="30"/>
      <c r="G116" s="30"/>
    </row>
    <row r="117" spans="5:7">
      <c r="E117" s="30"/>
      <c r="F117" s="30"/>
      <c r="G117" s="30"/>
    </row>
    <row r="118" spans="5:7">
      <c r="E118" s="30"/>
      <c r="F118" s="30"/>
    </row>
    <row r="119" spans="5:7">
      <c r="E119" s="30"/>
      <c r="F119" s="30"/>
      <c r="G119" s="30"/>
    </row>
    <row r="120" spans="5:7">
      <c r="E120" s="30"/>
      <c r="F120" s="30"/>
      <c r="G120" s="30"/>
    </row>
    <row r="121" spans="5:7">
      <c r="E121" s="30"/>
      <c r="F121" s="30"/>
      <c r="G121" s="30"/>
    </row>
    <row r="122" spans="5:7">
      <c r="E122" s="30"/>
      <c r="F122" s="30"/>
    </row>
    <row r="123" spans="5:7">
      <c r="E123" s="30"/>
      <c r="F123" s="30"/>
      <c r="G123" s="30"/>
    </row>
    <row r="124" spans="5:7">
      <c r="E124" s="30"/>
      <c r="F124" s="30"/>
      <c r="G124" s="30"/>
    </row>
    <row r="125" spans="5:7">
      <c r="E125" s="30"/>
      <c r="F125" s="30"/>
    </row>
    <row r="126" spans="5:7">
      <c r="E126" s="30"/>
      <c r="F126" s="30"/>
    </row>
    <row r="127" spans="5:7">
      <c r="E127" s="30"/>
      <c r="F127" s="30"/>
      <c r="G127" s="30"/>
    </row>
    <row r="128" spans="5:7">
      <c r="E128" s="30"/>
      <c r="F128" s="30"/>
    </row>
    <row r="129" spans="5:7">
      <c r="E129" s="30"/>
      <c r="F129" s="30"/>
    </row>
    <row r="130" spans="5:7">
      <c r="E130" s="30"/>
      <c r="F130" s="30"/>
      <c r="G130" s="30"/>
    </row>
    <row r="131" spans="5:7">
      <c r="E131" s="30"/>
      <c r="F131" s="30"/>
      <c r="G131" s="30"/>
    </row>
    <row r="132" spans="5:7">
      <c r="E132" s="30"/>
      <c r="F132" s="30"/>
      <c r="G132" s="30"/>
    </row>
    <row r="133" spans="5:7">
      <c r="E133" s="30"/>
      <c r="F133" s="30"/>
      <c r="G133" s="30"/>
    </row>
    <row r="134" spans="5:7">
      <c r="E134" s="30"/>
      <c r="F134" s="30"/>
    </row>
    <row r="135" spans="5:7">
      <c r="E135" s="30"/>
      <c r="F135" s="30"/>
    </row>
    <row r="136" spans="5:7">
      <c r="E136" s="30"/>
      <c r="F136" s="30"/>
    </row>
    <row r="137" spans="5:7">
      <c r="E137" s="30"/>
      <c r="F137" s="30"/>
    </row>
    <row r="138" spans="5:7">
      <c r="E138" s="30"/>
      <c r="F138" s="30"/>
    </row>
    <row r="139" spans="5:7">
      <c r="E139" s="30"/>
      <c r="F139" s="30"/>
    </row>
    <row r="140" spans="5:7">
      <c r="E140" s="30"/>
      <c r="F140" s="30"/>
    </row>
    <row r="141" spans="5:7">
      <c r="E141" s="30"/>
      <c r="F141" s="30"/>
    </row>
    <row r="142" spans="5:7">
      <c r="E142" s="30"/>
      <c r="F142" s="30"/>
    </row>
    <row r="143" spans="5:7">
      <c r="E143" s="30"/>
      <c r="F143" s="30"/>
    </row>
    <row r="144" spans="5:7">
      <c r="E144" s="30"/>
      <c r="F144" s="30"/>
    </row>
    <row r="145" spans="5:7">
      <c r="E145" s="30"/>
      <c r="F145" s="30"/>
    </row>
    <row r="146" spans="5:7">
      <c r="E146" s="30"/>
      <c r="F146" s="30"/>
    </row>
    <row r="147" spans="5:7">
      <c r="E147" s="30"/>
      <c r="F147" s="30"/>
    </row>
    <row r="148" spans="5:7">
      <c r="E148" s="30"/>
      <c r="F148" s="30"/>
    </row>
    <row r="149" spans="5:7">
      <c r="E149" s="30"/>
      <c r="F149" s="30"/>
    </row>
    <row r="150" spans="5:7">
      <c r="E150" s="30"/>
      <c r="F150" s="30"/>
    </row>
    <row r="151" spans="5:7">
      <c r="E151" s="30"/>
      <c r="F151" s="30"/>
      <c r="G151" s="30"/>
    </row>
    <row r="152" spans="5:7">
      <c r="E152" s="30"/>
      <c r="F152" s="30"/>
    </row>
    <row r="153" spans="5:7">
      <c r="E153" s="30"/>
      <c r="F153" s="30"/>
    </row>
    <row r="154" spans="5:7">
      <c r="E154" s="30"/>
      <c r="F154" s="30"/>
      <c r="G154" s="30"/>
    </row>
    <row r="155" spans="5:7">
      <c r="E155" s="30"/>
      <c r="F155" s="30"/>
    </row>
    <row r="156" spans="5:7">
      <c r="E156" s="30"/>
      <c r="F156" s="30"/>
    </row>
    <row r="157" spans="5:7">
      <c r="E157" s="30"/>
      <c r="F157" s="30"/>
    </row>
    <row r="158" spans="5:7">
      <c r="E158" s="30"/>
      <c r="F158" s="30"/>
    </row>
    <row r="159" spans="5:7">
      <c r="E159" s="30"/>
      <c r="F159" s="30"/>
    </row>
    <row r="160" spans="5:7">
      <c r="E160" s="30"/>
      <c r="F160" s="30"/>
    </row>
    <row r="161" spans="5:6">
      <c r="E161" s="30"/>
      <c r="F161" s="30"/>
    </row>
    <row r="162" spans="5:6">
      <c r="E162" s="30"/>
      <c r="F162" s="30"/>
    </row>
    <row r="163" spans="5:6">
      <c r="E163" s="30"/>
      <c r="F163" s="30"/>
    </row>
    <row r="164" spans="5:6">
      <c r="E164" s="30"/>
      <c r="F164" s="30"/>
    </row>
    <row r="165" spans="5:6">
      <c r="E165" s="30"/>
      <c r="F165" s="30"/>
    </row>
    <row r="166" spans="5:6">
      <c r="E166" s="30"/>
      <c r="F166" s="30"/>
    </row>
    <row r="167" spans="5:6">
      <c r="E167" s="30"/>
      <c r="F167" s="30"/>
    </row>
    <row r="168" spans="5:6">
      <c r="E168" s="30"/>
      <c r="F168" s="30"/>
    </row>
    <row r="169" spans="5:6">
      <c r="E169" s="30"/>
      <c r="F169" s="30"/>
    </row>
    <row r="170" spans="5:6">
      <c r="E170" s="30"/>
      <c r="F170" s="30"/>
    </row>
    <row r="171" spans="5:6">
      <c r="E171" s="30"/>
      <c r="F171" s="30"/>
    </row>
    <row r="172" spans="5:6">
      <c r="E172" s="30"/>
      <c r="F172" s="30"/>
    </row>
    <row r="173" spans="5:6">
      <c r="E173" s="30"/>
      <c r="F173" s="30"/>
    </row>
    <row r="174" spans="5:6">
      <c r="E174" s="30"/>
      <c r="F174" s="30"/>
    </row>
    <row r="175" spans="5:6">
      <c r="E175" s="30"/>
      <c r="F175" s="30"/>
    </row>
    <row r="176" spans="5:6">
      <c r="E176" s="30"/>
      <c r="F176" s="30"/>
    </row>
    <row r="177" spans="5:7">
      <c r="E177" s="30"/>
      <c r="F177" s="30"/>
    </row>
    <row r="178" spans="5:7">
      <c r="E178" s="30"/>
      <c r="F178" s="30"/>
      <c r="G178" s="30"/>
    </row>
    <row r="179" spans="5:7">
      <c r="E179" s="30"/>
      <c r="F179" s="30"/>
      <c r="G179" s="30"/>
    </row>
    <row r="180" spans="5:7">
      <c r="E180" s="30"/>
      <c r="F180" s="30"/>
    </row>
    <row r="181" spans="5:7">
      <c r="E181" s="30"/>
      <c r="F181" s="30"/>
      <c r="G181" s="30"/>
    </row>
    <row r="182" spans="5:7">
      <c r="E182" s="30"/>
      <c r="F182" s="30"/>
      <c r="G182" s="30"/>
    </row>
    <row r="183" spans="5:7">
      <c r="E183" s="30"/>
      <c r="F183" s="30"/>
    </row>
    <row r="184" spans="5:7">
      <c r="E184" s="30"/>
      <c r="F184" s="30"/>
    </row>
    <row r="185" spans="5:7">
      <c r="E185" s="30"/>
      <c r="F185" s="30"/>
    </row>
    <row r="186" spans="5:7">
      <c r="E186" s="30"/>
      <c r="F186" s="30"/>
      <c r="G186" s="30"/>
    </row>
    <row r="187" spans="5:7">
      <c r="E187" s="30"/>
      <c r="F187" s="30"/>
    </row>
    <row r="188" spans="5:7">
      <c r="E188" s="30"/>
      <c r="F188" s="30"/>
    </row>
    <row r="189" spans="5:7">
      <c r="E189" s="30"/>
      <c r="F189" s="30"/>
    </row>
    <row r="190" spans="5:7">
      <c r="E190" s="30"/>
      <c r="F190" s="30"/>
    </row>
    <row r="191" spans="5:7">
      <c r="E191" s="30"/>
      <c r="F191" s="30"/>
    </row>
    <row r="192" spans="5:7">
      <c r="E192" s="30"/>
      <c r="F192" s="30"/>
    </row>
    <row r="193" spans="5:7">
      <c r="E193" s="30"/>
      <c r="F193" s="30"/>
    </row>
    <row r="194" spans="5:7">
      <c r="E194" s="30"/>
      <c r="F194" s="30"/>
    </row>
    <row r="195" spans="5:7">
      <c r="E195" s="30"/>
      <c r="F195" s="30"/>
    </row>
    <row r="196" spans="5:7">
      <c r="E196" s="30"/>
      <c r="F196" s="30"/>
    </row>
    <row r="197" spans="5:7">
      <c r="E197" s="30"/>
      <c r="F197" s="30"/>
      <c r="G197" s="30"/>
    </row>
    <row r="198" spans="5:7">
      <c r="E198" s="30"/>
      <c r="F198" s="30"/>
      <c r="G198" s="30"/>
    </row>
    <row r="199" spans="5:7">
      <c r="E199" s="30"/>
      <c r="F199" s="30"/>
      <c r="G199" s="30"/>
    </row>
    <row r="200" spans="5:7">
      <c r="E200" s="30"/>
      <c r="F200" s="30"/>
    </row>
    <row r="201" spans="5:7">
      <c r="E201" s="30"/>
      <c r="F201" s="30"/>
    </row>
    <row r="202" spans="5:7">
      <c r="E202" s="30"/>
      <c r="F202" s="30"/>
    </row>
    <row r="203" spans="5:7">
      <c r="E203" s="30"/>
      <c r="F203" s="30"/>
    </row>
    <row r="204" spans="5:7">
      <c r="E204" s="30"/>
      <c r="F204" s="30"/>
    </row>
    <row r="205" spans="5:7">
      <c r="E205" s="30"/>
      <c r="F205" s="30"/>
    </row>
    <row r="206" spans="5:7">
      <c r="E206" s="30"/>
      <c r="F206" s="30"/>
    </row>
    <row r="207" spans="5:7">
      <c r="E207" s="30"/>
      <c r="F207" s="30"/>
    </row>
    <row r="208" spans="5:7">
      <c r="E208" s="30"/>
      <c r="F208" s="30"/>
    </row>
    <row r="209" spans="5:7">
      <c r="E209" s="30"/>
      <c r="F209" s="30"/>
      <c r="G209" s="30"/>
    </row>
    <row r="210" spans="5:7">
      <c r="E210" s="30"/>
      <c r="F210" s="30"/>
      <c r="G210" s="30"/>
    </row>
    <row r="211" spans="5:7">
      <c r="E211" s="30"/>
      <c r="F211" s="30"/>
      <c r="G211" s="30"/>
    </row>
    <row r="212" spans="5:7">
      <c r="E212" s="30"/>
      <c r="F212" s="30"/>
      <c r="G212" s="30"/>
    </row>
    <row r="213" spans="5:7">
      <c r="E213" s="30"/>
      <c r="F213" s="30"/>
    </row>
    <row r="214" spans="5:7">
      <c r="E214" s="30"/>
      <c r="F214" s="30"/>
      <c r="G214" s="30"/>
    </row>
    <row r="215" spans="5:7">
      <c r="E215" s="30"/>
      <c r="F215" s="30"/>
      <c r="G215" s="30"/>
    </row>
    <row r="216" spans="5:7">
      <c r="E216" s="30"/>
      <c r="F216" s="30"/>
      <c r="G216" s="30"/>
    </row>
    <row r="217" spans="5:7">
      <c r="E217" s="30"/>
      <c r="F217" s="30"/>
      <c r="G217" s="30"/>
    </row>
    <row r="218" spans="5:7">
      <c r="E218" s="30"/>
      <c r="F218" s="30"/>
      <c r="G218" s="30"/>
    </row>
    <row r="219" spans="5:7">
      <c r="E219" s="30"/>
      <c r="F219" s="30"/>
      <c r="G219" s="30"/>
    </row>
    <row r="220" spans="5:7">
      <c r="E220" s="30"/>
      <c r="F220" s="30"/>
      <c r="G220" s="30"/>
    </row>
    <row r="221" spans="5:7">
      <c r="E221" s="30"/>
      <c r="F221" s="30"/>
      <c r="G221" s="30"/>
    </row>
    <row r="222" spans="5:7">
      <c r="E222" s="30"/>
      <c r="F222" s="30"/>
      <c r="G222" s="30"/>
    </row>
    <row r="223" spans="5:7">
      <c r="E223" s="30"/>
      <c r="F223" s="30"/>
    </row>
    <row r="224" spans="5:7">
      <c r="E224" s="30"/>
      <c r="F224" s="30"/>
      <c r="G224" s="30"/>
    </row>
    <row r="225" spans="5:7">
      <c r="E225" s="30"/>
      <c r="F225" s="30"/>
      <c r="G225" s="30"/>
    </row>
    <row r="226" spans="5:7">
      <c r="E226" s="30"/>
      <c r="F226" s="30"/>
      <c r="G226" s="30"/>
    </row>
    <row r="227" spans="5:7">
      <c r="E227" s="30"/>
      <c r="F227" s="30"/>
      <c r="G227" s="30"/>
    </row>
    <row r="228" spans="5:7">
      <c r="E228" s="30"/>
      <c r="F228" s="30"/>
      <c r="G228" s="30"/>
    </row>
    <row r="229" spans="5:7">
      <c r="E229" s="30"/>
      <c r="F229" s="30"/>
    </row>
    <row r="230" spans="5:7">
      <c r="E230" s="30"/>
      <c r="F230" s="30"/>
      <c r="G230" s="30"/>
    </row>
    <row r="231" spans="5:7">
      <c r="E231" s="30"/>
      <c r="F231" s="30"/>
      <c r="G231" s="30"/>
    </row>
    <row r="232" spans="5:7">
      <c r="E232" s="30"/>
      <c r="F232" s="30"/>
      <c r="G232" s="30"/>
    </row>
    <row r="233" spans="5:7">
      <c r="E233" s="30"/>
      <c r="F233" s="30"/>
      <c r="G233" s="30"/>
    </row>
    <row r="234" spans="5:7">
      <c r="E234" s="30"/>
      <c r="F234" s="30"/>
      <c r="G234" s="30"/>
    </row>
    <row r="235" spans="5:7">
      <c r="E235" s="30"/>
      <c r="F235" s="30"/>
    </row>
    <row r="236" spans="5:7">
      <c r="E236" s="30"/>
      <c r="F236" s="30"/>
      <c r="G236" s="30"/>
    </row>
    <row r="237" spans="5:7">
      <c r="E237" s="30"/>
      <c r="F237" s="30"/>
    </row>
    <row r="238" spans="5:7">
      <c r="E238" s="30"/>
      <c r="F238" s="30"/>
      <c r="G238" s="30"/>
    </row>
    <row r="239" spans="5:7">
      <c r="E239" s="30"/>
      <c r="F239" s="30"/>
    </row>
    <row r="240" spans="5:7">
      <c r="E240" s="30"/>
      <c r="F240" s="30"/>
      <c r="G240" s="30"/>
    </row>
    <row r="241" spans="5:7">
      <c r="E241" s="30"/>
      <c r="F241" s="30"/>
      <c r="G241" s="30"/>
    </row>
    <row r="242" spans="5:7">
      <c r="E242" s="30"/>
      <c r="F242" s="30"/>
    </row>
    <row r="243" spans="5:7">
      <c r="E243" s="30"/>
      <c r="F243" s="30"/>
      <c r="G243" s="30"/>
    </row>
    <row r="244" spans="5:7">
      <c r="E244" s="30"/>
      <c r="F244" s="30"/>
    </row>
    <row r="245" spans="5:7">
      <c r="E245" s="30"/>
      <c r="F245" s="30"/>
    </row>
    <row r="246" spans="5:7">
      <c r="E246" s="30"/>
      <c r="F246" s="30"/>
    </row>
    <row r="247" spans="5:7">
      <c r="E247" s="30"/>
      <c r="F247" s="30"/>
    </row>
    <row r="248" spans="5:7">
      <c r="E248" s="30"/>
      <c r="F248" s="30"/>
    </row>
    <row r="249" spans="5:7">
      <c r="E249" s="30"/>
      <c r="F249" s="30"/>
    </row>
    <row r="250" spans="5:7">
      <c r="E250" s="30"/>
      <c r="F250" s="30"/>
      <c r="G250" s="30"/>
    </row>
    <row r="251" spans="5:7">
      <c r="E251" s="30"/>
      <c r="F251" s="30"/>
    </row>
    <row r="252" spans="5:7">
      <c r="E252" s="30"/>
      <c r="F252" s="30"/>
    </row>
    <row r="253" spans="5:7">
      <c r="E253" s="30"/>
    </row>
    <row r="254" spans="5:7">
      <c r="E254" s="30"/>
    </row>
    <row r="255" spans="5:7">
      <c r="E255" s="30"/>
    </row>
    <row r="256" spans="5:7">
      <c r="E256" s="30"/>
    </row>
    <row r="257" spans="5:5">
      <c r="E257" s="30"/>
    </row>
    <row r="258" spans="5:5">
      <c r="E258" s="30"/>
    </row>
    <row r="259" spans="5:5">
      <c r="E259" s="30"/>
    </row>
    <row r="260" spans="5:5">
      <c r="E260" s="30"/>
    </row>
    <row r="261" spans="5:5">
      <c r="E261" s="30"/>
    </row>
    <row r="262" spans="5:5">
      <c r="E262" s="30"/>
    </row>
    <row r="263" spans="5:5">
      <c r="E263" s="30"/>
    </row>
    <row r="264" spans="5:5">
      <c r="E264" s="30"/>
    </row>
    <row r="265" spans="5:5">
      <c r="E265" s="3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Survey Data</vt:lpstr>
      <vt:lpstr>Redd Life</vt:lpstr>
      <vt:lpstr>Experience</vt:lpstr>
      <vt:lpstr>Reach Area</vt:lpstr>
      <vt:lpstr>Reach Associations</vt:lpstr>
      <vt:lpstr>Sheet6</vt:lpstr>
    </vt:vector>
  </TitlesOfParts>
  <Company>WDFW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Moran</dc:creator>
  <cp:lastModifiedBy>Kevin See</cp:lastModifiedBy>
  <dcterms:created xsi:type="dcterms:W3CDTF">2015-12-15T23:55:35Z</dcterms:created>
  <dcterms:modified xsi:type="dcterms:W3CDTF">2015-12-23T20:40:06Z</dcterms:modified>
</cp:coreProperties>
</file>