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2010_SPCHI_Repro\Data &amp; Information\Observer Eff Data\Steelhead\"/>
    </mc:Choice>
  </mc:AlternateContent>
  <xr:revisionPtr revIDLastSave="0" documentId="13_ncr:1_{01EBA4BD-27C6-45BC-9DD8-71FC8894C01D}" xr6:coauthVersionLast="43" xr6:coauthVersionMax="43" xr10:uidLastSave="{00000000-0000-0000-0000-000000000000}"/>
  <bookViews>
    <workbookView xWindow="28680" yWindow="-120" windowWidth="29040" windowHeight="15840" xr2:uid="{B348F3B5-BA4A-9646-BCE2-31A92A810291}"/>
  </bookViews>
  <sheets>
    <sheet name="STHD WEN Removal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M5" i="1"/>
  <c r="L6" i="1"/>
  <c r="M6" i="1"/>
  <c r="L7" i="1"/>
  <c r="M7" i="1"/>
  <c r="L8" i="1"/>
  <c r="M8" i="1"/>
  <c r="L9" i="1"/>
  <c r="M9" i="1"/>
  <c r="M4" i="1"/>
  <c r="L4" i="1"/>
  <c r="J5" i="1"/>
  <c r="K5" i="1"/>
  <c r="J6" i="1"/>
  <c r="K6" i="1"/>
  <c r="J7" i="1"/>
  <c r="K7" i="1"/>
  <c r="J8" i="1"/>
  <c r="K8" i="1"/>
  <c r="J9" i="1"/>
  <c r="K9" i="1"/>
  <c r="K4" i="1"/>
  <c r="J4" i="1"/>
</calcChain>
</file>

<file path=xl/sharedStrings.xml><?xml version="1.0" encoding="utf-8"?>
<sst xmlns="http://schemas.openxmlformats.org/spreadsheetml/2006/main" count="20" uniqueCount="11">
  <si>
    <t>Dryden</t>
  </si>
  <si>
    <t>Tumwater</t>
  </si>
  <si>
    <t>Hatchery</t>
  </si>
  <si>
    <t>Natural</t>
  </si>
  <si>
    <t>Lower River Harvest</t>
  </si>
  <si>
    <t>Broodstock Collections</t>
  </si>
  <si>
    <t>Tumwater Surplus</t>
  </si>
  <si>
    <t>Spawn Year</t>
  </si>
  <si>
    <t>UPR Wenatchee</t>
  </si>
  <si>
    <t>LWR Wenatchee</t>
  </si>
  <si>
    <t xml:space="preserve">Cumlative STHD Removals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</si>
</sst>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itland, Travis W (DFW)" id="{7B0833CD-9D73-4E32-8019-45ECEBD1FDAA}" userId="S::Travis.Maitland@dfw.wa.gov::9e6b9f0d-9d6f-4eab-a432-0e7aee0f94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AE37-3DCD-884F-BEAA-85CE7DBCBEE9}">
  <dimension ref="A1:M10"/>
  <sheetViews>
    <sheetView tabSelected="1" workbookViewId="0">
      <selection activeCell="L18" sqref="L18"/>
    </sheetView>
  </sheetViews>
  <sheetFormatPr defaultColWidth="11" defaultRowHeight="15.75" x14ac:dyDescent="0.25"/>
  <cols>
    <col min="1" max="1" width="8.625" style="1" customWidth="1"/>
    <col min="2" max="3" width="8.375" style="1" customWidth="1"/>
    <col min="4" max="8" width="11" style="1"/>
    <col min="9" max="9" width="1.25" style="1" customWidth="1"/>
    <col min="10" max="13" width="11" style="1"/>
  </cols>
  <sheetData>
    <row r="1" spans="1:13" x14ac:dyDescent="0.25">
      <c r="A1" s="3" t="s">
        <v>7</v>
      </c>
      <c r="B1" s="4" t="s">
        <v>4</v>
      </c>
      <c r="C1" s="4"/>
      <c r="D1" s="5" t="s">
        <v>5</v>
      </c>
      <c r="E1" s="5"/>
      <c r="F1" s="5"/>
      <c r="G1" s="5"/>
      <c r="H1" s="4" t="s">
        <v>6</v>
      </c>
      <c r="J1" s="14" t="s">
        <v>10</v>
      </c>
      <c r="K1" s="14"/>
      <c r="L1" s="14"/>
      <c r="M1" s="14"/>
    </row>
    <row r="2" spans="1:13" x14ac:dyDescent="0.25">
      <c r="A2" s="3"/>
      <c r="B2" s="6"/>
      <c r="C2" s="6"/>
      <c r="D2" s="5" t="s">
        <v>0</v>
      </c>
      <c r="E2" s="5"/>
      <c r="F2" s="5" t="s">
        <v>1</v>
      </c>
      <c r="G2" s="5"/>
      <c r="H2" s="6"/>
      <c r="J2" s="14" t="s">
        <v>9</v>
      </c>
      <c r="K2" s="14"/>
      <c r="L2" s="14" t="s">
        <v>8</v>
      </c>
      <c r="M2" s="14"/>
    </row>
    <row r="3" spans="1:13" x14ac:dyDescent="0.25">
      <c r="A3" s="6"/>
      <c r="B3" s="7" t="s">
        <v>2</v>
      </c>
      <c r="C3" s="7" t="s">
        <v>3</v>
      </c>
      <c r="D3" s="7" t="s">
        <v>2</v>
      </c>
      <c r="E3" s="7" t="s">
        <v>3</v>
      </c>
      <c r="F3" s="7" t="s">
        <v>2</v>
      </c>
      <c r="G3" s="7" t="s">
        <v>3</v>
      </c>
      <c r="H3" s="7" t="s">
        <v>2</v>
      </c>
      <c r="J3" s="15" t="s">
        <v>2</v>
      </c>
      <c r="K3" s="15" t="s">
        <v>3</v>
      </c>
      <c r="L3" s="15" t="s">
        <v>2</v>
      </c>
      <c r="M3" s="15" t="s">
        <v>3</v>
      </c>
    </row>
    <row r="4" spans="1:13" x14ac:dyDescent="0.25">
      <c r="A4" s="8">
        <v>2014</v>
      </c>
      <c r="B4" s="8">
        <v>135</v>
      </c>
      <c r="C4" s="8">
        <v>17</v>
      </c>
      <c r="D4" s="9">
        <v>16</v>
      </c>
      <c r="E4" s="9">
        <v>1</v>
      </c>
      <c r="F4" s="9">
        <v>38</v>
      </c>
      <c r="G4" s="9">
        <v>61</v>
      </c>
      <c r="H4" s="8">
        <v>218</v>
      </c>
      <c r="J4" s="12">
        <f>B4+D4</f>
        <v>151</v>
      </c>
      <c r="K4" s="12">
        <f>C4+E4</f>
        <v>18</v>
      </c>
      <c r="L4" s="12">
        <f>F4+H4</f>
        <v>256</v>
      </c>
      <c r="M4" s="12">
        <f>G4</f>
        <v>61</v>
      </c>
    </row>
    <row r="5" spans="1:13" x14ac:dyDescent="0.25">
      <c r="A5" s="8">
        <v>2015</v>
      </c>
      <c r="B5" s="8">
        <v>99</v>
      </c>
      <c r="C5" s="8">
        <v>14</v>
      </c>
      <c r="D5" s="9">
        <v>25</v>
      </c>
      <c r="E5" s="9">
        <v>19</v>
      </c>
      <c r="F5" s="9">
        <v>35</v>
      </c>
      <c r="G5" s="9">
        <v>52</v>
      </c>
      <c r="H5" s="8">
        <v>645</v>
      </c>
      <c r="J5" s="12">
        <f t="shared" ref="J5:J9" si="0">B5+D5</f>
        <v>124</v>
      </c>
      <c r="K5" s="12">
        <f t="shared" ref="K5:K9" si="1">C5+E5</f>
        <v>33</v>
      </c>
      <c r="L5" s="12">
        <f t="shared" ref="L5:L9" si="2">F5+H5</f>
        <v>680</v>
      </c>
      <c r="M5" s="12">
        <f t="shared" ref="M5:M9" si="3">G5</f>
        <v>52</v>
      </c>
    </row>
    <row r="6" spans="1:13" x14ac:dyDescent="0.25">
      <c r="A6" s="8">
        <v>2016</v>
      </c>
      <c r="B6" s="8">
        <v>56</v>
      </c>
      <c r="C6" s="8">
        <v>8</v>
      </c>
      <c r="D6" s="9">
        <v>31</v>
      </c>
      <c r="E6" s="9">
        <v>7</v>
      </c>
      <c r="F6" s="9">
        <v>38</v>
      </c>
      <c r="G6" s="9">
        <v>65</v>
      </c>
      <c r="H6" s="8">
        <v>290</v>
      </c>
      <c r="J6" s="12">
        <f t="shared" si="0"/>
        <v>87</v>
      </c>
      <c r="K6" s="12">
        <f t="shared" si="1"/>
        <v>15</v>
      </c>
      <c r="L6" s="12">
        <f t="shared" si="2"/>
        <v>328</v>
      </c>
      <c r="M6" s="12">
        <f t="shared" si="3"/>
        <v>65</v>
      </c>
    </row>
    <row r="7" spans="1:13" x14ac:dyDescent="0.25">
      <c r="A7" s="8">
        <v>2017</v>
      </c>
      <c r="B7" s="8">
        <v>0</v>
      </c>
      <c r="C7" s="8">
        <v>0</v>
      </c>
      <c r="D7" s="9">
        <v>13</v>
      </c>
      <c r="E7" s="9">
        <v>5</v>
      </c>
      <c r="F7" s="9">
        <v>56</v>
      </c>
      <c r="G7" s="9">
        <v>53</v>
      </c>
      <c r="H7" s="8">
        <v>18</v>
      </c>
      <c r="J7" s="12">
        <f t="shared" si="0"/>
        <v>13</v>
      </c>
      <c r="K7" s="12">
        <f t="shared" si="1"/>
        <v>5</v>
      </c>
      <c r="L7" s="12">
        <f t="shared" si="2"/>
        <v>74</v>
      </c>
      <c r="M7" s="12">
        <f t="shared" si="3"/>
        <v>53</v>
      </c>
    </row>
    <row r="8" spans="1:13" x14ac:dyDescent="0.25">
      <c r="A8" s="8">
        <v>2018</v>
      </c>
      <c r="B8" s="8">
        <v>0</v>
      </c>
      <c r="C8" s="8">
        <v>0</v>
      </c>
      <c r="D8" s="9">
        <v>27</v>
      </c>
      <c r="E8" s="9">
        <v>20</v>
      </c>
      <c r="F8" s="9">
        <v>59</v>
      </c>
      <c r="G8" s="9">
        <v>53</v>
      </c>
      <c r="H8" s="8">
        <v>0</v>
      </c>
      <c r="J8" s="12">
        <f t="shared" si="0"/>
        <v>27</v>
      </c>
      <c r="K8" s="12">
        <f t="shared" si="1"/>
        <v>20</v>
      </c>
      <c r="L8" s="12">
        <f t="shared" si="2"/>
        <v>59</v>
      </c>
      <c r="M8" s="12">
        <f t="shared" si="3"/>
        <v>53</v>
      </c>
    </row>
    <row r="9" spans="1:13" x14ac:dyDescent="0.25">
      <c r="A9" s="10">
        <v>2019</v>
      </c>
      <c r="B9" s="10">
        <v>0</v>
      </c>
      <c r="C9" s="10">
        <v>0</v>
      </c>
      <c r="D9" s="11">
        <v>41</v>
      </c>
      <c r="E9" s="11">
        <v>31</v>
      </c>
      <c r="F9" s="11">
        <v>26</v>
      </c>
      <c r="G9" s="11">
        <v>26</v>
      </c>
      <c r="H9" s="10">
        <v>0</v>
      </c>
      <c r="J9" s="13">
        <f t="shared" si="0"/>
        <v>41</v>
      </c>
      <c r="K9" s="13">
        <f t="shared" si="1"/>
        <v>31</v>
      </c>
      <c r="L9" s="13">
        <f t="shared" si="2"/>
        <v>26</v>
      </c>
      <c r="M9" s="13">
        <f t="shared" si="3"/>
        <v>26</v>
      </c>
    </row>
    <row r="10" spans="1:13" x14ac:dyDescent="0.25">
      <c r="A10" s="2"/>
      <c r="B10" s="2"/>
      <c r="C10" s="2"/>
      <c r="D10" s="2"/>
      <c r="E10" s="2"/>
      <c r="F10" s="2"/>
      <c r="G10" s="2"/>
      <c r="H10" s="2"/>
    </row>
  </sheetData>
  <sortState xmlns:xlrd2="http://schemas.microsoft.com/office/spreadsheetml/2017/richdata2" ref="A6:H9">
    <sortCondition ref="A4:A9"/>
  </sortState>
  <mergeCells count="9">
    <mergeCell ref="A1:A3"/>
    <mergeCell ref="J2:K2"/>
    <mergeCell ref="L2:M2"/>
    <mergeCell ref="J1:M1"/>
    <mergeCell ref="D1:G1"/>
    <mergeCell ref="B1:C2"/>
    <mergeCell ref="D2:E2"/>
    <mergeCell ref="F2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STHD WEN Removals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2020-04-28T17:09:09Z</dcterms:created>
  <dcterms:modified xsi:type="dcterms:W3CDTF">2020-05-02T00:14:21Z</dcterms:modified>
</cp:coreProperties>
</file>