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n/git/internet/data/"/>
    </mc:Choice>
  </mc:AlternateContent>
  <xr:revisionPtr revIDLastSave="0" documentId="13_ncr:1_{C04AAADB-15EB-FD4B-9B41-2A6ACFE11A64}" xr6:coauthVersionLast="45" xr6:coauthVersionMax="45" xr10:uidLastSave="{00000000-0000-0000-0000-000000000000}"/>
  <bookViews>
    <workbookView xWindow="1720" yWindow="460" windowWidth="23440" windowHeight="15040" xr2:uid="{DD825BF0-0AE0-144E-AED4-9E109292E52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5" i="1"/>
  <c r="C4" i="1"/>
  <c r="C3" i="1"/>
  <c r="C2" i="1"/>
  <c r="C6" i="1"/>
  <c r="C7" i="1"/>
  <c r="B7" i="1"/>
  <c r="B6" i="1"/>
  <c r="B5" i="1"/>
  <c r="B3" i="1"/>
  <c r="B2" i="1"/>
  <c r="M23" i="3"/>
  <c r="M15" i="3"/>
  <c r="M7" i="3"/>
  <c r="M6" i="3"/>
  <c r="M26" i="3"/>
  <c r="M25" i="3"/>
  <c r="M24" i="3"/>
  <c r="M22" i="3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5" i="3"/>
</calcChain>
</file>

<file path=xl/sharedStrings.xml><?xml version="1.0" encoding="utf-8"?>
<sst xmlns="http://schemas.openxmlformats.org/spreadsheetml/2006/main" count="37" uniqueCount="36">
  <si>
    <t>source: https://cyrekdigital.com/pl/blog/content-marketing-trendy-na-rok-2019/white-paper-c11-741490.pdf</t>
  </si>
  <si>
    <t>Region</t>
  </si>
  <si>
    <t>ASIA PACIFIC</t>
  </si>
  <si>
    <t>MIDDLE EAST AND AFRICA</t>
  </si>
  <si>
    <t>CENTRAL AND EASTERN EUROPE</t>
  </si>
  <si>
    <t>NORTH AMERICA</t>
  </si>
  <si>
    <t>WESTERN EUROPE</t>
  </si>
  <si>
    <t>LATIN AMERICA</t>
  </si>
  <si>
    <t>source: https://www.statista.com/statistics/306528/share-of-mobile-internet-traffic-in-global-regions/</t>
  </si>
  <si>
    <t>MOBILE Data traffic</t>
  </si>
  <si>
    <t>Monthly Data Traffic (GB)</t>
  </si>
  <si>
    <t>Montly Data Traffic (Exabytes)</t>
  </si>
  <si>
    <t>CAGR</t>
  </si>
  <si>
    <t>North America (2G)</t>
  </si>
  <si>
    <t>North America (3G)</t>
  </si>
  <si>
    <t>North America (4G)</t>
  </si>
  <si>
    <t>Latin America (2G)</t>
  </si>
  <si>
    <t>Latin America (3G)</t>
  </si>
  <si>
    <t>Latin America (4G)</t>
  </si>
  <si>
    <t>Western Europe (2G)</t>
  </si>
  <si>
    <t>Western Europe (3G)</t>
  </si>
  <si>
    <t>Western Europe (4G)</t>
  </si>
  <si>
    <t>Central &amp; Eastern Europe (2G)</t>
  </si>
  <si>
    <t>Central &amp; Eastern Europe (3G)</t>
  </si>
  <si>
    <t>Central &amp; Eastern Europe (4G)</t>
  </si>
  <si>
    <t>Middle East &amp; North Africa (2G)</t>
  </si>
  <si>
    <t>Middle East &amp; North Africa (3G)</t>
  </si>
  <si>
    <t>Middle East &amp; North Africa (4G)</t>
  </si>
  <si>
    <t>Sub-Saharan Africa (2G)</t>
  </si>
  <si>
    <t>Sub-Saharan Africa (3G)</t>
  </si>
  <si>
    <t>Sub-Saharan Africa (4G)</t>
  </si>
  <si>
    <t>Asia (2G)</t>
  </si>
  <si>
    <t>Asia (3G)</t>
  </si>
  <si>
    <t>Asia (4G)</t>
  </si>
  <si>
    <t>Total</t>
  </si>
  <si>
    <t>Mobile Base Stations with Satellite Backhaul by Technology Type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</si>
</sst>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9" fontId="5" fillId="3" borderId="2" xfId="1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978D-2C79-E14C-822C-707BE0F6D973}">
  <dimension ref="A1:G15"/>
  <sheetViews>
    <sheetView tabSelected="1" workbookViewId="0">
      <selection activeCell="B11" sqref="B11"/>
    </sheetView>
  </sheetViews>
  <sheetFormatPr baseColWidth="10" defaultRowHeight="16"/>
  <cols>
    <col min="1" max="1" width="24.33203125" customWidth="1"/>
    <col min="2" max="2" width="44.6640625" customWidth="1"/>
    <col min="3" max="3" width="30.5" customWidth="1"/>
  </cols>
  <sheetData>
    <row r="1" spans="1:7">
      <c r="A1" t="s">
        <v>1</v>
      </c>
      <c r="B1" s="1" t="s">
        <v>11</v>
      </c>
      <c r="C1" t="s">
        <v>10</v>
      </c>
    </row>
    <row r="2" spans="1:7">
      <c r="A2" s="1" t="s">
        <v>2</v>
      </c>
      <c r="B2" s="2">
        <f>10.35*(56%)</f>
        <v>5.7960000000000003</v>
      </c>
      <c r="C2" s="2">
        <f>B2*1000000000</f>
        <v>5796000000</v>
      </c>
      <c r="D2" s="2"/>
      <c r="E2" s="2"/>
      <c r="F2" s="2"/>
      <c r="G2" s="2"/>
    </row>
    <row r="3" spans="1:7">
      <c r="A3" s="1" t="s">
        <v>3</v>
      </c>
      <c r="B3" s="2">
        <f>2.05*(0.272202218)</f>
        <v>0.55801454689999996</v>
      </c>
      <c r="C3" s="2">
        <f>B3*1000000000</f>
        <v>558014546.89999998</v>
      </c>
    </row>
    <row r="4" spans="1:7">
      <c r="A4" s="1" t="s">
        <v>4</v>
      </c>
      <c r="B4" s="2">
        <f>2.15*(0.343333333333333+0.458690012970168)</f>
        <v>1.7243501945525268</v>
      </c>
      <c r="C4" s="2">
        <f>B4*1000000000</f>
        <v>1724350194.5525267</v>
      </c>
      <c r="D4" s="2"/>
      <c r="E4" s="2"/>
      <c r="F4" s="2"/>
      <c r="G4" s="2"/>
    </row>
    <row r="5" spans="1:7">
      <c r="A5" s="1" t="s">
        <v>5</v>
      </c>
      <c r="B5" s="2">
        <f>1.8*(13.8888888888889%+80.290505537692%)</f>
        <v>1.6952290996784563</v>
      </c>
      <c r="C5" s="2">
        <f>B5*1000000000</f>
        <v>1695229099.6784563</v>
      </c>
    </row>
    <row r="6" spans="1:7">
      <c r="A6" s="1" t="s">
        <v>6</v>
      </c>
      <c r="B6" s="2">
        <f>1.47*(25.5555555555556%+72.0946373115648%)</f>
        <v>1.4354578351466696</v>
      </c>
      <c r="C6" s="2">
        <f>B6*1000000000</f>
        <v>1435457835.1466696</v>
      </c>
    </row>
    <row r="7" spans="1:7">
      <c r="A7" s="1" t="s">
        <v>7</v>
      </c>
      <c r="B7" s="2">
        <f>1.18*(84%)</f>
        <v>0.99119999999999986</v>
      </c>
      <c r="C7" s="2">
        <f>B7*1000000000</f>
        <v>991199999.99999988</v>
      </c>
    </row>
    <row r="13" spans="1:7">
      <c r="D13" s="7"/>
    </row>
    <row r="14" spans="1:7">
      <c r="D14" s="7"/>
    </row>
    <row r="15" spans="1:7">
      <c r="D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5E5C-4897-FD4A-B30A-B21852104E02}">
  <dimension ref="A1:M27"/>
  <sheetViews>
    <sheetView workbookViewId="0">
      <selection activeCell="E28" sqref="E28"/>
    </sheetView>
  </sheetViews>
  <sheetFormatPr baseColWidth="10" defaultRowHeight="16"/>
  <cols>
    <col min="1" max="1" width="20.83203125" customWidth="1"/>
    <col min="2" max="2" width="10.83203125" customWidth="1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4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 t="s">
        <v>1</v>
      </c>
      <c r="B4" s="6">
        <v>2016</v>
      </c>
      <c r="C4" s="6">
        <v>2017</v>
      </c>
      <c r="D4" s="6">
        <v>2018</v>
      </c>
      <c r="E4" s="6">
        <v>2019</v>
      </c>
      <c r="F4" s="6">
        <v>2020</v>
      </c>
      <c r="G4" s="6">
        <v>2021</v>
      </c>
      <c r="H4" s="6">
        <v>2022</v>
      </c>
      <c r="I4" s="6">
        <v>2023</v>
      </c>
      <c r="J4" s="6">
        <v>2024</v>
      </c>
      <c r="K4" s="6">
        <v>2025</v>
      </c>
      <c r="L4" s="6">
        <v>2026</v>
      </c>
      <c r="M4" s="6" t="s">
        <v>12</v>
      </c>
    </row>
    <row r="5" spans="1:13">
      <c r="A5" s="3" t="s">
        <v>13</v>
      </c>
      <c r="B5" s="7">
        <v>0.54</v>
      </c>
      <c r="C5" s="7">
        <v>0.18659517426273459</v>
      </c>
      <c r="D5" s="7">
        <v>8.6283265674334669E-2</v>
      </c>
      <c r="E5" s="7">
        <v>5.8206055734190784E-2</v>
      </c>
      <c r="F5" s="7">
        <v>4.4349277163825834E-2</v>
      </c>
      <c r="G5" s="7">
        <v>3.5701972407901988E-2</v>
      </c>
      <c r="H5" s="7">
        <v>2.8839898721411336E-2</v>
      </c>
      <c r="I5" s="7">
        <v>2.3145055258568432E-2</v>
      </c>
      <c r="J5" s="7">
        <v>1.8248389449977899E-2</v>
      </c>
      <c r="K5" s="7">
        <v>1.3916192139336389E-2</v>
      </c>
      <c r="L5" s="7">
        <v>1.0000000000000009E-2</v>
      </c>
      <c r="M5" s="7">
        <f>IFERROR(((L5/B5)^(1/10))-1,0)</f>
        <v>-0.32894112565274536</v>
      </c>
    </row>
    <row r="6" spans="1:13">
      <c r="A6" s="3" t="s">
        <v>14</v>
      </c>
      <c r="B6" s="7">
        <v>0.25999999999999995</v>
      </c>
      <c r="C6" s="7">
        <v>0.15</v>
      </c>
      <c r="D6" s="7">
        <v>0.1444444444444444</v>
      </c>
      <c r="E6" s="7">
        <v>0.13888888888888901</v>
      </c>
      <c r="F6" s="7">
        <v>0.1333333333333333</v>
      </c>
      <c r="G6" s="7">
        <v>0.12777777777777777</v>
      </c>
      <c r="H6" s="7">
        <v>0.1222222222222222</v>
      </c>
      <c r="I6" s="7">
        <v>0.11666666666666664</v>
      </c>
      <c r="J6" s="7">
        <v>0.11111111111111108</v>
      </c>
      <c r="K6" s="7">
        <v>0.10555555555555554</v>
      </c>
      <c r="L6" s="7">
        <v>0.1</v>
      </c>
      <c r="M6" s="7">
        <f t="shared" ref="M6:M26" si="0">IFERROR(((L6/B6)^(1/10))-1,0)</f>
        <v>-9.1128123335234124E-2</v>
      </c>
    </row>
    <row r="7" spans="1:13">
      <c r="A7" s="3" t="s">
        <v>15</v>
      </c>
      <c r="B7" s="7">
        <v>0.2</v>
      </c>
      <c r="C7" s="7">
        <v>0.66340482573726545</v>
      </c>
      <c r="D7" s="7">
        <v>0.76927228988122087</v>
      </c>
      <c r="E7" s="7">
        <v>0.80290505537692003</v>
      </c>
      <c r="F7" s="7">
        <v>0.82231738950284083</v>
      </c>
      <c r="G7" s="7">
        <v>0.83652024981432027</v>
      </c>
      <c r="H7" s="7">
        <v>0.84893787905636653</v>
      </c>
      <c r="I7" s="7">
        <v>0.86018827807476494</v>
      </c>
      <c r="J7" s="7">
        <v>0.87064049943891098</v>
      </c>
      <c r="K7" s="7">
        <v>0.88052825230510812</v>
      </c>
      <c r="L7" s="7">
        <v>0.89</v>
      </c>
      <c r="M7" s="7">
        <f t="shared" si="0"/>
        <v>0.16101010875730015</v>
      </c>
    </row>
    <row r="8" spans="1:13">
      <c r="A8" s="3" t="s">
        <v>16</v>
      </c>
      <c r="B8" s="7">
        <v>0.53999999999999992</v>
      </c>
      <c r="C8" s="7">
        <v>0.33448986858683755</v>
      </c>
      <c r="D8" s="7">
        <v>0.22451617405663163</v>
      </c>
      <c r="E8" s="7">
        <v>0.15799466829240386</v>
      </c>
      <c r="F8" s="7">
        <v>0.1146648057670392</v>
      </c>
      <c r="G8" s="7">
        <v>0.10483539591935982</v>
      </c>
      <c r="H8" s="7">
        <v>9.7463244173946709E-2</v>
      </c>
      <c r="I8" s="7">
        <v>9.1715169742051086E-2</v>
      </c>
      <c r="J8" s="7">
        <v>8.7087668214256439E-2</v>
      </c>
      <c r="K8" s="7">
        <v>8.3258861348470076E-2</v>
      </c>
      <c r="L8" s="7">
        <v>0.08</v>
      </c>
      <c r="M8" s="7">
        <f t="shared" si="0"/>
        <v>-0.1738296158218493</v>
      </c>
    </row>
    <row r="9" spans="1:13">
      <c r="A9" s="3" t="s">
        <v>17</v>
      </c>
      <c r="B9" s="7">
        <v>0.33</v>
      </c>
      <c r="C9" s="7">
        <v>0.45999999999999996</v>
      </c>
      <c r="D9" s="7">
        <v>0.44222222222222224</v>
      </c>
      <c r="E9" s="7">
        <v>0.42444444444444401</v>
      </c>
      <c r="F9" s="7">
        <v>0.40666666666666668</v>
      </c>
      <c r="G9" s="7">
        <v>0.3888888888888889</v>
      </c>
      <c r="H9" s="7">
        <v>0.37111111111111111</v>
      </c>
      <c r="I9" s="7">
        <v>0.35333333333333333</v>
      </c>
      <c r="J9" s="7">
        <v>0.33555555555555555</v>
      </c>
      <c r="K9" s="7">
        <v>0.31777777777777771</v>
      </c>
      <c r="L9" s="7">
        <v>0.3</v>
      </c>
      <c r="M9" s="7">
        <f t="shared" si="0"/>
        <v>-9.48574178547823E-3</v>
      </c>
    </row>
    <row r="10" spans="1:13">
      <c r="A10" s="3" t="s">
        <v>18</v>
      </c>
      <c r="B10" s="7">
        <v>0.13</v>
      </c>
      <c r="C10" s="7">
        <v>0.20551013141316249</v>
      </c>
      <c r="D10" s="7">
        <v>0.3332616037211461</v>
      </c>
      <c r="E10" s="7">
        <v>0.41756088726315199</v>
      </c>
      <c r="F10" s="7">
        <v>0.47866852756629408</v>
      </c>
      <c r="G10" s="7">
        <v>0.5062757151917513</v>
      </c>
      <c r="H10" s="7">
        <v>0.53142564471494214</v>
      </c>
      <c r="I10" s="7">
        <v>0.55495149692461565</v>
      </c>
      <c r="J10" s="7">
        <v>0.577356776230188</v>
      </c>
      <c r="K10" s="7">
        <v>0.59896336087375213</v>
      </c>
      <c r="L10" s="7">
        <v>0.62</v>
      </c>
      <c r="M10" s="7">
        <f t="shared" si="0"/>
        <v>0.16908162274321548</v>
      </c>
    </row>
    <row r="11" spans="1:13">
      <c r="A11" s="3" t="s">
        <v>19</v>
      </c>
      <c r="B11" s="7">
        <v>0.17000000000000004</v>
      </c>
      <c r="C11" s="7">
        <v>6.0736196319018394E-2</v>
      </c>
      <c r="D11" s="7">
        <v>3.4700474914186291E-2</v>
      </c>
      <c r="E11" s="7">
        <v>2.3498071328796787E-2</v>
      </c>
      <c r="F11" s="7">
        <v>1.8329927991427644E-2</v>
      </c>
      <c r="G11" s="7">
        <v>1.5372489537705163E-2</v>
      </c>
      <c r="H11" s="7">
        <v>1.3468325173731812E-2</v>
      </c>
      <c r="I11" s="7">
        <v>1.214719594189103E-2</v>
      </c>
      <c r="J11" s="7">
        <v>1.1181927235825525E-2</v>
      </c>
      <c r="K11" s="7">
        <v>1.0449306555512723E-2</v>
      </c>
      <c r="L11" s="7">
        <v>0.01</v>
      </c>
      <c r="M11" s="7">
        <f t="shared" si="0"/>
        <v>-0.24672230507496107</v>
      </c>
    </row>
    <row r="12" spans="1:13">
      <c r="A12" s="3" t="s">
        <v>20</v>
      </c>
      <c r="B12" s="7">
        <v>0.23</v>
      </c>
      <c r="C12" s="7">
        <v>0.29999999999999993</v>
      </c>
      <c r="D12" s="7">
        <v>0.27777777777777779</v>
      </c>
      <c r="E12" s="7">
        <v>0.25555555555555559</v>
      </c>
      <c r="F12" s="7">
        <v>0.23333333333333339</v>
      </c>
      <c r="G12" s="7">
        <v>0.21111111111111111</v>
      </c>
      <c r="H12" s="7">
        <v>0.18888888888888891</v>
      </c>
      <c r="I12" s="7">
        <v>0.16666666666666671</v>
      </c>
      <c r="J12" s="7">
        <v>0.14444444444444446</v>
      </c>
      <c r="K12" s="7">
        <v>0.12222222222222225</v>
      </c>
      <c r="L12" s="7">
        <v>0.1</v>
      </c>
      <c r="M12" s="7">
        <f t="shared" si="0"/>
        <v>-7.9916555302082748E-2</v>
      </c>
    </row>
    <row r="13" spans="1:13">
      <c r="A13" s="3" t="s">
        <v>21</v>
      </c>
      <c r="B13" s="7">
        <v>0.6</v>
      </c>
      <c r="C13" s="7">
        <v>0.63926380368098168</v>
      </c>
      <c r="D13" s="7">
        <v>0.68752174730803595</v>
      </c>
      <c r="E13" s="7">
        <v>0.72094637311564758</v>
      </c>
      <c r="F13" s="7">
        <v>0.74833673867523898</v>
      </c>
      <c r="G13" s="7">
        <v>0.77351639935118377</v>
      </c>
      <c r="H13" s="7">
        <v>0.79764278593737925</v>
      </c>
      <c r="I13" s="7">
        <v>0.82118613739144231</v>
      </c>
      <c r="J13" s="7">
        <v>0.84437362831972995</v>
      </c>
      <c r="K13" s="7">
        <v>0.86732847122226508</v>
      </c>
      <c r="L13" s="7">
        <v>0.8899999999999999</v>
      </c>
      <c r="M13" s="7">
        <f t="shared" si="0"/>
        <v>4.0216828901746382E-2</v>
      </c>
    </row>
    <row r="14" spans="1:13">
      <c r="A14" s="3" t="s">
        <v>22</v>
      </c>
      <c r="B14" s="7">
        <v>0.79500000000000004</v>
      </c>
      <c r="C14" s="7">
        <v>0.53355704697986572</v>
      </c>
      <c r="D14" s="7">
        <v>0.34378378378378377</v>
      </c>
      <c r="E14" s="7">
        <v>0.19797665369649806</v>
      </c>
      <c r="F14" s="7">
        <v>0.12078338278931751</v>
      </c>
      <c r="G14" s="7">
        <v>9.2021262718497268E-2</v>
      </c>
      <c r="H14" s="7">
        <v>7.6494247687796099E-2</v>
      </c>
      <c r="I14" s="7">
        <v>6.6655846815482298E-2</v>
      </c>
      <c r="J14" s="7">
        <v>5.9737956134469888E-2</v>
      </c>
      <c r="K14" s="7">
        <v>5.4487382676014523E-2</v>
      </c>
      <c r="L14" s="7">
        <v>0.05</v>
      </c>
      <c r="M14" s="7">
        <f t="shared" si="0"/>
        <v>-0.24166641994850535</v>
      </c>
    </row>
    <row r="15" spans="1:13">
      <c r="A15" s="3" t="s">
        <v>23</v>
      </c>
      <c r="B15" s="7">
        <v>0.20499999999999999</v>
      </c>
      <c r="C15" s="7">
        <v>0.37</v>
      </c>
      <c r="D15" s="7">
        <v>0.35666666666666669</v>
      </c>
      <c r="E15" s="7">
        <v>0.34333333333333299</v>
      </c>
      <c r="F15" s="7">
        <v>0.33</v>
      </c>
      <c r="G15" s="7">
        <v>0.31666666666666676</v>
      </c>
      <c r="H15" s="7">
        <v>0.30333333333333351</v>
      </c>
      <c r="I15" s="7">
        <v>0.29000000000000015</v>
      </c>
      <c r="J15" s="7">
        <v>0.27666666666666684</v>
      </c>
      <c r="K15" s="7">
        <v>0.26333333333333347</v>
      </c>
      <c r="L15" s="7">
        <v>0.25</v>
      </c>
      <c r="M15" s="7">
        <f t="shared" si="0"/>
        <v>2.0043316827480284E-2</v>
      </c>
    </row>
    <row r="16" spans="1:13">
      <c r="A16" s="3" t="s">
        <v>24</v>
      </c>
      <c r="B16" s="7">
        <v>0</v>
      </c>
      <c r="C16" s="7">
        <v>9.6442953020134281E-2</v>
      </c>
      <c r="D16" s="7">
        <v>0.29954954954954954</v>
      </c>
      <c r="E16" s="7">
        <v>0.45869001297016848</v>
      </c>
      <c r="F16" s="7">
        <v>0.54921661721068205</v>
      </c>
      <c r="G16" s="7">
        <v>0.59131207061483593</v>
      </c>
      <c r="H16" s="7">
        <v>0.62017241897887054</v>
      </c>
      <c r="I16" s="7">
        <v>0.64334415318451754</v>
      </c>
      <c r="J16" s="7">
        <v>0.6635953771988633</v>
      </c>
      <c r="K16" s="7">
        <v>0.68217928399065197</v>
      </c>
      <c r="L16" s="7">
        <v>0.7</v>
      </c>
      <c r="M16" s="7">
        <f t="shared" si="0"/>
        <v>0</v>
      </c>
    </row>
    <row r="17" spans="1:13">
      <c r="A17" s="3" t="s">
        <v>25</v>
      </c>
      <c r="B17" s="7">
        <v>0.8</v>
      </c>
      <c r="C17" s="7">
        <v>0.75</v>
      </c>
      <c r="D17" s="7">
        <v>0.7</v>
      </c>
      <c r="E17" s="7">
        <v>0.65</v>
      </c>
      <c r="F17" s="7">
        <v>0.6</v>
      </c>
      <c r="G17" s="7">
        <v>0.53333333333333333</v>
      </c>
      <c r="H17" s="7">
        <v>0.46666666666666673</v>
      </c>
      <c r="I17" s="7">
        <v>0.40000000000000013</v>
      </c>
      <c r="J17" s="7">
        <v>0.33333333333333337</v>
      </c>
      <c r="K17" s="7">
        <v>0.26666666666666666</v>
      </c>
      <c r="L17" s="7">
        <v>0.20000000000000007</v>
      </c>
      <c r="M17" s="7">
        <f t="shared" si="0"/>
        <v>-0.12944943670387588</v>
      </c>
    </row>
    <row r="18" spans="1:13">
      <c r="A18" s="3" t="s">
        <v>26</v>
      </c>
      <c r="B18" s="7">
        <v>0.2</v>
      </c>
      <c r="C18" s="7">
        <v>0.23749999999999999</v>
      </c>
      <c r="D18" s="7">
        <v>0.27499999999999991</v>
      </c>
      <c r="E18" s="7">
        <v>0.31249999999999994</v>
      </c>
      <c r="F18" s="7">
        <v>0.35</v>
      </c>
      <c r="G18" s="7">
        <v>0.36666666666666664</v>
      </c>
      <c r="H18" s="7">
        <v>0.38333333333333336</v>
      </c>
      <c r="I18" s="7">
        <v>0.39999999999999997</v>
      </c>
      <c r="J18" s="7">
        <v>0.41666666666666663</v>
      </c>
      <c r="K18" s="7">
        <v>0.43333333333333329</v>
      </c>
      <c r="L18" s="7">
        <v>0.44999999999999996</v>
      </c>
      <c r="M18" s="7">
        <f t="shared" si="0"/>
        <v>8.4471771197698553E-2</v>
      </c>
    </row>
    <row r="19" spans="1:13">
      <c r="A19" s="3" t="s">
        <v>27</v>
      </c>
      <c r="B19" s="7">
        <v>0</v>
      </c>
      <c r="C19" s="7">
        <v>1.2500000000000001E-2</v>
      </c>
      <c r="D19" s="7">
        <v>2.4999999999999994E-2</v>
      </c>
      <c r="E19" s="7">
        <v>3.7500000000000006E-2</v>
      </c>
      <c r="F19" s="7">
        <v>0.05</v>
      </c>
      <c r="G19" s="7">
        <v>0.1</v>
      </c>
      <c r="H19" s="7">
        <v>0.15000000000000002</v>
      </c>
      <c r="I19" s="7">
        <v>0.19999999999999998</v>
      </c>
      <c r="J19" s="7">
        <v>0.24999999999999997</v>
      </c>
      <c r="K19" s="7">
        <v>0.3</v>
      </c>
      <c r="L19" s="7">
        <v>0.34999999999999992</v>
      </c>
      <c r="M19" s="7">
        <f t="shared" si="0"/>
        <v>0</v>
      </c>
    </row>
    <row r="20" spans="1:13">
      <c r="A20" s="3" t="s">
        <v>28</v>
      </c>
      <c r="B20" s="7">
        <v>0.87</v>
      </c>
      <c r="C20" s="7">
        <v>0.81</v>
      </c>
      <c r="D20" s="7">
        <v>0.74</v>
      </c>
      <c r="E20" s="7">
        <v>0.66999999999999993</v>
      </c>
      <c r="F20" s="7">
        <v>0.61</v>
      </c>
      <c r="G20" s="7">
        <v>0.54999999999999993</v>
      </c>
      <c r="H20" s="7">
        <v>0.49</v>
      </c>
      <c r="I20" s="7">
        <v>0.43000000000000005</v>
      </c>
      <c r="J20" s="7">
        <v>0.37</v>
      </c>
      <c r="K20" s="7">
        <v>0.31000000000000005</v>
      </c>
      <c r="L20" s="7">
        <v>0.25000000000000006</v>
      </c>
      <c r="M20" s="7">
        <f t="shared" si="0"/>
        <v>-0.11724115939544277</v>
      </c>
    </row>
    <row r="21" spans="1:13">
      <c r="A21" s="3" t="s">
        <v>29</v>
      </c>
      <c r="B21" s="7">
        <v>0.13</v>
      </c>
      <c r="C21" s="7">
        <v>0.18</v>
      </c>
      <c r="D21" s="7">
        <v>0.23</v>
      </c>
      <c r="E21" s="7">
        <v>0.28999999999999998</v>
      </c>
      <c r="F21" s="7">
        <v>0.34000000000000008</v>
      </c>
      <c r="G21" s="7">
        <v>0.35833333333333339</v>
      </c>
      <c r="H21" s="7">
        <v>0.37666666666666665</v>
      </c>
      <c r="I21" s="7">
        <v>0.39500000000000002</v>
      </c>
      <c r="J21" s="7">
        <v>0.41333333333333327</v>
      </c>
      <c r="K21" s="7">
        <v>0.43166666666666659</v>
      </c>
      <c r="L21" s="7">
        <v>0.45</v>
      </c>
      <c r="M21" s="7">
        <f t="shared" si="0"/>
        <v>0.13220981690771727</v>
      </c>
    </row>
    <row r="22" spans="1:13">
      <c r="A22" s="3" t="s">
        <v>30</v>
      </c>
      <c r="B22" s="7">
        <v>0</v>
      </c>
      <c r="C22" s="7">
        <v>0.01</v>
      </c>
      <c r="D22" s="7">
        <v>0.03</v>
      </c>
      <c r="E22" s="7">
        <v>0.04</v>
      </c>
      <c r="F22" s="7">
        <v>0.05</v>
      </c>
      <c r="G22" s="7">
        <v>9.1666666666666688E-2</v>
      </c>
      <c r="H22" s="7">
        <v>0.13333333333333333</v>
      </c>
      <c r="I22" s="7">
        <v>0.17500000000000002</v>
      </c>
      <c r="J22" s="7">
        <v>0.21666666666666665</v>
      </c>
      <c r="K22" s="7">
        <v>0.2583333333333333</v>
      </c>
      <c r="L22" s="7">
        <v>0.3</v>
      </c>
      <c r="M22" s="7">
        <f t="shared" si="0"/>
        <v>0</v>
      </c>
    </row>
    <row r="23" spans="1:13">
      <c r="A23" s="3" t="s">
        <v>31</v>
      </c>
      <c r="B23" s="7">
        <v>0.56500000000000006</v>
      </c>
      <c r="C23" s="7">
        <v>0.52375000000000005</v>
      </c>
      <c r="D23" s="7">
        <v>0.4825000000000001</v>
      </c>
      <c r="E23" s="7">
        <v>0.44125000000000003</v>
      </c>
      <c r="F23" s="7">
        <v>0.40000000000000008</v>
      </c>
      <c r="G23" s="7">
        <v>0.34166666666666667</v>
      </c>
      <c r="H23" s="7">
        <v>0.28333333333333333</v>
      </c>
      <c r="I23" s="7">
        <v>0.22500000000000001</v>
      </c>
      <c r="J23" s="7">
        <v>0.16666666666666663</v>
      </c>
      <c r="K23" s="7">
        <v>0.10833333333333328</v>
      </c>
      <c r="L23" s="7">
        <v>4.999999999999994E-2</v>
      </c>
      <c r="M23" s="7">
        <f t="shared" si="0"/>
        <v>-0.21532077287087392</v>
      </c>
    </row>
    <row r="24" spans="1:13">
      <c r="A24" s="3" t="s">
        <v>32</v>
      </c>
      <c r="B24" s="7">
        <v>0.41</v>
      </c>
      <c r="C24" s="7">
        <v>0.39500000000000007</v>
      </c>
      <c r="D24" s="7">
        <v>0.37999999999999995</v>
      </c>
      <c r="E24" s="7">
        <v>0.36499999999999994</v>
      </c>
      <c r="F24" s="7">
        <v>0.34999999999999992</v>
      </c>
      <c r="G24" s="7">
        <v>0.34166666666666667</v>
      </c>
      <c r="H24" s="7">
        <v>0.33333333333333337</v>
      </c>
      <c r="I24" s="7">
        <v>0.32500000000000012</v>
      </c>
      <c r="J24" s="7">
        <v>0.31666666666666676</v>
      </c>
      <c r="K24" s="7">
        <v>0.30833333333333346</v>
      </c>
      <c r="L24" s="7">
        <v>0.3</v>
      </c>
      <c r="M24" s="7">
        <f t="shared" si="0"/>
        <v>-3.0754619505359848E-2</v>
      </c>
    </row>
    <row r="25" spans="1:13">
      <c r="A25" s="3" t="s">
        <v>33</v>
      </c>
      <c r="B25" s="7">
        <v>2.5000000000000001E-2</v>
      </c>
      <c r="C25" s="7">
        <v>8.1250000000000017E-2</v>
      </c>
      <c r="D25" s="7">
        <v>0.13750000000000001</v>
      </c>
      <c r="E25" s="7">
        <v>0.19375000000000001</v>
      </c>
      <c r="F25" s="7">
        <v>0.25</v>
      </c>
      <c r="G25" s="7">
        <v>0.31666666666666665</v>
      </c>
      <c r="H25" s="7">
        <v>0.3833333333333333</v>
      </c>
      <c r="I25" s="7">
        <v>0.45</v>
      </c>
      <c r="J25" s="7">
        <v>0.51666666666666661</v>
      </c>
      <c r="K25" s="7">
        <v>0.58333333333333326</v>
      </c>
      <c r="L25" s="7">
        <v>0.65</v>
      </c>
      <c r="M25" s="7">
        <f t="shared" si="0"/>
        <v>0.38515168542124156</v>
      </c>
    </row>
    <row r="26" spans="1:13">
      <c r="A26" s="8" t="s">
        <v>34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EBF0-C668-EF47-ABEC-2243D849A60C}">
  <dimension ref="A1:A3"/>
  <sheetViews>
    <sheetView workbookViewId="0">
      <selection activeCell="B7" sqref="B7"/>
    </sheetView>
  </sheetViews>
  <sheetFormatPr baseColWidth="10" defaultRowHeight="16"/>
  <sheetData>
    <row r="1" spans="1:1">
      <c r="A1" t="s">
        <v>9</v>
      </c>
    </row>
    <row r="2" spans="1:1">
      <c r="A2" t="s">
        <v>0</v>
      </c>
    </row>
    <row r="3" spans="1:1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2020-03-07T08:42:50Z</dcterms:created>
  <dcterms:modified xsi:type="dcterms:W3CDTF">2020-03-11T06:34:34Z</dcterms:modified>
</cp:coreProperties>
</file>