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4_TG-C23\02_Python\AutoStundenBerechnung\"/>
    </mc:Choice>
  </mc:AlternateContent>
  <xr:revisionPtr revIDLastSave="0" documentId="13_ncr:1_{34575A6B-FDAF-46C2-9840-3EDFC9AB818F}" xr6:coauthVersionLast="47" xr6:coauthVersionMax="47" xr10:uidLastSave="{00000000-0000-0000-0000-000000000000}"/>
  <bookViews>
    <workbookView xWindow="-120" yWindow="-120" windowWidth="29040" windowHeight="17640" tabRatio="535" xr2:uid="{00000000-000D-0000-FFFF-FFFF00000000}"/>
  </bookViews>
  <sheets>
    <sheet name="Stundenaufstellung" sheetId="1" r:id="rId1"/>
    <sheet name="Beispiel Stundenaufstellung" sheetId="2" r:id="rId2"/>
    <sheet name="Berechnung Stundenwerte" sheetId="3" r:id="rId3"/>
    <sheet name="Liste Stundenwer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I7" i="1"/>
  <c r="E8" i="1"/>
  <c r="I8" i="1"/>
  <c r="E6" i="1"/>
  <c r="I6" i="1"/>
  <c r="E9" i="1"/>
  <c r="I9" i="1"/>
  <c r="E10" i="1"/>
  <c r="I10" i="1"/>
  <c r="E16" i="1"/>
  <c r="I16" i="1"/>
  <c r="E17" i="1"/>
  <c r="I17" i="1"/>
  <c r="E18" i="1"/>
  <c r="I18" i="1"/>
  <c r="E19" i="1"/>
  <c r="I19" i="1"/>
  <c r="E20" i="1"/>
  <c r="I20" i="1"/>
  <c r="H18" i="2"/>
  <c r="E16" i="2"/>
  <c r="I16" i="2"/>
  <c r="E15" i="2"/>
  <c r="I15" i="2"/>
  <c r="E14" i="2"/>
  <c r="I14" i="2"/>
  <c r="E13" i="2"/>
  <c r="I13" i="2"/>
  <c r="A13" i="2"/>
  <c r="A14" i="2"/>
  <c r="A15" i="2"/>
  <c r="A16" i="2"/>
  <c r="E12" i="2"/>
  <c r="I12" i="2"/>
  <c r="I19" i="2"/>
  <c r="E40" i="1"/>
  <c r="I40" i="1"/>
  <c r="E39" i="1"/>
  <c r="I39" i="1"/>
  <c r="E38" i="1"/>
  <c r="I38" i="1"/>
  <c r="E37" i="1"/>
  <c r="I37" i="1"/>
  <c r="E36" i="1"/>
  <c r="I36" i="1"/>
  <c r="E29" i="1"/>
  <c r="I29" i="1"/>
  <c r="E30" i="1"/>
  <c r="I30" i="1"/>
  <c r="E28" i="1"/>
  <c r="I28" i="1"/>
  <c r="E27" i="1"/>
  <c r="I27" i="1"/>
  <c r="E26" i="1"/>
  <c r="I26" i="1"/>
</calcChain>
</file>

<file path=xl/sharedStrings.xml><?xml version="1.0" encoding="utf-8"?>
<sst xmlns="http://schemas.openxmlformats.org/spreadsheetml/2006/main" count="166" uniqueCount="104">
  <si>
    <t>Stundenaufstellung</t>
  </si>
  <si>
    <t>Schulorganisation</t>
  </si>
  <si>
    <t>Sonstiges</t>
  </si>
  <si>
    <t>Fortbildung</t>
  </si>
  <si>
    <t>x</t>
  </si>
  <si>
    <t>Tagesarbeitszeit</t>
  </si>
  <si>
    <t>Wochenarbeitszeit</t>
  </si>
  <si>
    <t>KW</t>
  </si>
  <si>
    <t>Woche / 
KW</t>
  </si>
  <si>
    <t>Tag / 
Datum</t>
  </si>
  <si>
    <t>Name:</t>
  </si>
  <si>
    <t>Unterricht
Praxis</t>
  </si>
  <si>
    <t>Sonstiges*</t>
  </si>
  <si>
    <t>* Erläuterungen</t>
  </si>
  <si>
    <t>Schul-
organisation</t>
  </si>
  <si>
    <t>Beispiel:</t>
  </si>
  <si>
    <t>Erika Mustermann</t>
  </si>
  <si>
    <t>Erläuterungen:</t>
  </si>
  <si>
    <t>Im</t>
  </si>
  <si>
    <t>grünen Bereich</t>
  </si>
  <si>
    <t>vermerken Sie bitte Ihre individuellen Eintragugen.</t>
  </si>
  <si>
    <t>roten Bereich</t>
  </si>
  <si>
    <t>bitte keine Eintragungen vornehmen, wird automatisch errechnet!</t>
  </si>
  <si>
    <t>Unterricht / Praxis:</t>
  </si>
  <si>
    <t>Schulorganisation:</t>
  </si>
  <si>
    <t xml:space="preserve">Fehlzeiten, Klassenbücher (Wochenableich, Vollständigkeit der Eintragungen), Klassenvertetergespräche, </t>
  </si>
  <si>
    <t>unterrichtsbezogene oder praxisbezogeneTelefonate, Notenlisten, Prüfungsvor- und Nachbereitung,</t>
  </si>
  <si>
    <t>Mentorenkonferenzen, Konferenzvorbereitungen, Arbeiten im Rahmen der Schulentwicklung,</t>
  </si>
  <si>
    <t>Standortgespräche</t>
  </si>
  <si>
    <t>Fortbildung:</t>
  </si>
  <si>
    <t>Z.B. curriculare Lernfeldumsetzung, weitere Fortbildungen im Vorfeld absprechen</t>
  </si>
  <si>
    <t>(wenn als Arbeitszeit anzurechnen).</t>
  </si>
  <si>
    <t>Sonstiges:</t>
  </si>
  <si>
    <t>Z.B. Aufräum- oder Reinigungsarbeiten, Besorgungen etc.</t>
  </si>
  <si>
    <t>Tragen Sie bitte nur gerundete Werte ein:</t>
  </si>
  <si>
    <t>=</t>
  </si>
  <si>
    <t>15 Minuten</t>
  </si>
  <si>
    <t>30 Minuten</t>
  </si>
  <si>
    <t>45 Minuten</t>
  </si>
  <si>
    <t>60 Minuten</t>
  </si>
  <si>
    <r>
      <t>Administrative Aufgaben</t>
    </r>
    <r>
      <rPr>
        <sz val="10"/>
        <rFont val="Arial"/>
      </rPr>
      <t xml:space="preserve"> sind Teil des Unterrichts (Vor- und Nachbereitung) und können nicht extra abrechnet</t>
    </r>
  </si>
  <si>
    <t>werden. Dazu gehören: Klassenbuch- und Notenlisteneintragungen, Teilnahme an Klassen- bzw.</t>
  </si>
  <si>
    <t>Lehrerkonferenzen, Fehlzeiteneintragungen.</t>
  </si>
  <si>
    <t xml:space="preserve">Berechnung der Stundenanteile für die </t>
  </si>
  <si>
    <t>Die Praxisbesuche werden pauschalisiert abgerechnet.</t>
  </si>
  <si>
    <t>Sie entsprechen i.d.R. nur selten dem tatsächlichen Zeitaufwand.</t>
  </si>
  <si>
    <t>Der Zeitaufwand ist von verschiedenen Kriterien abhängig:</t>
  </si>
  <si>
    <t>1.</t>
  </si>
  <si>
    <t>Fahrtzeit / Entfernung zum Praxisort</t>
  </si>
  <si>
    <t>2.</t>
  </si>
  <si>
    <t>Individuelle Lernleistung des Auszubildenden</t>
  </si>
  <si>
    <t xml:space="preserve">3. </t>
  </si>
  <si>
    <t>Praxisanleiterin o.ä.</t>
  </si>
  <si>
    <t xml:space="preserve">Weiterer Bedarf im Rahmen des Praxisbesuches, z. B. Gespräch </t>
  </si>
  <si>
    <t xml:space="preserve">Als Orientierung sollte immer gewährleistet sein, dass die effektive </t>
  </si>
  <si>
    <t xml:space="preserve">Anwesenheit am Praxisort im Rahmen der Praxisbesuche nicht </t>
  </si>
  <si>
    <t>nicht 90 Minuten unterschreitet!</t>
  </si>
  <si>
    <t>Im Rahmen der Praxisbesuche ist die An- und Abfahrt sowie die</t>
  </si>
  <si>
    <t>Praxisbesuch</t>
  </si>
  <si>
    <t>3,0 Unterrichtsstunden entsprechen</t>
  </si>
  <si>
    <t>darauf entfallen</t>
  </si>
  <si>
    <t>90 Minuten Anwesenheit</t>
  </si>
  <si>
    <t>30 Minuten Anfahrt</t>
  </si>
  <si>
    <t>30 Minuten Abfahrt</t>
  </si>
  <si>
    <t>30 Minuten Dokumentation</t>
  </si>
  <si>
    <t>Gesamt:</t>
  </si>
  <si>
    <t>180 Minuten (66 Minuten Gutschrift)</t>
  </si>
  <si>
    <t>Diese Gutschrift verwenden Sie z.B. für eine höhren Anwesenheitszeit</t>
  </si>
  <si>
    <t>wegen erhöhten An- und Abfahrtszeiten oder auch Mehrbedarf an Gesprächen usw..</t>
  </si>
  <si>
    <t>schriftliche Dokumentation/Reflexktion gesondert hinzuzurechnen</t>
  </si>
  <si>
    <r>
      <t xml:space="preserve">4,1 Zeitstunden = ca. </t>
    </r>
    <r>
      <rPr>
        <b/>
        <i/>
        <sz val="10"/>
        <rFont val="Arial"/>
        <family val="2"/>
      </rPr>
      <t>246 Minuten</t>
    </r>
  </si>
  <si>
    <t>Erstbesuch</t>
  </si>
  <si>
    <t>Besuch 1. Ausbildungsjahr</t>
  </si>
  <si>
    <t>Besuch 2. Ausbildungsjahr</t>
  </si>
  <si>
    <t>Besuch 3. Ausbildungsjahr</t>
  </si>
  <si>
    <t>Abnahme praktische Prüfung</t>
  </si>
  <si>
    <t>Unterrichtsstunde</t>
  </si>
  <si>
    <t>Zeitstunde</t>
  </si>
  <si>
    <t>Minuten</t>
  </si>
  <si>
    <t>und somit Bestandteil der abzurechnenden Praxisbesuche.</t>
  </si>
  <si>
    <t>Praxisbegleitung im Rahmen der Altenpflegeausbildung</t>
  </si>
  <si>
    <t xml:space="preserve">Hierr bitte die Unterrichtstunden pro Tag eintragen bzw. die anrechenbare Zeit pro Praxisbesuch bzw.  </t>
  </si>
  <si>
    <t>Lernauftrag</t>
  </si>
  <si>
    <t>Berechnungwerte für die praktische Betreuung</t>
  </si>
  <si>
    <t xml:space="preserve">Lernaufträge </t>
  </si>
  <si>
    <t>1. und 2. Schuljahr</t>
  </si>
  <si>
    <t>im Rahmen der Pflegeausbildung</t>
  </si>
  <si>
    <t>Montag</t>
  </si>
  <si>
    <t xml:space="preserve">Dienstag </t>
  </si>
  <si>
    <t xml:space="preserve">Mittwoch </t>
  </si>
  <si>
    <t xml:space="preserve">Donnerstag </t>
  </si>
  <si>
    <t xml:space="preserve">Freitag </t>
  </si>
  <si>
    <t>Dienstag</t>
  </si>
  <si>
    <t>Mittwoch</t>
  </si>
  <si>
    <t>Donnerstag</t>
  </si>
  <si>
    <t>Freitag</t>
  </si>
  <si>
    <t>Mitarbeitergespräch Hr. Koperski</t>
  </si>
  <si>
    <t>Standortgespräch</t>
  </si>
  <si>
    <t>22.08-28.08.22</t>
  </si>
  <si>
    <t>15.08-21.08.22</t>
  </si>
  <si>
    <t>08.08-14.08.22</t>
  </si>
  <si>
    <t>01.08 - 07.08.22</t>
  </si>
  <si>
    <t>Telefongespräche BMA 30</t>
  </si>
  <si>
    <t>Daniela Hein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</si>
</sst>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 x14ac:knownFonts="1">
    <font>
      <sz val="10"/>
      <name val="Arial"/>
    </font>
    <font>
      <sz val="12"/>
      <name val="Arial"/>
      <family val="2"/>
    </font>
    <font>
      <sz val="10"/>
      <color indexed="9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6" xfId="0" applyFont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7" xfId="0" applyBorder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8" xfId="0" applyFill="1" applyBorder="1"/>
    <xf numFmtId="0" fontId="0" fillId="0" borderId="5" xfId="0" applyBorder="1"/>
    <xf numFmtId="164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6" xfId="0" applyFill="1" applyBorder="1"/>
    <xf numFmtId="164" fontId="0" fillId="0" borderId="3" xfId="0" applyNumberFormat="1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8" xfId="0" applyFont="1" applyBorder="1"/>
    <xf numFmtId="164" fontId="0" fillId="0" borderId="1" xfId="0" applyNumberFormat="1" applyBorder="1"/>
    <xf numFmtId="0" fontId="4" fillId="3" borderId="6" xfId="0" applyFont="1" applyFill="1" applyBorder="1"/>
    <xf numFmtId="0" fontId="5" fillId="0" borderId="0" xfId="0" applyFont="1"/>
    <xf numFmtId="0" fontId="7" fillId="0" borderId="1" xfId="0" applyFont="1" applyBorder="1" applyAlignment="1">
      <alignment wrapText="1"/>
    </xf>
    <xf numFmtId="0" fontId="0" fillId="0" borderId="8" xfId="0" applyBorder="1"/>
    <xf numFmtId="0" fontId="9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3" xfId="0" applyFont="1" applyBorder="1"/>
    <xf numFmtId="0" fontId="11" fillId="0" borderId="0" xfId="0" applyFont="1"/>
    <xf numFmtId="0" fontId="11" fillId="0" borderId="1" xfId="0" applyFont="1" applyBorder="1"/>
    <xf numFmtId="0" fontId="6" fillId="2" borderId="2" xfId="0" applyFont="1" applyFill="1" applyBorder="1"/>
    <xf numFmtId="164" fontId="6" fillId="2" borderId="3" xfId="0" applyNumberFormat="1" applyFont="1" applyFill="1" applyBorder="1"/>
    <xf numFmtId="0" fontId="6" fillId="2" borderId="3" xfId="0" applyFont="1" applyFill="1" applyBorder="1"/>
    <xf numFmtId="0" fontId="6" fillId="0" borderId="7" xfId="0" applyFont="1" applyBorder="1"/>
    <xf numFmtId="164" fontId="6" fillId="2" borderId="0" xfId="0" applyNumberFormat="1" applyFont="1" applyFill="1"/>
    <xf numFmtId="0" fontId="6" fillId="2" borderId="0" xfId="0" applyFont="1" applyFill="1"/>
    <xf numFmtId="0" fontId="6" fillId="0" borderId="5" xfId="0" applyFont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6" fillId="0" borderId="2" xfId="0" applyFont="1" applyBorder="1"/>
    <xf numFmtId="164" fontId="6" fillId="0" borderId="3" xfId="0" applyNumberFormat="1" applyFont="1" applyBorder="1"/>
    <xf numFmtId="0" fontId="6" fillId="0" borderId="3" xfId="0" applyFont="1" applyBorder="1"/>
    <xf numFmtId="164" fontId="6" fillId="0" borderId="0" xfId="0" applyNumberFormat="1" applyFont="1"/>
    <xf numFmtId="0" fontId="6" fillId="0" borderId="0" xfId="0" applyFont="1"/>
    <xf numFmtId="164" fontId="6" fillId="0" borderId="1" xfId="0" applyNumberFormat="1" applyFont="1" applyBorder="1"/>
    <xf numFmtId="0" fontId="6" fillId="0" borderId="1" xfId="0" applyFont="1" applyBorder="1"/>
    <xf numFmtId="0" fontId="12" fillId="0" borderId="0" xfId="0" applyFont="1"/>
    <xf numFmtId="0" fontId="13" fillId="0" borderId="0" xfId="0" applyFont="1"/>
    <xf numFmtId="164" fontId="0" fillId="3" borderId="0" xfId="0" applyNumberFormat="1" applyFill="1"/>
    <xf numFmtId="0" fontId="14" fillId="0" borderId="0" xfId="0" applyFont="1"/>
    <xf numFmtId="164" fontId="0" fillId="0" borderId="0" xfId="0" applyNumberFormat="1" applyAlignment="1">
      <alignment horizontal="center"/>
    </xf>
    <xf numFmtId="0" fontId="11" fillId="3" borderId="0" xfId="0" applyFont="1" applyFill="1"/>
    <xf numFmtId="0" fontId="7" fillId="0" borderId="1" xfId="0" applyFont="1" applyBorder="1"/>
    <xf numFmtId="0" fontId="11" fillId="3" borderId="3" xfId="0" applyFont="1" applyFill="1" applyBorder="1"/>
    <xf numFmtId="0" fontId="11" fillId="3" borderId="1" xfId="0" applyFont="1" applyFill="1" applyBorder="1"/>
    <xf numFmtId="0" fontId="3" fillId="0" borderId="0" xfId="0" applyFont="1"/>
    <xf numFmtId="0" fontId="15" fillId="0" borderId="0" xfId="0" applyFont="1"/>
    <xf numFmtId="17" fontId="0" fillId="0" borderId="0" xfId="0" applyNumberFormat="1"/>
    <xf numFmtId="0" fontId="9" fillId="0" borderId="0" xfId="0" applyFont="1" applyAlignment="1">
      <alignment horizontal="right"/>
    </xf>
    <xf numFmtId="0" fontId="8" fillId="0" borderId="0" xfId="1" applyAlignment="1" applyProtection="1"/>
    <xf numFmtId="0" fontId="6" fillId="0" borderId="7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0</xdr:row>
      <xdr:rowOff>95250</xdr:rowOff>
    </xdr:from>
    <xdr:to>
      <xdr:col>9</xdr:col>
      <xdr:colOff>1228725</xdr:colOff>
      <xdr:row>2</xdr:row>
      <xdr:rowOff>133350</xdr:rowOff>
    </xdr:to>
    <xdr:pic>
      <xdr:nvPicPr>
        <xdr:cNvPr id="1078" name="Grafik 1">
          <a:extLst>
            <a:ext uri="{FF2B5EF4-FFF2-40B4-BE49-F238E27FC236}">
              <a16:creationId xmlns:a16="http://schemas.microsoft.com/office/drawing/2014/main" id="{49D9AE4F-BC95-B673-449C-A2FE9D165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95250"/>
          <a:ext cx="20193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962025</xdr:colOff>
      <xdr:row>1</xdr:row>
      <xdr:rowOff>0</xdr:rowOff>
    </xdr:from>
    <xdr:to>
      <xdr:col>8</xdr:col>
      <xdr:colOff>1047750</xdr:colOff>
      <xdr:row>4</xdr:row>
      <xdr:rowOff>47625</xdr:rowOff>
    </xdr:to>
    <xdr:pic>
      <xdr:nvPicPr>
        <xdr:cNvPr id="3126" name="Grafik 1">
          <a:extLst>
            <a:ext uri="{FF2B5EF4-FFF2-40B4-BE49-F238E27FC236}">
              <a16:creationId xmlns:a16="http://schemas.microsoft.com/office/drawing/2014/main" id="{C3910471-9DF2-7D30-E50E-1109E1421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161925"/>
          <a:ext cx="2667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</xdr:row>
      <xdr:rowOff>95250</xdr:rowOff>
    </xdr:from>
    <xdr:to>
      <xdr:col>7</xdr:col>
      <xdr:colOff>657225</xdr:colOff>
      <xdr:row>4</xdr:row>
      <xdr:rowOff>152400</xdr:rowOff>
    </xdr:to>
    <xdr:pic>
      <xdr:nvPicPr>
        <xdr:cNvPr id="2102" name="Grafik 1">
          <a:extLst>
            <a:ext uri="{FF2B5EF4-FFF2-40B4-BE49-F238E27FC236}">
              <a16:creationId xmlns:a16="http://schemas.microsoft.com/office/drawing/2014/main" id="{C6309F7F-57E7-C851-F779-0052FD5F4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57175"/>
          <a:ext cx="27527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0</xdr:row>
      <xdr:rowOff>76200</xdr:rowOff>
    </xdr:from>
    <xdr:to>
      <xdr:col>5</xdr:col>
      <xdr:colOff>628650</xdr:colOff>
      <xdr:row>3</xdr:row>
      <xdr:rowOff>123825</xdr:rowOff>
    </xdr:to>
    <xdr:pic>
      <xdr:nvPicPr>
        <xdr:cNvPr id="4150" name="Grafik 1">
          <a:extLst>
            <a:ext uri="{FF2B5EF4-FFF2-40B4-BE49-F238E27FC236}">
              <a16:creationId xmlns:a16="http://schemas.microsoft.com/office/drawing/2014/main" id="{7D93AA9E-46D7-7FC2-7908-598C48233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6200"/>
          <a:ext cx="2667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3"/>
  <sheetViews>
    <sheetView showGridLines="0" tabSelected="1" workbookViewId="0">
      <selection activeCell="N40" sqref="N40"/>
    </sheetView>
  </sheetViews>
  <sheetFormatPr baseColWidth="10" defaultRowHeight="12.75" x14ac:dyDescent="0.2"/>
  <cols>
    <col min="1" max="1" width="8.7109375" customWidth="1"/>
    <col min="2" max="2" width="7.85546875" customWidth="1"/>
    <col min="3" max="3" width="9.42578125" customWidth="1"/>
    <col min="4" max="4" width="2.42578125" customWidth="1"/>
    <col min="5" max="5" width="6.85546875" style="42" customWidth="1"/>
    <col min="6" max="6" width="12.28515625" customWidth="1"/>
    <col min="7" max="7" width="10.85546875" customWidth="1"/>
    <col min="8" max="8" width="9.85546875" customWidth="1"/>
    <col min="9" max="9" width="17.28515625" customWidth="1"/>
    <col min="10" max="10" width="22.42578125" customWidth="1"/>
  </cols>
  <sheetData>
    <row r="2" spans="1:10" ht="15.75" x14ac:dyDescent="0.25">
      <c r="A2" s="1" t="s">
        <v>0</v>
      </c>
      <c r="D2" t="s">
        <v>10</v>
      </c>
      <c r="F2" s="33" t="s">
        <v>103</v>
      </c>
    </row>
    <row r="4" spans="1:10" x14ac:dyDescent="0.2">
      <c r="A4" s="4"/>
      <c r="B4" s="5"/>
      <c r="C4" s="5"/>
      <c r="D4" s="5"/>
      <c r="E4" s="41"/>
      <c r="F4" s="5"/>
      <c r="G4" s="5"/>
      <c r="H4" s="5"/>
      <c r="I4" s="6"/>
    </row>
    <row r="5" spans="1:10" ht="24" x14ac:dyDescent="0.2">
      <c r="A5" s="39" t="s">
        <v>8</v>
      </c>
      <c r="B5" s="40" t="s">
        <v>9</v>
      </c>
      <c r="C5" s="40" t="s">
        <v>11</v>
      </c>
      <c r="D5" s="9" t="s">
        <v>4</v>
      </c>
      <c r="E5" s="38">
        <v>1.375</v>
      </c>
      <c r="F5" s="37" t="s">
        <v>14</v>
      </c>
      <c r="G5" s="38" t="s">
        <v>3</v>
      </c>
      <c r="H5" s="38" t="s">
        <v>12</v>
      </c>
      <c r="I5" s="30" t="s">
        <v>5</v>
      </c>
      <c r="J5" s="38" t="s">
        <v>13</v>
      </c>
    </row>
    <row r="6" spans="1:10" x14ac:dyDescent="0.2">
      <c r="A6" s="44"/>
      <c r="B6" s="45" t="s">
        <v>87</v>
      </c>
      <c r="C6" s="46">
        <v>8</v>
      </c>
      <c r="D6" s="5"/>
      <c r="E6" s="65">
        <f>SUM(C6*E5)</f>
        <v>11</v>
      </c>
      <c r="F6" s="18"/>
      <c r="G6" s="18"/>
      <c r="H6" s="18"/>
      <c r="I6" s="19">
        <f>SUM(E6+F6+G6+H6)</f>
        <v>11</v>
      </c>
      <c r="J6" s="18"/>
    </row>
    <row r="7" spans="1:10" x14ac:dyDescent="0.2">
      <c r="A7" s="74">
        <v>31</v>
      </c>
      <c r="B7" s="48" t="s">
        <v>88</v>
      </c>
      <c r="C7" s="49">
        <v>6</v>
      </c>
      <c r="E7" s="65">
        <f>SUM(C7*E5)</f>
        <v>8.25</v>
      </c>
      <c r="F7" s="18"/>
      <c r="G7" s="18"/>
      <c r="H7" s="18"/>
      <c r="I7" s="19">
        <f>SUM(E7+F7+G7+H7)</f>
        <v>8.25</v>
      </c>
      <c r="J7" s="18"/>
    </row>
    <row r="8" spans="1:10" x14ac:dyDescent="0.2">
      <c r="A8" s="47" t="s">
        <v>101</v>
      </c>
      <c r="B8" s="48" t="s">
        <v>89</v>
      </c>
      <c r="C8" s="49">
        <v>8</v>
      </c>
      <c r="E8" s="65">
        <f>SUM(C8*E5)</f>
        <v>11</v>
      </c>
      <c r="F8" s="18"/>
      <c r="G8" s="18"/>
      <c r="H8" s="18"/>
      <c r="I8" s="19">
        <f>SUM(E8+F8+G8+H8)</f>
        <v>11</v>
      </c>
      <c r="J8" s="18"/>
    </row>
    <row r="9" spans="1:10" x14ac:dyDescent="0.2">
      <c r="A9" s="47"/>
      <c r="B9" s="48" t="s">
        <v>90</v>
      </c>
      <c r="C9" s="49">
        <v>0</v>
      </c>
      <c r="E9" s="65">
        <f>SUM(C9*E5)</f>
        <v>0</v>
      </c>
      <c r="F9" s="18"/>
      <c r="G9" s="18"/>
      <c r="H9" s="18"/>
      <c r="I9" s="19">
        <f>SUM(E9+F9+G9+H9)</f>
        <v>0</v>
      </c>
      <c r="J9" s="18"/>
    </row>
    <row r="10" spans="1:10" x14ac:dyDescent="0.2">
      <c r="A10" s="50"/>
      <c r="B10" s="51" t="s">
        <v>91</v>
      </c>
      <c r="C10" s="52">
        <v>0</v>
      </c>
      <c r="D10" s="3"/>
      <c r="E10" s="65">
        <f>SUM(C10*E5)</f>
        <v>0</v>
      </c>
      <c r="F10" s="18"/>
      <c r="G10" s="18"/>
      <c r="H10" s="18"/>
      <c r="I10" s="19">
        <f>SUM(E10+F10+G10+H10)</f>
        <v>0</v>
      </c>
      <c r="J10" s="18"/>
    </row>
    <row r="11" spans="1:10" x14ac:dyDescent="0.2">
      <c r="A11" s="53"/>
      <c r="B11" s="54"/>
      <c r="C11" s="55"/>
      <c r="D11" s="5"/>
      <c r="I11" s="35"/>
    </row>
    <row r="12" spans="1:10" x14ac:dyDescent="0.2">
      <c r="A12" s="47"/>
      <c r="B12" s="56"/>
      <c r="C12" s="57"/>
      <c r="G12" s="28" t="s">
        <v>7</v>
      </c>
      <c r="H12" s="29">
        <v>31</v>
      </c>
      <c r="I12" s="30" t="s">
        <v>6</v>
      </c>
    </row>
    <row r="13" spans="1:10" ht="15.75" x14ac:dyDescent="0.25">
      <c r="A13" s="50"/>
      <c r="B13" s="58"/>
      <c r="C13" s="59"/>
      <c r="D13" s="3"/>
      <c r="E13" s="43"/>
      <c r="F13" s="3"/>
      <c r="G13" s="3"/>
      <c r="H13" s="3"/>
      <c r="I13" s="32">
        <v>38</v>
      </c>
    </row>
    <row r="14" spans="1:10" x14ac:dyDescent="0.2">
      <c r="A14" s="57"/>
      <c r="B14" s="57"/>
      <c r="C14" s="57"/>
    </row>
    <row r="15" spans="1:10" ht="24" x14ac:dyDescent="0.2">
      <c r="A15" s="39" t="s">
        <v>8</v>
      </c>
      <c r="B15" s="40" t="s">
        <v>9</v>
      </c>
      <c r="C15" s="40" t="s">
        <v>11</v>
      </c>
      <c r="D15" s="9" t="s">
        <v>4</v>
      </c>
      <c r="E15" s="66">
        <v>1.375</v>
      </c>
      <c r="F15" s="37" t="s">
        <v>14</v>
      </c>
      <c r="G15" s="38" t="s">
        <v>3</v>
      </c>
      <c r="H15" s="38" t="s">
        <v>12</v>
      </c>
      <c r="I15" s="30" t="s">
        <v>5</v>
      </c>
      <c r="J15" s="38" t="s">
        <v>13</v>
      </c>
    </row>
    <row r="16" spans="1:10" x14ac:dyDescent="0.2">
      <c r="A16" s="44"/>
      <c r="B16" s="45" t="s">
        <v>87</v>
      </c>
      <c r="C16" s="46">
        <v>4</v>
      </c>
      <c r="D16" s="5"/>
      <c r="E16" s="67">
        <f>SUM(C16*E15)</f>
        <v>5.5</v>
      </c>
      <c r="F16" s="13"/>
      <c r="G16" s="13"/>
      <c r="H16" s="13">
        <v>2</v>
      </c>
      <c r="I16" s="15">
        <f>SUM(E16+F16+G16+H16)</f>
        <v>7.5</v>
      </c>
      <c r="J16" s="18" t="s">
        <v>96</v>
      </c>
    </row>
    <row r="17" spans="1:10" x14ac:dyDescent="0.2">
      <c r="A17" s="47">
        <v>32</v>
      </c>
      <c r="B17" s="48" t="s">
        <v>92</v>
      </c>
      <c r="C17" s="49">
        <v>4</v>
      </c>
      <c r="E17" s="65">
        <f>SUM(C17*E15)</f>
        <v>5.5</v>
      </c>
      <c r="F17" s="18"/>
      <c r="G17" s="18"/>
      <c r="H17" s="18"/>
      <c r="I17" s="20">
        <f>SUM(E17+F17+G17+H17)</f>
        <v>5.5</v>
      </c>
      <c r="J17" s="18"/>
    </row>
    <row r="18" spans="1:10" x14ac:dyDescent="0.2">
      <c r="A18" s="47" t="s">
        <v>100</v>
      </c>
      <c r="B18" s="48" t="s">
        <v>93</v>
      </c>
      <c r="C18" s="49">
        <v>2</v>
      </c>
      <c r="E18" s="65">
        <f>SUM(C18*E15)</f>
        <v>2.75</v>
      </c>
      <c r="F18" s="18"/>
      <c r="G18" s="18"/>
      <c r="H18" s="18"/>
      <c r="I18" s="20">
        <f>SUM(E18+F18+G18+H18)</f>
        <v>2.75</v>
      </c>
      <c r="J18" s="18"/>
    </row>
    <row r="19" spans="1:10" x14ac:dyDescent="0.2">
      <c r="A19" s="47"/>
      <c r="B19" s="48" t="s">
        <v>94</v>
      </c>
      <c r="C19" s="49">
        <v>4</v>
      </c>
      <c r="E19" s="65">
        <f>SUM(C19*E15)</f>
        <v>5.5</v>
      </c>
      <c r="F19" s="18"/>
      <c r="G19" s="18"/>
      <c r="H19" s="18"/>
      <c r="I19" s="20">
        <f>SUM(E19+F19+G19+H19)</f>
        <v>5.5</v>
      </c>
      <c r="J19" s="18"/>
    </row>
    <row r="20" spans="1:10" x14ac:dyDescent="0.2">
      <c r="A20" s="50"/>
      <c r="B20" s="51" t="s">
        <v>95</v>
      </c>
      <c r="C20" s="52">
        <v>4</v>
      </c>
      <c r="D20" s="3"/>
      <c r="E20" s="68">
        <f>SUM(C20*E15)</f>
        <v>5.5</v>
      </c>
      <c r="F20" s="23"/>
      <c r="G20" s="23"/>
      <c r="H20" s="23"/>
      <c r="I20" s="25">
        <f>SUM(E20+F20+G20+H20)</f>
        <v>5.5</v>
      </c>
      <c r="J20" s="18"/>
    </row>
    <row r="21" spans="1:10" x14ac:dyDescent="0.2">
      <c r="A21" s="53"/>
      <c r="B21" s="54"/>
      <c r="C21" s="55"/>
      <c r="D21" s="5"/>
      <c r="E21" s="41"/>
      <c r="F21" s="5"/>
      <c r="G21" s="5"/>
      <c r="H21" s="5"/>
      <c r="I21" s="6"/>
    </row>
    <row r="22" spans="1:10" x14ac:dyDescent="0.2">
      <c r="A22" s="47"/>
      <c r="B22" s="56"/>
      <c r="C22" s="57"/>
      <c r="G22" s="28" t="s">
        <v>7</v>
      </c>
      <c r="H22" s="29">
        <v>32</v>
      </c>
      <c r="I22" s="30" t="s">
        <v>6</v>
      </c>
    </row>
    <row r="23" spans="1:10" ht="15.75" x14ac:dyDescent="0.25">
      <c r="A23" s="50"/>
      <c r="B23" s="58"/>
      <c r="C23" s="59"/>
      <c r="D23" s="3"/>
      <c r="E23" s="43"/>
      <c r="F23" s="3"/>
      <c r="G23" s="3"/>
      <c r="H23" s="3"/>
      <c r="I23" s="32">
        <v>38</v>
      </c>
    </row>
    <row r="24" spans="1:10" x14ac:dyDescent="0.2">
      <c r="A24" s="57"/>
      <c r="B24" s="57"/>
      <c r="C24" s="57"/>
    </row>
    <row r="25" spans="1:10" ht="24" x14ac:dyDescent="0.2">
      <c r="A25" s="39" t="s">
        <v>8</v>
      </c>
      <c r="B25" s="40" t="s">
        <v>9</v>
      </c>
      <c r="C25" s="40" t="s">
        <v>11</v>
      </c>
      <c r="D25" s="9" t="s">
        <v>4</v>
      </c>
      <c r="E25" s="66">
        <v>1.375</v>
      </c>
      <c r="F25" s="37" t="s">
        <v>14</v>
      </c>
      <c r="G25" s="38" t="s">
        <v>3</v>
      </c>
      <c r="H25" s="38" t="s">
        <v>12</v>
      </c>
      <c r="I25" s="30" t="s">
        <v>5</v>
      </c>
      <c r="J25" s="38" t="s">
        <v>13</v>
      </c>
    </row>
    <row r="26" spans="1:10" x14ac:dyDescent="0.2">
      <c r="A26" s="44"/>
      <c r="B26" s="45" t="s">
        <v>87</v>
      </c>
      <c r="C26" s="46">
        <v>0</v>
      </c>
      <c r="D26" s="5"/>
      <c r="E26" s="67">
        <f>SUM(C26*E25)</f>
        <v>0</v>
      </c>
      <c r="F26" s="13">
        <v>1.1499999999999999</v>
      </c>
      <c r="G26" s="13"/>
      <c r="H26" s="13"/>
      <c r="I26" s="15">
        <f>SUM(E26+F26+G26+H26)</f>
        <v>1.1499999999999999</v>
      </c>
      <c r="J26" s="18" t="s">
        <v>97</v>
      </c>
    </row>
    <row r="27" spans="1:10" x14ac:dyDescent="0.2">
      <c r="A27" s="47">
        <v>33</v>
      </c>
      <c r="B27" s="48" t="s">
        <v>92</v>
      </c>
      <c r="C27" s="49">
        <v>6</v>
      </c>
      <c r="E27" s="65">
        <f>SUM(C27*E25)</f>
        <v>8.25</v>
      </c>
      <c r="F27" s="18"/>
      <c r="G27" s="18"/>
      <c r="H27" s="18"/>
      <c r="I27" s="20">
        <f>SUM(E27+F27+G27+H27)</f>
        <v>8.25</v>
      </c>
      <c r="J27" s="18"/>
    </row>
    <row r="28" spans="1:10" x14ac:dyDescent="0.2">
      <c r="A28" s="47" t="s">
        <v>99</v>
      </c>
      <c r="B28" s="48" t="s">
        <v>93</v>
      </c>
      <c r="C28" s="49">
        <v>2</v>
      </c>
      <c r="E28" s="65">
        <f>SUM(C28*E25)</f>
        <v>2.75</v>
      </c>
      <c r="F28" s="18"/>
      <c r="G28" s="18"/>
      <c r="H28" s="18"/>
      <c r="I28" s="20">
        <f>SUM(E28+F28+G28+H28)</f>
        <v>2.75</v>
      </c>
      <c r="J28" s="18"/>
    </row>
    <row r="29" spans="1:10" x14ac:dyDescent="0.2">
      <c r="A29" s="47"/>
      <c r="B29" s="48" t="s">
        <v>94</v>
      </c>
      <c r="C29" s="49">
        <v>4</v>
      </c>
      <c r="E29" s="65">
        <f>SUM(C29*E25)</f>
        <v>5.5</v>
      </c>
      <c r="F29" s="18"/>
      <c r="G29" s="18"/>
      <c r="H29" s="18"/>
      <c r="I29" s="20">
        <f>SUM(E29+F29+G29+H29)</f>
        <v>5.5</v>
      </c>
      <c r="J29" s="18"/>
    </row>
    <row r="30" spans="1:10" x14ac:dyDescent="0.2">
      <c r="A30" s="50"/>
      <c r="B30" s="51" t="s">
        <v>95</v>
      </c>
      <c r="C30" s="52">
        <v>6</v>
      </c>
      <c r="D30" s="3"/>
      <c r="E30" s="68">
        <f>SUM(C30*E25)</f>
        <v>8.25</v>
      </c>
      <c r="F30" s="23"/>
      <c r="G30" s="23"/>
      <c r="H30" s="23"/>
      <c r="I30" s="25">
        <f>SUM(E30+F30+G30+H30)</f>
        <v>8.25</v>
      </c>
      <c r="J30" s="18"/>
    </row>
    <row r="31" spans="1:10" x14ac:dyDescent="0.2">
      <c r="A31" s="53"/>
      <c r="B31" s="54"/>
      <c r="C31" s="55"/>
      <c r="D31" s="5"/>
      <c r="E31" s="41"/>
      <c r="F31" s="5"/>
      <c r="G31" s="5"/>
      <c r="H31" s="5"/>
      <c r="I31" s="6"/>
    </row>
    <row r="32" spans="1:10" x14ac:dyDescent="0.2">
      <c r="A32" s="47"/>
      <c r="B32" s="56"/>
      <c r="C32" s="57"/>
      <c r="G32" s="28" t="s">
        <v>7</v>
      </c>
      <c r="H32" s="29">
        <v>33</v>
      </c>
      <c r="I32" s="30" t="s">
        <v>6</v>
      </c>
    </row>
    <row r="33" spans="1:10" ht="15.75" x14ac:dyDescent="0.25">
      <c r="A33" s="50"/>
      <c r="B33" s="58"/>
      <c r="C33" s="59"/>
      <c r="D33" s="3"/>
      <c r="E33" s="43"/>
      <c r="F33" s="3"/>
      <c r="G33" s="3"/>
      <c r="H33" s="3"/>
      <c r="I33" s="32">
        <v>38</v>
      </c>
    </row>
    <row r="34" spans="1:10" x14ac:dyDescent="0.2">
      <c r="A34" s="57"/>
      <c r="B34" s="57"/>
      <c r="C34" s="57"/>
    </row>
    <row r="35" spans="1:10" ht="24" x14ac:dyDescent="0.2">
      <c r="A35" s="39" t="s">
        <v>8</v>
      </c>
      <c r="B35" s="40" t="s">
        <v>9</v>
      </c>
      <c r="C35" s="40" t="s">
        <v>11</v>
      </c>
      <c r="D35" s="9" t="s">
        <v>4</v>
      </c>
      <c r="E35" s="66">
        <v>1.375</v>
      </c>
      <c r="F35" s="37" t="s">
        <v>14</v>
      </c>
      <c r="G35" s="38" t="s">
        <v>3</v>
      </c>
      <c r="H35" s="38" t="s">
        <v>12</v>
      </c>
      <c r="I35" s="30" t="s">
        <v>5</v>
      </c>
      <c r="J35" s="38" t="s">
        <v>13</v>
      </c>
    </row>
    <row r="36" spans="1:10" x14ac:dyDescent="0.2">
      <c r="A36" s="44"/>
      <c r="B36" s="45" t="s">
        <v>87</v>
      </c>
      <c r="C36" s="46">
        <v>4</v>
      </c>
      <c r="D36" s="5"/>
      <c r="E36" s="67">
        <f>SUM(C36*E35)</f>
        <v>5.5</v>
      </c>
      <c r="F36" s="13">
        <v>1</v>
      </c>
      <c r="G36" s="13"/>
      <c r="H36" s="13"/>
      <c r="I36" s="19">
        <f>SUM(E36+F36+G36+H36)</f>
        <v>6.5</v>
      </c>
      <c r="J36" s="18" t="s">
        <v>102</v>
      </c>
    </row>
    <row r="37" spans="1:10" x14ac:dyDescent="0.2">
      <c r="A37" s="47">
        <v>34</v>
      </c>
      <c r="B37" s="48" t="s">
        <v>92</v>
      </c>
      <c r="C37" s="49">
        <v>2</v>
      </c>
      <c r="E37" s="65">
        <f>SUM(C37*E35)</f>
        <v>2.75</v>
      </c>
      <c r="F37" s="18">
        <v>1</v>
      </c>
      <c r="G37" s="18"/>
      <c r="H37" s="18"/>
      <c r="I37" s="19">
        <f>SUM(E37+F37+G37+H37)</f>
        <v>3.75</v>
      </c>
      <c r="J37" s="18" t="s">
        <v>102</v>
      </c>
    </row>
    <row r="38" spans="1:10" x14ac:dyDescent="0.2">
      <c r="A38" s="47" t="s">
        <v>98</v>
      </c>
      <c r="B38" s="48" t="s">
        <v>93</v>
      </c>
      <c r="C38" s="49">
        <v>4</v>
      </c>
      <c r="E38" s="65">
        <f>SUM(C38*E35)</f>
        <v>5.5</v>
      </c>
      <c r="F38" s="18">
        <v>1</v>
      </c>
      <c r="G38" s="18"/>
      <c r="H38" s="18"/>
      <c r="I38" s="19">
        <f>SUM(E38+F38+G38+H38)</f>
        <v>6.5</v>
      </c>
      <c r="J38" s="18" t="s">
        <v>102</v>
      </c>
    </row>
    <row r="39" spans="1:10" x14ac:dyDescent="0.2">
      <c r="A39" s="47"/>
      <c r="B39" s="48" t="s">
        <v>94</v>
      </c>
      <c r="C39" s="49">
        <v>0</v>
      </c>
      <c r="E39" s="65">
        <f>SUM(C39*E35)</f>
        <v>0</v>
      </c>
      <c r="F39" s="18">
        <v>1</v>
      </c>
      <c r="G39" s="18"/>
      <c r="H39" s="18"/>
      <c r="I39" s="19">
        <f>SUM(E39+F39+G39+H39)</f>
        <v>1</v>
      </c>
      <c r="J39" s="18" t="s">
        <v>102</v>
      </c>
    </row>
    <row r="40" spans="1:10" x14ac:dyDescent="0.2">
      <c r="A40" s="50"/>
      <c r="B40" s="51" t="s">
        <v>95</v>
      </c>
      <c r="C40" s="52">
        <v>2</v>
      </c>
      <c r="D40" s="3"/>
      <c r="E40" s="68">
        <f>SUM(C40*E35)</f>
        <v>2.75</v>
      </c>
      <c r="F40" s="23"/>
      <c r="G40" s="23"/>
      <c r="H40" s="23"/>
      <c r="I40" s="19">
        <f>SUM(E40+F40+G40+H40)</f>
        <v>2.75</v>
      </c>
      <c r="J40" s="18"/>
    </row>
    <row r="41" spans="1:10" x14ac:dyDescent="0.2">
      <c r="A41" s="53"/>
      <c r="B41" s="54"/>
      <c r="C41" s="55"/>
      <c r="D41" s="5"/>
      <c r="E41" s="41"/>
      <c r="F41" s="5"/>
      <c r="G41" s="5"/>
      <c r="H41" s="5"/>
      <c r="I41" s="35"/>
    </row>
    <row r="42" spans="1:10" x14ac:dyDescent="0.2">
      <c r="A42" s="47"/>
      <c r="B42" s="56"/>
      <c r="C42" s="57"/>
      <c r="G42" s="28" t="s">
        <v>7</v>
      </c>
      <c r="H42" s="29">
        <v>34</v>
      </c>
      <c r="I42" s="30" t="s">
        <v>6</v>
      </c>
    </row>
    <row r="43" spans="1:10" ht="15.75" x14ac:dyDescent="0.25">
      <c r="A43" s="50"/>
      <c r="B43" s="58"/>
      <c r="C43" s="59"/>
      <c r="D43" s="3"/>
      <c r="E43" s="43"/>
      <c r="F43" s="3"/>
      <c r="G43" s="3"/>
      <c r="H43" s="3"/>
      <c r="I43" s="32">
        <v>38</v>
      </c>
    </row>
  </sheetData>
  <phoneticPr fontId="6" type="noConversion"/>
  <pageMargins left="0.66" right="0.46" top="1.0900000000000001" bottom="0.93" header="0.4921259845" footer="0.37"/>
  <pageSetup paperSize="9" scale="85" orientation="portrait"/>
  <headerFooter alignWithMargins="0">
    <oddHeader>&amp;LOskar Kämmer Schule&amp;CBerufsfachschule Altenpflege und Altenpflegehilfe</oddHeader>
    <oddFooter>&amp;RStand: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J51"/>
  <sheetViews>
    <sheetView topLeftCell="A25" workbookViewId="0">
      <selection activeCell="I43" sqref="I43"/>
    </sheetView>
  </sheetViews>
  <sheetFormatPr baseColWidth="10" defaultRowHeight="12.75" x14ac:dyDescent="0.2"/>
  <cols>
    <col min="1" max="1" width="8.7109375" customWidth="1"/>
    <col min="2" max="2" width="9" customWidth="1"/>
    <col min="3" max="3" width="9.42578125" customWidth="1"/>
    <col min="4" max="4" width="2.42578125" customWidth="1"/>
    <col min="5" max="5" width="6.85546875" customWidth="1"/>
    <col min="6" max="6" width="17.42578125" customWidth="1"/>
    <col min="8" max="8" width="9.85546875" customWidth="1"/>
    <col min="9" max="9" width="17.28515625" customWidth="1"/>
    <col min="10" max="10" width="6" customWidth="1"/>
  </cols>
  <sheetData>
    <row r="6" spans="1:10" x14ac:dyDescent="0.2">
      <c r="A6" s="60" t="s">
        <v>15</v>
      </c>
    </row>
    <row r="8" spans="1:10" ht="15.75" x14ac:dyDescent="0.25">
      <c r="A8" s="1" t="s">
        <v>0</v>
      </c>
      <c r="D8" t="s">
        <v>10</v>
      </c>
      <c r="F8" s="33" t="s">
        <v>16</v>
      </c>
    </row>
    <row r="10" spans="1:10" x14ac:dyDescent="0.2">
      <c r="A10" s="4"/>
      <c r="B10" s="5"/>
      <c r="C10" s="5"/>
      <c r="D10" s="5"/>
      <c r="E10" s="5"/>
      <c r="F10" s="5"/>
      <c r="G10" s="5"/>
      <c r="H10" s="5"/>
      <c r="I10" s="6"/>
    </row>
    <row r="11" spans="1:10" ht="36" x14ac:dyDescent="0.2">
      <c r="A11" s="7" t="s">
        <v>8</v>
      </c>
      <c r="B11" s="8" t="s">
        <v>9</v>
      </c>
      <c r="C11" s="34" t="s">
        <v>11</v>
      </c>
      <c r="D11" s="9" t="s">
        <v>4</v>
      </c>
      <c r="E11" s="9">
        <v>1.375</v>
      </c>
      <c r="F11" s="9" t="s">
        <v>1</v>
      </c>
      <c r="G11" s="9" t="s">
        <v>3</v>
      </c>
      <c r="H11" s="9" t="s">
        <v>2</v>
      </c>
      <c r="I11" s="10" t="s">
        <v>5</v>
      </c>
    </row>
    <row r="12" spans="1:10" x14ac:dyDescent="0.2">
      <c r="A12" s="11">
        <v>44</v>
      </c>
      <c r="B12" s="12">
        <v>39020</v>
      </c>
      <c r="C12" s="13">
        <v>6</v>
      </c>
      <c r="D12" s="5"/>
      <c r="E12" s="14">
        <f>SUM(C12*J12)</f>
        <v>8.25</v>
      </c>
      <c r="F12" s="13">
        <v>1.75</v>
      </c>
      <c r="G12" s="13">
        <v>2</v>
      </c>
      <c r="H12" s="13">
        <v>0</v>
      </c>
      <c r="I12" s="15">
        <f>SUM(E12+F12+G12+H12)</f>
        <v>12</v>
      </c>
      <c r="J12" s="2">
        <v>1.375</v>
      </c>
    </row>
    <row r="13" spans="1:10" x14ac:dyDescent="0.2">
      <c r="A13" s="16">
        <f>SUM(A12)</f>
        <v>44</v>
      </c>
      <c r="B13" s="17">
        <v>39021</v>
      </c>
      <c r="C13" s="18">
        <v>0</v>
      </c>
      <c r="E13" s="19">
        <f>SUM(C13*J13)</f>
        <v>0</v>
      </c>
      <c r="F13" s="18">
        <v>0</v>
      </c>
      <c r="G13" s="18">
        <v>0</v>
      </c>
      <c r="H13" s="18">
        <v>0</v>
      </c>
      <c r="I13" s="20">
        <f>SUM(E13+F13+G13+H13)</f>
        <v>0</v>
      </c>
      <c r="J13" s="2">
        <v>1.375</v>
      </c>
    </row>
    <row r="14" spans="1:10" x14ac:dyDescent="0.2">
      <c r="A14" s="16">
        <f>SUM(A13)</f>
        <v>44</v>
      </c>
      <c r="B14" s="17">
        <v>39022</v>
      </c>
      <c r="C14" s="18">
        <v>4</v>
      </c>
      <c r="E14" s="19">
        <f>SUM(C14*J14)</f>
        <v>5.5</v>
      </c>
      <c r="F14" s="18">
        <v>1</v>
      </c>
      <c r="G14" s="18">
        <v>0</v>
      </c>
      <c r="H14" s="18">
        <v>1</v>
      </c>
      <c r="I14" s="20">
        <f>SUM(E14+F14+G14+H14)</f>
        <v>7.5</v>
      </c>
      <c r="J14" s="2">
        <v>1.375</v>
      </c>
    </row>
    <row r="15" spans="1:10" x14ac:dyDescent="0.2">
      <c r="A15" s="16">
        <f>SUM(A14)</f>
        <v>44</v>
      </c>
      <c r="B15" s="17">
        <v>39023</v>
      </c>
      <c r="C15" s="18">
        <v>2</v>
      </c>
      <c r="E15" s="19">
        <f>SUM(C15*J15)</f>
        <v>2.75</v>
      </c>
      <c r="F15" s="18">
        <v>0.5</v>
      </c>
      <c r="G15" s="18">
        <v>0</v>
      </c>
      <c r="H15" s="18">
        <v>0</v>
      </c>
      <c r="I15" s="20">
        <f>SUM(E15+F15+G15+H15)</f>
        <v>3.25</v>
      </c>
      <c r="J15" s="2">
        <v>1.375</v>
      </c>
    </row>
    <row r="16" spans="1:10" x14ac:dyDescent="0.2">
      <c r="A16" s="21">
        <f>SUM(A15)</f>
        <v>44</v>
      </c>
      <c r="B16" s="22">
        <v>39024</v>
      </c>
      <c r="C16" s="23">
        <v>0</v>
      </c>
      <c r="D16" s="3"/>
      <c r="E16" s="24">
        <f>SUM(C16*J16)</f>
        <v>0</v>
      </c>
      <c r="F16" s="23">
        <v>0.75</v>
      </c>
      <c r="G16" s="23">
        <v>0</v>
      </c>
      <c r="H16" s="23">
        <v>0</v>
      </c>
      <c r="I16" s="25">
        <f>SUM(E16+F16+G16+H16)</f>
        <v>0.75</v>
      </c>
      <c r="J16" s="2">
        <v>1.375</v>
      </c>
    </row>
    <row r="17" spans="1:9" x14ac:dyDescent="0.2">
      <c r="A17" s="4"/>
      <c r="B17" s="26"/>
      <c r="C17" s="5"/>
      <c r="D17" s="5"/>
      <c r="E17" s="5"/>
      <c r="F17" s="5"/>
      <c r="G17" s="5"/>
      <c r="H17" s="5"/>
      <c r="I17" s="6"/>
    </row>
    <row r="18" spans="1:9" x14ac:dyDescent="0.2">
      <c r="A18" s="16"/>
      <c r="B18" s="27"/>
      <c r="G18" s="28" t="s">
        <v>7</v>
      </c>
      <c r="H18" s="29">
        <f>SUM(A12)</f>
        <v>44</v>
      </c>
      <c r="I18" s="30" t="s">
        <v>6</v>
      </c>
    </row>
    <row r="19" spans="1:9" ht="15.75" x14ac:dyDescent="0.25">
      <c r="A19" s="21"/>
      <c r="B19" s="31"/>
      <c r="C19" s="3"/>
      <c r="D19" s="3"/>
      <c r="E19" s="3"/>
      <c r="F19" s="3"/>
      <c r="G19" s="3"/>
      <c r="H19" s="3"/>
      <c r="I19" s="32">
        <f>SUM(I12:I16)</f>
        <v>23.5</v>
      </c>
    </row>
    <row r="20" spans="1:9" x14ac:dyDescent="0.2">
      <c r="B20" s="27"/>
    </row>
    <row r="21" spans="1:9" x14ac:dyDescent="0.2">
      <c r="A21" s="61" t="s">
        <v>17</v>
      </c>
      <c r="B21" s="27"/>
    </row>
    <row r="22" spans="1:9" x14ac:dyDescent="0.2">
      <c r="B22" s="27"/>
    </row>
    <row r="23" spans="1:9" x14ac:dyDescent="0.2">
      <c r="A23" t="s">
        <v>18</v>
      </c>
      <c r="B23" s="17" t="s">
        <v>19</v>
      </c>
      <c r="C23" s="18"/>
      <c r="D23" t="s">
        <v>20</v>
      </c>
    </row>
    <row r="24" spans="1:9" x14ac:dyDescent="0.2">
      <c r="A24" t="s">
        <v>18</v>
      </c>
      <c r="B24" s="62" t="s">
        <v>21</v>
      </c>
      <c r="C24" s="19"/>
      <c r="D24" t="s">
        <v>22</v>
      </c>
    </row>
    <row r="25" spans="1:9" x14ac:dyDescent="0.2">
      <c r="B25" s="27"/>
    </row>
    <row r="26" spans="1:9" x14ac:dyDescent="0.2">
      <c r="A26" s="63" t="s">
        <v>23</v>
      </c>
      <c r="B26" s="27"/>
    </row>
    <row r="27" spans="1:9" x14ac:dyDescent="0.2">
      <c r="A27" t="s">
        <v>81</v>
      </c>
      <c r="B27" s="27"/>
    </row>
    <row r="28" spans="1:9" x14ac:dyDescent="0.2">
      <c r="A28" t="s">
        <v>82</v>
      </c>
      <c r="B28" s="27"/>
    </row>
    <row r="29" spans="1:9" x14ac:dyDescent="0.2">
      <c r="B29" s="27"/>
    </row>
    <row r="30" spans="1:9" x14ac:dyDescent="0.2">
      <c r="A30" s="63" t="s">
        <v>24</v>
      </c>
      <c r="B30" s="27"/>
    </row>
    <row r="31" spans="1:9" x14ac:dyDescent="0.2">
      <c r="A31" t="s">
        <v>25</v>
      </c>
      <c r="B31" s="27"/>
    </row>
    <row r="32" spans="1:9" x14ac:dyDescent="0.2">
      <c r="A32" t="s">
        <v>26</v>
      </c>
      <c r="B32" s="27"/>
    </row>
    <row r="33" spans="1:3" x14ac:dyDescent="0.2">
      <c r="A33" t="s">
        <v>27</v>
      </c>
      <c r="B33" s="27"/>
    </row>
    <row r="34" spans="1:3" x14ac:dyDescent="0.2">
      <c r="A34" t="s">
        <v>28</v>
      </c>
      <c r="B34" s="27"/>
    </row>
    <row r="35" spans="1:3" x14ac:dyDescent="0.2">
      <c r="B35" s="27"/>
    </row>
    <row r="36" spans="1:3" x14ac:dyDescent="0.2">
      <c r="A36" s="63" t="s">
        <v>29</v>
      </c>
      <c r="B36" s="27"/>
    </row>
    <row r="37" spans="1:3" x14ac:dyDescent="0.2">
      <c r="A37" t="s">
        <v>30</v>
      </c>
      <c r="B37" s="27"/>
    </row>
    <row r="38" spans="1:3" x14ac:dyDescent="0.2">
      <c r="A38" t="s">
        <v>31</v>
      </c>
      <c r="B38" s="27"/>
    </row>
    <row r="39" spans="1:3" x14ac:dyDescent="0.2">
      <c r="B39" s="27"/>
    </row>
    <row r="40" spans="1:3" x14ac:dyDescent="0.2">
      <c r="A40" s="63" t="s">
        <v>32</v>
      </c>
      <c r="B40" s="27"/>
    </row>
    <row r="41" spans="1:3" x14ac:dyDescent="0.2">
      <c r="A41" t="s">
        <v>33</v>
      </c>
      <c r="B41" s="27"/>
    </row>
    <row r="42" spans="1:3" x14ac:dyDescent="0.2">
      <c r="B42" s="27"/>
    </row>
    <row r="43" spans="1:3" x14ac:dyDescent="0.2">
      <c r="A43" s="61" t="s">
        <v>34</v>
      </c>
      <c r="B43" s="27"/>
    </row>
    <row r="44" spans="1:3" x14ac:dyDescent="0.2">
      <c r="A44">
        <v>0.25</v>
      </c>
      <c r="B44" s="64" t="s">
        <v>35</v>
      </c>
      <c r="C44" t="s">
        <v>36</v>
      </c>
    </row>
    <row r="45" spans="1:3" x14ac:dyDescent="0.2">
      <c r="A45">
        <v>0.5</v>
      </c>
      <c r="B45" s="64" t="s">
        <v>35</v>
      </c>
      <c r="C45" t="s">
        <v>37</v>
      </c>
    </row>
    <row r="46" spans="1:3" x14ac:dyDescent="0.2">
      <c r="A46">
        <v>0.75</v>
      </c>
      <c r="B46" s="64" t="s">
        <v>35</v>
      </c>
      <c r="C46" t="s">
        <v>38</v>
      </c>
    </row>
    <row r="47" spans="1:3" x14ac:dyDescent="0.2">
      <c r="A47">
        <v>1</v>
      </c>
      <c r="B47" s="64" t="s">
        <v>35</v>
      </c>
      <c r="C47" t="s">
        <v>39</v>
      </c>
    </row>
    <row r="49" spans="1:1" x14ac:dyDescent="0.2">
      <c r="A49" s="63" t="s">
        <v>40</v>
      </c>
    </row>
    <row r="50" spans="1:1" x14ac:dyDescent="0.2">
      <c r="A50" t="s">
        <v>41</v>
      </c>
    </row>
    <row r="51" spans="1:1" x14ac:dyDescent="0.2">
      <c r="A51" t="s">
        <v>42</v>
      </c>
    </row>
  </sheetData>
  <phoneticPr fontId="6" type="noConversion"/>
  <pageMargins left="0.78740157499999996" right="0.78740157499999996" top="0.984251969" bottom="0.984251969" header="0.4921259845" footer="0.4921259845"/>
  <pageSetup paperSize="9" scale="88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G39"/>
  <sheetViews>
    <sheetView topLeftCell="A13" workbookViewId="0">
      <selection activeCell="G43" sqref="G43"/>
    </sheetView>
  </sheetViews>
  <sheetFormatPr baseColWidth="10" defaultRowHeight="12.75" x14ac:dyDescent="0.2"/>
  <cols>
    <col min="1" max="1" width="5.28515625" customWidth="1"/>
  </cols>
  <sheetData>
    <row r="6" spans="1:2" ht="15" x14ac:dyDescent="0.25">
      <c r="A6" s="70"/>
    </row>
    <row r="7" spans="1:2" x14ac:dyDescent="0.2">
      <c r="A7" s="36" t="s">
        <v>43</v>
      </c>
    </row>
    <row r="8" spans="1:2" x14ac:dyDescent="0.2">
      <c r="A8" s="61" t="s">
        <v>80</v>
      </c>
    </row>
    <row r="12" spans="1:2" x14ac:dyDescent="0.2">
      <c r="A12" s="36" t="s">
        <v>44</v>
      </c>
    </row>
    <row r="13" spans="1:2" x14ac:dyDescent="0.2">
      <c r="A13" s="36" t="s">
        <v>45</v>
      </c>
    </row>
    <row r="14" spans="1:2" x14ac:dyDescent="0.2">
      <c r="A14" s="36" t="s">
        <v>46</v>
      </c>
    </row>
    <row r="15" spans="1:2" x14ac:dyDescent="0.2">
      <c r="A15" s="36" t="s">
        <v>47</v>
      </c>
      <c r="B15" s="36" t="s">
        <v>48</v>
      </c>
    </row>
    <row r="16" spans="1:2" x14ac:dyDescent="0.2">
      <c r="A16" s="36" t="s">
        <v>49</v>
      </c>
      <c r="B16" s="36" t="s">
        <v>50</v>
      </c>
    </row>
    <row r="17" spans="1:7" x14ac:dyDescent="0.2">
      <c r="A17" s="36" t="s">
        <v>51</v>
      </c>
      <c r="B17" s="36" t="s">
        <v>53</v>
      </c>
    </row>
    <row r="18" spans="1:7" x14ac:dyDescent="0.2">
      <c r="B18" s="36" t="s">
        <v>52</v>
      </c>
    </row>
    <row r="20" spans="1:7" x14ac:dyDescent="0.2">
      <c r="A20" s="36" t="s">
        <v>54</v>
      </c>
    </row>
    <row r="21" spans="1:7" x14ac:dyDescent="0.2">
      <c r="A21" s="36" t="s">
        <v>55</v>
      </c>
      <c r="G21" s="63"/>
    </row>
    <row r="22" spans="1:7" x14ac:dyDescent="0.2">
      <c r="A22" s="36" t="s">
        <v>56</v>
      </c>
      <c r="G22" s="63"/>
    </row>
    <row r="23" spans="1:7" x14ac:dyDescent="0.2">
      <c r="A23" s="36" t="s">
        <v>57</v>
      </c>
      <c r="G23" s="63"/>
    </row>
    <row r="24" spans="1:7" x14ac:dyDescent="0.2">
      <c r="A24" s="36" t="s">
        <v>69</v>
      </c>
      <c r="G24" s="63"/>
    </row>
    <row r="25" spans="1:7" x14ac:dyDescent="0.2">
      <c r="A25" s="36" t="s">
        <v>79</v>
      </c>
      <c r="G25" s="63"/>
    </row>
    <row r="26" spans="1:7" x14ac:dyDescent="0.2">
      <c r="G26" s="63"/>
    </row>
    <row r="27" spans="1:7" x14ac:dyDescent="0.2">
      <c r="A27" s="63" t="s">
        <v>15</v>
      </c>
      <c r="G27" s="63"/>
    </row>
    <row r="28" spans="1:7" x14ac:dyDescent="0.2">
      <c r="A28" s="63" t="s">
        <v>58</v>
      </c>
      <c r="B28" s="63"/>
      <c r="C28" s="63" t="s">
        <v>59</v>
      </c>
      <c r="D28" s="63"/>
      <c r="E28" s="63"/>
      <c r="F28" s="63"/>
      <c r="G28" s="63"/>
    </row>
    <row r="29" spans="1:7" x14ac:dyDescent="0.2">
      <c r="A29" s="63"/>
      <c r="B29" s="63"/>
      <c r="C29" s="63" t="s">
        <v>70</v>
      </c>
      <c r="D29" s="63"/>
      <c r="E29" s="63"/>
      <c r="F29" s="63"/>
      <c r="G29" s="63"/>
    </row>
    <row r="30" spans="1:7" x14ac:dyDescent="0.2">
      <c r="A30" s="63"/>
      <c r="B30" s="63"/>
      <c r="C30" s="63"/>
      <c r="D30" s="63"/>
      <c r="E30" s="63"/>
      <c r="F30" s="63"/>
      <c r="G30" s="63"/>
    </row>
    <row r="31" spans="1:7" x14ac:dyDescent="0.2">
      <c r="A31" s="63" t="s">
        <v>60</v>
      </c>
      <c r="B31" s="63"/>
      <c r="C31" s="63" t="s">
        <v>61</v>
      </c>
      <c r="D31" s="63"/>
      <c r="E31" s="63"/>
      <c r="F31" s="63"/>
      <c r="G31" s="63"/>
    </row>
    <row r="32" spans="1:7" x14ac:dyDescent="0.2">
      <c r="A32" s="63"/>
      <c r="B32" s="63"/>
      <c r="C32" s="63" t="s">
        <v>62</v>
      </c>
      <c r="D32" s="63"/>
      <c r="E32" s="63"/>
      <c r="F32" s="63"/>
    </row>
    <row r="33" spans="1:6" x14ac:dyDescent="0.2">
      <c r="A33" s="63"/>
      <c r="B33" s="63"/>
      <c r="C33" s="63" t="s">
        <v>63</v>
      </c>
      <c r="D33" s="63"/>
      <c r="E33" s="63"/>
      <c r="F33" s="63"/>
    </row>
    <row r="34" spans="1:6" x14ac:dyDescent="0.2">
      <c r="A34" s="63"/>
      <c r="B34" s="63"/>
      <c r="C34" s="63" t="s">
        <v>64</v>
      </c>
      <c r="D34" s="63"/>
      <c r="E34" s="63"/>
      <c r="F34" s="63"/>
    </row>
    <row r="35" spans="1:6" x14ac:dyDescent="0.2">
      <c r="A35" s="63"/>
      <c r="B35" s="63" t="s">
        <v>65</v>
      </c>
      <c r="C35" s="69" t="s">
        <v>66</v>
      </c>
      <c r="D35" s="69"/>
      <c r="E35" s="63"/>
      <c r="F35" s="63"/>
    </row>
    <row r="36" spans="1:6" x14ac:dyDescent="0.2">
      <c r="A36" s="63"/>
      <c r="B36" s="63"/>
      <c r="C36" s="63"/>
      <c r="D36" s="63"/>
      <c r="E36" s="63"/>
      <c r="F36" s="63"/>
    </row>
    <row r="37" spans="1:6" x14ac:dyDescent="0.2">
      <c r="A37" s="63" t="s">
        <v>67</v>
      </c>
      <c r="B37" s="63"/>
      <c r="C37" s="63"/>
      <c r="D37" s="63"/>
      <c r="E37" s="63"/>
      <c r="F37" s="63"/>
    </row>
    <row r="38" spans="1:6" x14ac:dyDescent="0.2">
      <c r="A38" s="63" t="s">
        <v>68</v>
      </c>
      <c r="B38" s="63"/>
      <c r="C38" s="63"/>
      <c r="D38" s="63"/>
      <c r="E38" s="63"/>
      <c r="F38" s="63"/>
    </row>
    <row r="39" spans="1:6" x14ac:dyDescent="0.2">
      <c r="A39" s="36"/>
    </row>
  </sheetData>
  <phoneticPr fontId="6" type="noConversion"/>
  <pageMargins left="0.78740157499999996" right="0.78740157499999996" top="0.984251969" bottom="0.984251969" header="0.4921259845" footer="0.492125984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F28"/>
  <sheetViews>
    <sheetView topLeftCell="A4" workbookViewId="0">
      <selection activeCell="F45" sqref="F45:F46"/>
    </sheetView>
  </sheetViews>
  <sheetFormatPr baseColWidth="10" defaultRowHeight="12.75" x14ac:dyDescent="0.2"/>
  <cols>
    <col min="1" max="1" width="35.28515625" customWidth="1"/>
    <col min="2" max="2" width="9.28515625" customWidth="1"/>
    <col min="3" max="3" width="8.140625" customWidth="1"/>
    <col min="4" max="4" width="10.28515625" customWidth="1"/>
  </cols>
  <sheetData>
    <row r="6" spans="1:5" ht="15" x14ac:dyDescent="0.25">
      <c r="A6" s="70" t="s">
        <v>83</v>
      </c>
    </row>
    <row r="7" spans="1:5" ht="15" x14ac:dyDescent="0.25">
      <c r="A7" s="70" t="s">
        <v>86</v>
      </c>
    </row>
    <row r="8" spans="1:5" ht="15" x14ac:dyDescent="0.25">
      <c r="A8" s="70"/>
    </row>
    <row r="9" spans="1:5" x14ac:dyDescent="0.2">
      <c r="B9" s="36" t="s">
        <v>76</v>
      </c>
      <c r="D9" s="36" t="s">
        <v>77</v>
      </c>
      <c r="E9" s="36" t="s">
        <v>78</v>
      </c>
    </row>
    <row r="10" spans="1:5" x14ac:dyDescent="0.2">
      <c r="A10" s="36" t="s">
        <v>71</v>
      </c>
      <c r="B10">
        <v>1</v>
      </c>
      <c r="C10" s="36"/>
      <c r="D10">
        <v>1.3</v>
      </c>
      <c r="E10">
        <v>78</v>
      </c>
    </row>
    <row r="11" spans="1:5" x14ac:dyDescent="0.2">
      <c r="A11" s="36" t="s">
        <v>72</v>
      </c>
      <c r="C11" s="36"/>
    </row>
    <row r="12" spans="1:5" x14ac:dyDescent="0.2">
      <c r="A12" s="36" t="s">
        <v>73</v>
      </c>
      <c r="C12" s="36"/>
    </row>
    <row r="13" spans="1:5" x14ac:dyDescent="0.2">
      <c r="A13" s="36" t="s">
        <v>74</v>
      </c>
      <c r="C13" s="36"/>
    </row>
    <row r="14" spans="1:5" x14ac:dyDescent="0.2">
      <c r="A14" s="36" t="s">
        <v>75</v>
      </c>
      <c r="C14" s="36"/>
    </row>
    <row r="16" spans="1:5" x14ac:dyDescent="0.2">
      <c r="A16" s="36" t="s">
        <v>84</v>
      </c>
    </row>
    <row r="17" spans="1:6" x14ac:dyDescent="0.2">
      <c r="A17" s="63" t="s">
        <v>85</v>
      </c>
    </row>
    <row r="18" spans="1:6" x14ac:dyDescent="0.2">
      <c r="A18" s="36"/>
    </row>
    <row r="19" spans="1:6" x14ac:dyDescent="0.2">
      <c r="A19" s="36"/>
    </row>
    <row r="20" spans="1:6" x14ac:dyDescent="0.2">
      <c r="A20" s="63"/>
    </row>
    <row r="23" spans="1:6" x14ac:dyDescent="0.2">
      <c r="E23" s="72"/>
      <c r="F23" s="71"/>
    </row>
    <row r="26" spans="1:6" x14ac:dyDescent="0.2">
      <c r="A26" s="29"/>
    </row>
    <row r="27" spans="1:6" x14ac:dyDescent="0.2">
      <c r="A27" s="63"/>
    </row>
    <row r="28" spans="1:6" x14ac:dyDescent="0.2">
      <c r="A28" s="73"/>
    </row>
  </sheetData>
  <pageMargins left="0.7" right="0.7" top="0.78740157499999996" bottom="0.78740157499999996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B98A6EEF88B541B1D99AD408E2577F" ma:contentTypeVersion="11" ma:contentTypeDescription="Ein neues Dokument erstellen." ma:contentTypeScope="" ma:versionID="f6e6424bac88de605ca3089b298ec4a2">
  <xsd:schema xmlns:xsd="http://www.w3.org/2001/XMLSchema" xmlns:xs="http://www.w3.org/2001/XMLSchema" xmlns:p="http://schemas.microsoft.com/office/2006/metadata/properties" xmlns:ns2="136665b1-0952-4e1b-967c-971ae0e093be" xmlns:ns3="7148d0dc-c9f8-4d73-8532-40d674106087" targetNamespace="http://schemas.microsoft.com/office/2006/metadata/properties" ma:root="true" ma:fieldsID="b2fe127dc8ead66a2df8f256451be9c6" ns2:_="" ns3:_="">
    <xsd:import namespace="136665b1-0952-4e1b-967c-971ae0e093be"/>
    <xsd:import namespace="7148d0dc-c9f8-4d73-8532-40d6741060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6665b1-0952-4e1b-967c-971ae0e093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8d0dc-c9f8-4d73-8532-40d67410608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7CA776-6502-4BEA-ACF6-494FD9BAFC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B8683F-E366-4CCF-955D-657FAE292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6665b1-0952-4e1b-967c-971ae0e093be"/>
    <ds:schemaRef ds:uri="7148d0dc-c9f8-4d73-8532-40d6741060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857D11-D341-44F7-A912-811FFB1C947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Stundenaufstellung</vt:lpstr>
      <vt:lpstr>Beispiel Stundenaufstellung</vt:lpstr>
      <vt:lpstr>Berechnung Stundenwerte</vt:lpstr>
      <vt:lpstr>Liste Stundenwerte</vt:lpstr>
    </vt:vector>
  </TitlesOfParts>
  <Company>Oskar-Kämmer-Schule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m.koperski</dc:creator>
  <cp:lastModifiedBy>Thalmann, Kevin (TP-S)</cp:lastModifiedBy>
  <cp:lastPrinted>2011-12-15T15:18:19Z</cp:lastPrinted>
  <dcterms:created xsi:type="dcterms:W3CDTF">2006-10-27T09:36:50Z</dcterms:created>
  <dcterms:modified xsi:type="dcterms:W3CDTF">2022-12-12T09:34:10Z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a87506-7fda-481d-a14b-4a8fe5add330_Enabled">
    <vt:lpwstr>true</vt:lpwstr>
  </property>
  <property fmtid="{D5CDD505-2E9C-101B-9397-08002B2CF9AE}" pid="3" name="MSIP_Label_eda87506-7fda-481d-a14b-4a8fe5add330_SetDate">
    <vt:lpwstr>2022-11-30T10:08:12Z</vt:lpwstr>
  </property>
  <property fmtid="{D5CDD505-2E9C-101B-9397-08002B2CF9AE}" pid="4" name="MSIP_Label_eda87506-7fda-481d-a14b-4a8fe5add330_Method">
    <vt:lpwstr>Standard</vt:lpwstr>
  </property>
  <property fmtid="{D5CDD505-2E9C-101B-9397-08002B2CF9AE}" pid="5" name="MSIP_Label_eda87506-7fda-481d-a14b-4a8fe5add330_Name">
    <vt:lpwstr>internal</vt:lpwstr>
  </property>
  <property fmtid="{D5CDD505-2E9C-101B-9397-08002B2CF9AE}" pid="6" name="MSIP_Label_eda87506-7fda-481d-a14b-4a8fe5add330_SiteId">
    <vt:lpwstr>cd726fc8-636c-4794-8425-41f9d8b0d7d5</vt:lpwstr>
  </property>
  <property fmtid="{D5CDD505-2E9C-101B-9397-08002B2CF9AE}" pid="7" name="MSIP_Label_eda87506-7fda-481d-a14b-4a8fe5add330_ActionId">
    <vt:lpwstr>e2b990aa-8b80-4158-b8a6-64c5e1ef93ca</vt:lpwstr>
  </property>
  <property fmtid="{D5CDD505-2E9C-101B-9397-08002B2CF9AE}" pid="8" name="MSIP_Label_eda87506-7fda-481d-a14b-4a8fe5add330_ContentBits">
    <vt:lpwstr>0</vt:lpwstr>
  </property>
</Properties>
</file>