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ine.schramme\Desktop\"/>
    </mc:Choice>
  </mc:AlternateContent>
  <bookViews>
    <workbookView xWindow="0" yWindow="0" windowWidth="20490" windowHeight="76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  <c r="F25" i="1"/>
  <c r="F20" i="1"/>
  <c r="F21" i="1"/>
  <c r="F22" i="1"/>
  <c r="F23" i="1"/>
  <c r="F24" i="1"/>
  <c r="F19" i="1"/>
  <c r="G20" i="1"/>
  <c r="G21" i="1"/>
  <c r="G22" i="1"/>
  <c r="G23" i="1"/>
  <c r="G24" i="1"/>
  <c r="G19" i="1"/>
  <c r="C20" i="1"/>
  <c r="C21" i="1"/>
  <c r="C22" i="1"/>
  <c r="C23" i="1"/>
  <c r="C24" i="1"/>
  <c r="C19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F12" i="1" l="1"/>
  <c r="F9" i="1"/>
  <c r="G15" i="1"/>
  <c r="F8" i="1"/>
  <c r="F13" i="1"/>
  <c r="F7" i="1"/>
  <c r="F11" i="1"/>
  <c r="F14" i="1"/>
  <c r="F10" i="1"/>
  <c r="F15" i="1" l="1"/>
</calcChain>
</file>

<file path=xl/sharedStrings.xml><?xml version="1.0" encoding="utf-8"?>
<sst xmlns="http://schemas.openxmlformats.org/spreadsheetml/2006/main" count="16" uniqueCount="13">
  <si>
    <t>LaboM4: De stroombalans</t>
  </si>
  <si>
    <t>Marie Lecluyse 5TW nr:9</t>
  </si>
  <si>
    <t>lengte L=2,2 cm</t>
  </si>
  <si>
    <t>I(A)</t>
  </si>
  <si>
    <t>m(g)</t>
  </si>
  <si>
    <t>F(N)</t>
  </si>
  <si>
    <t>B(T)</t>
  </si>
  <si>
    <t>I=2,2A</t>
  </si>
  <si>
    <t>l(m)</t>
  </si>
  <si>
    <t>l(cm)</t>
  </si>
  <si>
    <t>F/I</t>
  </si>
  <si>
    <t>F/l</t>
  </si>
  <si>
    <t>m(kg)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</si>
</sst>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4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2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4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2" fontId="0" fillId="0" borderId="2" xfId="0" applyNumberFormat="1" applyBorder="1"/>
    <xf numFmtId="0" fontId="0" fillId="0" borderId="7" xfId="0" applyBorder="1" applyAlignment="1">
      <alignment horizontal="center"/>
    </xf>
    <xf numFmtId="164" fontId="0" fillId="2" borderId="13" xfId="0" applyNumberFormat="1" applyFill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 tussen F</a:t>
            </a:r>
            <a:r>
              <a:rPr lang="nl-BE" baseline="0"/>
              <a:t> en I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34963015986638E-2"/>
                  <c:y val="4.91710183046331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Blad1!$B$7:$B$14</c:f>
              <c:numCache>
                <c:formatCode>General</c:formatCode>
                <c:ptCount val="8"/>
                <c:pt idx="0">
                  <c:v>0.5</c:v>
                </c:pt>
                <c:pt idx="1">
                  <c:v>1.1000000000000001</c:v>
                </c:pt>
                <c:pt idx="2">
                  <c:v>1.6</c:v>
                </c:pt>
                <c:pt idx="3" formatCode="0.0">
                  <c:v>2</c:v>
                </c:pt>
                <c:pt idx="4">
                  <c:v>2.5</c:v>
                </c:pt>
                <c:pt idx="5" formatCode="0.0">
                  <c:v>3</c:v>
                </c:pt>
                <c:pt idx="6">
                  <c:v>3.5</c:v>
                </c:pt>
                <c:pt idx="7" formatCode="0.0">
                  <c:v>4</c:v>
                </c:pt>
              </c:numCache>
            </c:numRef>
          </c:xVal>
          <c:yVal>
            <c:numRef>
              <c:f>Blad1!$E$7:$E$14</c:f>
              <c:numCache>
                <c:formatCode>0.0</c:formatCode>
                <c:ptCount val="8"/>
                <c:pt idx="0">
                  <c:v>1.3734000000000002</c:v>
                </c:pt>
                <c:pt idx="1">
                  <c:v>2.0600999999999998</c:v>
                </c:pt>
                <c:pt idx="2">
                  <c:v>4.4145000000000003</c:v>
                </c:pt>
                <c:pt idx="3">
                  <c:v>5.8860000000000001</c:v>
                </c:pt>
                <c:pt idx="4">
                  <c:v>7.6518000000000006</c:v>
                </c:pt>
                <c:pt idx="5">
                  <c:v>9.6137999999999995</c:v>
                </c:pt>
                <c:pt idx="6" formatCode="0">
                  <c:v>11.870100000000001</c:v>
                </c:pt>
                <c:pt idx="7" formatCode="0">
                  <c:v>13.734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B-45C1-9EB1-67332A27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6040"/>
        <c:axId val="406905712"/>
      </c:scatterChart>
      <c:valAx>
        <c:axId val="4069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6905712"/>
        <c:crosses val="autoZero"/>
        <c:crossBetween val="midCat"/>
      </c:valAx>
      <c:valAx>
        <c:axId val="4069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69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 tussen F en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Blad1!$C$19:$C$24</c:f>
              <c:numCache>
                <c:formatCode>General</c:formatCode>
                <c:ptCount val="6"/>
                <c:pt idx="0">
                  <c:v>1.2E-2</c:v>
                </c:pt>
                <c:pt idx="1">
                  <c:v>2.2000000000000002E-2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6.4000000000000001E-2</c:v>
                </c:pt>
                <c:pt idx="5">
                  <c:v>8.4000000000000005E-2</c:v>
                </c:pt>
              </c:numCache>
            </c:numRef>
          </c:xVal>
          <c:yVal>
            <c:numRef>
              <c:f>Blad1!$G$19:$G$24</c:f>
              <c:numCache>
                <c:formatCode>0.00</c:formatCode>
                <c:ptCount val="6"/>
                <c:pt idx="0">
                  <c:v>2.8449</c:v>
                </c:pt>
                <c:pt idx="1">
                  <c:v>5.7878999999999996</c:v>
                </c:pt>
                <c:pt idx="2">
                  <c:v>8.5347000000000008</c:v>
                </c:pt>
                <c:pt idx="3" formatCode="0.0">
                  <c:v>11.183399999999999</c:v>
                </c:pt>
                <c:pt idx="4" formatCode="0.0">
                  <c:v>16.284600000000001</c:v>
                </c:pt>
                <c:pt idx="5" formatCode="0.0">
                  <c:v>21.483900000000002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C-4A20-818E-2F4727CE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82728"/>
        <c:axId val="333180432"/>
      </c:scatterChart>
      <c:valAx>
        <c:axId val="33318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3180432"/>
        <c:crosses val="autoZero"/>
        <c:crossBetween val="midCat"/>
      </c:valAx>
      <c:valAx>
        <c:axId val="333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318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268941</xdr:colOff>
      <xdr:row>1</xdr:row>
      <xdr:rowOff>145676</xdr:rowOff>
    </xdr:from>
    <xdr:to>
      <xdr:col>17</xdr:col>
      <xdr:colOff>224117</xdr:colOff>
      <xdr:row>13</xdr:row>
      <xdr:rowOff>168088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E883201-02E4-4FEB-9152-28B587DD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145676</xdr:colOff>
      <xdr:row>16</xdr:row>
      <xdr:rowOff>112058</xdr:rowOff>
    </xdr:from>
    <xdr:to>
      <xdr:col>17</xdr:col>
      <xdr:colOff>78441</xdr:colOff>
      <xdr:row>29</xdr:row>
      <xdr:rowOff>133351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4725634-95A9-47E1-83D1-D868B7D6E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zoomScaleNormal="85" workbookViewId="0">
      <selection activeCell="I9" sqref="I9"/>
    </sheetView>
  </sheetViews>
  <sheetFormatPr defaultRowHeight="15" x14ac:dyDescent="0.25"/>
  <cols>
    <col min="3" max="3" width="10.5703125" bestFit="1" customWidth="1"/>
    <col min="4" max="4" width="10.5703125" customWidth="1"/>
    <col min="7" max="7" width="9.5703125" bestFit="1" customWidth="1"/>
  </cols>
  <sheetData>
    <row r="1" spans="2:8" x14ac:dyDescent="0.25">
      <c r="B1" s="1" t="s">
        <v>0</v>
      </c>
    </row>
    <row r="2" spans="2:8" x14ac:dyDescent="0.25">
      <c r="B2" t="s">
        <v>1</v>
      </c>
      <c r="H2">
        <v>1E-3</v>
      </c>
    </row>
    <row r="3" spans="2:8" x14ac:dyDescent="0.25">
      <c r="G3">
        <v>9.81</v>
      </c>
      <c r="H3" s="2">
        <v>2.1999999999999999E-2</v>
      </c>
    </row>
    <row r="4" spans="2:8" ht="15.75" thickBot="1" x14ac:dyDescent="0.3">
      <c r="H4" s="2"/>
    </row>
    <row r="5" spans="2:8" ht="15.75" thickBot="1" x14ac:dyDescent="0.3">
      <c r="B5" s="16" t="s">
        <v>2</v>
      </c>
      <c r="C5" s="17"/>
      <c r="D5" s="17"/>
      <c r="E5" s="17"/>
      <c r="F5" s="17"/>
      <c r="G5" s="18"/>
    </row>
    <row r="6" spans="2:8" ht="15.75" thickBot="1" x14ac:dyDescent="0.3">
      <c r="B6" s="15" t="s">
        <v>3</v>
      </c>
      <c r="C6" s="15" t="s">
        <v>4</v>
      </c>
      <c r="D6" s="12" t="s">
        <v>12</v>
      </c>
      <c r="E6" s="15" t="s">
        <v>5</v>
      </c>
      <c r="F6" s="26" t="s">
        <v>10</v>
      </c>
      <c r="G6" s="13" t="s">
        <v>6</v>
      </c>
    </row>
    <row r="7" spans="2:8" x14ac:dyDescent="0.25">
      <c r="B7" s="4">
        <v>0.5</v>
      </c>
      <c r="C7" s="4">
        <v>0.14000000000000001</v>
      </c>
      <c r="D7" s="4">
        <f>C7*$H$2</f>
        <v>1.4000000000000001E-4</v>
      </c>
      <c r="E7" s="5">
        <f t="shared" ref="E7:E14" si="0">C7*$G$3</f>
        <v>1.3734000000000002</v>
      </c>
      <c r="F7" s="9">
        <f>E7/B7</f>
        <v>2.7468000000000004</v>
      </c>
      <c r="G7" s="14">
        <f t="shared" ref="G7:G14" si="1">E7/(B7*$H$3)</f>
        <v>124.85454545454547</v>
      </c>
    </row>
    <row r="8" spans="2:8" x14ac:dyDescent="0.25">
      <c r="B8" s="4">
        <v>1.1000000000000001</v>
      </c>
      <c r="C8" s="4">
        <v>0.21</v>
      </c>
      <c r="D8" s="4">
        <f t="shared" ref="D8:D14" si="2">C8*$H$2</f>
        <v>2.1000000000000001E-4</v>
      </c>
      <c r="E8" s="5">
        <f t="shared" si="0"/>
        <v>2.0600999999999998</v>
      </c>
      <c r="F8" s="5">
        <f t="shared" ref="F8:F14" si="3">E8/B8</f>
        <v>1.8728181818181815</v>
      </c>
      <c r="G8" s="5">
        <f t="shared" si="1"/>
        <v>85.128099173553707</v>
      </c>
    </row>
    <row r="9" spans="2:8" x14ac:dyDescent="0.25">
      <c r="B9" s="4">
        <v>1.6</v>
      </c>
      <c r="C9" s="4">
        <v>0.45</v>
      </c>
      <c r="D9" s="4">
        <f t="shared" si="2"/>
        <v>4.5000000000000004E-4</v>
      </c>
      <c r="E9" s="5">
        <f t="shared" si="0"/>
        <v>4.4145000000000003</v>
      </c>
      <c r="F9" s="5">
        <f t="shared" si="3"/>
        <v>2.7590625000000002</v>
      </c>
      <c r="G9" s="10">
        <f t="shared" si="1"/>
        <v>125.41193181818181</v>
      </c>
    </row>
    <row r="10" spans="2:8" x14ac:dyDescent="0.25">
      <c r="B10" s="5">
        <v>2</v>
      </c>
      <c r="C10" s="7">
        <v>0.6</v>
      </c>
      <c r="D10" s="4">
        <f t="shared" si="2"/>
        <v>5.9999999999999995E-4</v>
      </c>
      <c r="E10" s="5">
        <f t="shared" si="0"/>
        <v>5.8860000000000001</v>
      </c>
      <c r="F10" s="5">
        <f t="shared" si="3"/>
        <v>2.9430000000000001</v>
      </c>
      <c r="G10" s="10">
        <f t="shared" si="1"/>
        <v>133.77272727272728</v>
      </c>
    </row>
    <row r="11" spans="2:8" x14ac:dyDescent="0.25">
      <c r="B11" s="4">
        <v>2.5</v>
      </c>
      <c r="C11" s="4">
        <v>0.78</v>
      </c>
      <c r="D11" s="4">
        <f t="shared" si="2"/>
        <v>7.8000000000000009E-4</v>
      </c>
      <c r="E11" s="5">
        <f t="shared" si="0"/>
        <v>7.6518000000000006</v>
      </c>
      <c r="F11" s="5">
        <f t="shared" si="3"/>
        <v>3.0607200000000003</v>
      </c>
      <c r="G11" s="10">
        <f t="shared" si="1"/>
        <v>139.12363636363639</v>
      </c>
    </row>
    <row r="12" spans="2:8" x14ac:dyDescent="0.25">
      <c r="B12" s="5">
        <v>3</v>
      </c>
      <c r="C12" s="4">
        <v>0.98</v>
      </c>
      <c r="D12" s="4">
        <f t="shared" si="2"/>
        <v>9.7999999999999997E-4</v>
      </c>
      <c r="E12" s="5">
        <f t="shared" si="0"/>
        <v>9.6137999999999995</v>
      </c>
      <c r="F12" s="5">
        <f t="shared" si="3"/>
        <v>3.2045999999999997</v>
      </c>
      <c r="G12" s="10">
        <f t="shared" si="1"/>
        <v>145.66363636363636</v>
      </c>
    </row>
    <row r="13" spans="2:8" x14ac:dyDescent="0.25">
      <c r="B13" s="4">
        <v>3.5</v>
      </c>
      <c r="C13" s="4">
        <v>1.21</v>
      </c>
      <c r="D13" s="4">
        <f t="shared" si="2"/>
        <v>1.2099999999999999E-3</v>
      </c>
      <c r="E13" s="10">
        <f t="shared" si="0"/>
        <v>11.870100000000001</v>
      </c>
      <c r="F13" s="5">
        <f t="shared" si="3"/>
        <v>3.3914571428571429</v>
      </c>
      <c r="G13" s="10">
        <f t="shared" si="1"/>
        <v>154.15714285714287</v>
      </c>
    </row>
    <row r="14" spans="2:8" x14ac:dyDescent="0.25">
      <c r="B14" s="6">
        <v>4</v>
      </c>
      <c r="C14" s="8">
        <v>1.4</v>
      </c>
      <c r="D14" s="21">
        <f t="shared" si="2"/>
        <v>1.4E-3</v>
      </c>
      <c r="E14" s="11">
        <f t="shared" si="0"/>
        <v>13.734</v>
      </c>
      <c r="F14" s="6">
        <f t="shared" si="3"/>
        <v>3.4335</v>
      </c>
      <c r="G14" s="11">
        <f t="shared" si="1"/>
        <v>156.06818181818181</v>
      </c>
    </row>
    <row r="15" spans="2:8" x14ac:dyDescent="0.25">
      <c r="F15" s="27">
        <f>AVERAGE(F7:F14)</f>
        <v>2.9264947280844154</v>
      </c>
      <c r="G15" s="28">
        <f>AVERAGE(G7:G14)</f>
        <v>133.02248764020069</v>
      </c>
    </row>
    <row r="16" spans="2:8" ht="15.75" thickBot="1" x14ac:dyDescent="0.3"/>
    <row r="17" spans="2:8" ht="15.75" thickBot="1" x14ac:dyDescent="0.3">
      <c r="B17" s="19" t="s">
        <v>7</v>
      </c>
      <c r="C17" s="17"/>
      <c r="D17" s="17"/>
      <c r="E17" s="17"/>
      <c r="F17" s="17"/>
      <c r="G17" s="17"/>
      <c r="H17" s="18"/>
    </row>
    <row r="18" spans="2:8" x14ac:dyDescent="0.25">
      <c r="B18" s="20" t="s">
        <v>9</v>
      </c>
      <c r="C18" s="20" t="s">
        <v>8</v>
      </c>
      <c r="D18" s="20"/>
      <c r="E18" s="20" t="s">
        <v>4</v>
      </c>
      <c r="F18" s="20" t="s">
        <v>11</v>
      </c>
      <c r="G18" s="20" t="s">
        <v>5</v>
      </c>
      <c r="H18" s="20" t="s">
        <v>6</v>
      </c>
    </row>
    <row r="19" spans="2:8" x14ac:dyDescent="0.25">
      <c r="B19" s="3">
        <v>1.2</v>
      </c>
      <c r="C19" s="22">
        <f>B19*0.01</f>
        <v>1.2E-2</v>
      </c>
      <c r="D19" s="22"/>
      <c r="E19" s="3">
        <v>0.28999999999999998</v>
      </c>
      <c r="F19" s="14">
        <f>G19/C19</f>
        <v>237.07499999999999</v>
      </c>
      <c r="G19" s="25">
        <f>E19*$G$3</f>
        <v>2.8449</v>
      </c>
      <c r="H19" s="3"/>
    </row>
    <row r="20" spans="2:8" x14ac:dyDescent="0.25">
      <c r="B20" s="4">
        <v>2.2000000000000002</v>
      </c>
      <c r="C20" s="23">
        <f t="shared" ref="C20:C24" si="4">B20*0.01</f>
        <v>2.2000000000000002E-2</v>
      </c>
      <c r="D20" s="23"/>
      <c r="E20" s="4">
        <v>0.59</v>
      </c>
      <c r="F20" s="14">
        <f t="shared" ref="F20:F24" si="5">G20/C20</f>
        <v>263.08636363636361</v>
      </c>
      <c r="G20" s="7">
        <f t="shared" ref="G20:G24" si="6">E20*$G$3</f>
        <v>5.7878999999999996</v>
      </c>
      <c r="H20" s="4"/>
    </row>
    <row r="21" spans="2:8" x14ac:dyDescent="0.25">
      <c r="B21" s="4">
        <v>3.2</v>
      </c>
      <c r="C21" s="23">
        <f t="shared" si="4"/>
        <v>3.2000000000000001E-2</v>
      </c>
      <c r="D21" s="23"/>
      <c r="E21" s="4">
        <v>0.87</v>
      </c>
      <c r="F21" s="14">
        <f t="shared" si="5"/>
        <v>266.70937500000002</v>
      </c>
      <c r="G21" s="7">
        <f t="shared" si="6"/>
        <v>8.5347000000000008</v>
      </c>
      <c r="H21" s="4"/>
    </row>
    <row r="22" spans="2:8" x14ac:dyDescent="0.25">
      <c r="B22" s="4">
        <v>4.2</v>
      </c>
      <c r="C22" s="23">
        <f t="shared" si="4"/>
        <v>4.2000000000000003E-2</v>
      </c>
      <c r="D22" s="23"/>
      <c r="E22" s="4">
        <v>1.1399999999999999</v>
      </c>
      <c r="F22" s="14">
        <f t="shared" si="5"/>
        <v>266.27142857142854</v>
      </c>
      <c r="G22" s="5">
        <f t="shared" si="6"/>
        <v>11.183399999999999</v>
      </c>
      <c r="H22" s="4"/>
    </row>
    <row r="23" spans="2:8" x14ac:dyDescent="0.25">
      <c r="B23" s="4">
        <v>6.4</v>
      </c>
      <c r="C23" s="23">
        <f t="shared" si="4"/>
        <v>6.4000000000000001E-2</v>
      </c>
      <c r="D23" s="23"/>
      <c r="E23" s="4">
        <v>1.66</v>
      </c>
      <c r="F23" s="14">
        <f t="shared" si="5"/>
        <v>254.44687500000001</v>
      </c>
      <c r="G23" s="5">
        <f t="shared" si="6"/>
        <v>16.284600000000001</v>
      </c>
      <c r="H23" s="4"/>
    </row>
    <row r="24" spans="2:8" x14ac:dyDescent="0.25">
      <c r="B24" s="21">
        <v>8.4</v>
      </c>
      <c r="C24" s="24">
        <f t="shared" si="4"/>
        <v>8.4000000000000005E-2</v>
      </c>
      <c r="D24" s="24"/>
      <c r="E24" s="21">
        <v>2.19</v>
      </c>
      <c r="F24" s="29">
        <f t="shared" si="5"/>
        <v>255.7607142857143</v>
      </c>
      <c r="G24" s="6">
        <f t="shared" si="6"/>
        <v>21.483900000000002</v>
      </c>
      <c r="H24" s="21"/>
    </row>
    <row r="25" spans="2:8" x14ac:dyDescent="0.25">
      <c r="F25" s="28">
        <f>AVERAGE(F19:F24)</f>
        <v>257.22495941558446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Scholengroep Sint Michiel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VISP - 5TW - Lecluyse Marie - 57950</dc:creator>
  <cp:lastModifiedBy>sabine.schramme</cp:lastModifiedBy>
  <dcterms:created xsi:type="dcterms:W3CDTF">2020-02-20T08:14:05Z</dcterms:created>
  <dcterms:modified xsi:type="dcterms:W3CDTF">2020-02-21T07:52:44Z</dcterms:modified>
</cp:coreProperties>
</file>