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8\"/>
    </mc:Choice>
  </mc:AlternateContent>
  <bookViews>
    <workbookView xWindow="118" yWindow="13" windowWidth="11703" windowHeight="6755"/>
  </bookViews>
  <sheets>
    <sheet name="報價單" sheetId="6" r:id="rId1"/>
    <sheet name="類別" sheetId="5" r:id="rId2"/>
    <sheet name="速食麵" sheetId="8" r:id="rId3"/>
    <sheet name="冰品" sheetId="7" r:id="rId4"/>
    <sheet name="飲料" sheetId="9" r:id="rId5"/>
    <sheet name="農產品" sheetId="10" r:id="rId6"/>
    <sheet name="零食" sheetId="11" r:id="rId7"/>
    <sheet name="餅乾" sheetId="12" r:id="rId8"/>
    <sheet name="糕點類" sheetId="13" r:id="rId9"/>
    <sheet name="產品明細" sheetId="14" r:id="rId10"/>
  </sheets>
  <definedNames>
    <definedName name="冰品清單">冰品!$A$2:$F$7</definedName>
    <definedName name="冰品貨號">冰品!$A$2:$A$7</definedName>
    <definedName name="速食麵清單">速食麵!$A$2:$F$7</definedName>
    <definedName name="速食麵貨號">速食麵!$A$2:$A$7</definedName>
    <definedName name="飲料清單">飲料!$A$2:$F$17</definedName>
    <definedName name="飲料貨號">飲料!$A$2:$A$17</definedName>
    <definedName name="農產品清單">農產品!$A$2:$F$18</definedName>
    <definedName name="農產品貨號">農產品!$A$2:$A$18</definedName>
    <definedName name="零食清單">零食!$A$2:$F$8</definedName>
    <definedName name="零食貨號">零食!$A$2:$A$8</definedName>
    <definedName name="餅乾清單">餅乾!$A$2:$F$7</definedName>
    <definedName name="餅乾貨號">餅乾!$A$2:$A$7</definedName>
    <definedName name="糕點類清單">糕點類!$A$2:$F$8</definedName>
    <definedName name="糕點類貨號">糕點類!$A$2:$A$8</definedName>
    <definedName name="類別名稱">類別!$A$2:$A$8</definedName>
  </definedNames>
  <calcPr calcId="162913"/>
</workbook>
</file>

<file path=xl/calcChain.xml><?xml version="1.0" encoding="utf-8"?>
<calcChain xmlns="http://schemas.openxmlformats.org/spreadsheetml/2006/main">
  <c r="F11" i="6" l="1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E11" i="6"/>
  <c r="E12" i="6"/>
  <c r="E13" i="6"/>
  <c r="E14" i="6"/>
  <c r="I10" i="6"/>
  <c r="E9" i="6"/>
  <c r="H7" i="6"/>
  <c r="I7" i="6"/>
  <c r="G10" i="6"/>
  <c r="I9" i="6"/>
  <c r="E10" i="6"/>
  <c r="E8" i="6"/>
  <c r="F9" i="6"/>
  <c r="H8" i="6"/>
  <c r="F8" i="6"/>
  <c r="F5" i="6"/>
  <c r="H10" i="6"/>
  <c r="H5" i="6"/>
  <c r="G9" i="6"/>
  <c r="I6" i="6"/>
  <c r="E7" i="6"/>
  <c r="G5" i="6"/>
  <c r="G8" i="6"/>
  <c r="E5" i="6"/>
  <c r="H9" i="6"/>
  <c r="I8" i="6"/>
  <c r="F7" i="6"/>
  <c r="H6" i="6"/>
  <c r="G6" i="6"/>
  <c r="E6" i="6"/>
  <c r="I5" i="6"/>
  <c r="G7" i="6"/>
  <c r="F6" i="6"/>
  <c r="F10" i="6"/>
  <c r="H15" i="6" l="1"/>
</calcChain>
</file>

<file path=xl/sharedStrings.xml><?xml version="1.0" encoding="utf-8"?>
<sst xmlns="http://schemas.openxmlformats.org/spreadsheetml/2006/main" count="752" uniqueCount="250">
  <si>
    <t>LG1002</t>
  </si>
  <si>
    <t>餅乾</t>
  </si>
  <si>
    <t>LG1003</t>
  </si>
  <si>
    <t>LG1004</t>
  </si>
  <si>
    <t>LG1005</t>
  </si>
  <si>
    <t>LG1006</t>
  </si>
  <si>
    <t>LG1007</t>
  </si>
  <si>
    <t>LG1008</t>
  </si>
  <si>
    <t>LG1009</t>
  </si>
  <si>
    <t>LG1010</t>
  </si>
  <si>
    <t>LG1011</t>
  </si>
  <si>
    <t>LG1012</t>
  </si>
  <si>
    <t>LG1013</t>
  </si>
  <si>
    <t>LG1014</t>
  </si>
  <si>
    <t>LG1015</t>
  </si>
  <si>
    <t>LG1016</t>
  </si>
  <si>
    <t>LG1017</t>
  </si>
  <si>
    <t>LG1018</t>
  </si>
  <si>
    <t>LG1019</t>
  </si>
  <si>
    <t>LG1020</t>
  </si>
  <si>
    <t>LG1021</t>
  </si>
  <si>
    <t>LG1022</t>
  </si>
  <si>
    <t>LG1023</t>
  </si>
  <si>
    <t>LG1024</t>
  </si>
  <si>
    <t>LG1025</t>
  </si>
  <si>
    <t>LG1026</t>
  </si>
  <si>
    <t>LG1027</t>
  </si>
  <si>
    <t>LG1028</t>
  </si>
  <si>
    <t>LG1029</t>
  </si>
  <si>
    <t>LG1030</t>
  </si>
  <si>
    <t>LG1031</t>
  </si>
  <si>
    <t>LG1032</t>
  </si>
  <si>
    <t>LG1033</t>
  </si>
  <si>
    <t>LG1034</t>
  </si>
  <si>
    <t>LG1035</t>
  </si>
  <si>
    <t>LG1036</t>
  </si>
  <si>
    <t>LG1037</t>
  </si>
  <si>
    <t>LG1038</t>
  </si>
  <si>
    <t>LG1039</t>
  </si>
  <si>
    <t>LG1040</t>
  </si>
  <si>
    <t>LG1041</t>
  </si>
  <si>
    <t>LG1042</t>
  </si>
  <si>
    <t>LG1043</t>
  </si>
  <si>
    <t>LG1044</t>
  </si>
  <si>
    <t>LG1045</t>
  </si>
  <si>
    <t>LG1046</t>
  </si>
  <si>
    <t>LG1047</t>
  </si>
  <si>
    <t>LG1048</t>
  </si>
  <si>
    <t>LG1049</t>
  </si>
  <si>
    <t>LG1050</t>
  </si>
  <si>
    <t>LG1051</t>
  </si>
  <si>
    <t>LG1052</t>
  </si>
  <si>
    <t>LG1053</t>
  </si>
  <si>
    <t>LG1054</t>
  </si>
  <si>
    <t>LG1055</t>
  </si>
  <si>
    <t>LG1056</t>
  </si>
  <si>
    <t>LG1057</t>
  </si>
  <si>
    <t>LG1058</t>
  </si>
  <si>
    <t>LG1059</t>
  </si>
  <si>
    <t>LG1060</t>
  </si>
  <si>
    <t>LG1061</t>
  </si>
  <si>
    <t>LG1062</t>
  </si>
  <si>
    <t>LG1063</t>
  </si>
  <si>
    <t>LG1064</t>
  </si>
  <si>
    <t>LG1065</t>
  </si>
  <si>
    <t>80g×5包</t>
    <phoneticPr fontId="1" type="noConversion"/>
  </si>
  <si>
    <t>黑森林蛋糕</t>
    <phoneticPr fontId="1" type="noConversion"/>
  </si>
  <si>
    <t>水果塔</t>
    <phoneticPr fontId="1" type="noConversion"/>
  </si>
  <si>
    <t>4入</t>
    <phoneticPr fontId="1" type="noConversion"/>
  </si>
  <si>
    <t>苦瓜</t>
    <phoneticPr fontId="1" type="noConversion"/>
  </si>
  <si>
    <t>條</t>
    <phoneticPr fontId="1" type="noConversion"/>
  </si>
  <si>
    <t>皎白筍</t>
    <phoneticPr fontId="1" type="noConversion"/>
  </si>
  <si>
    <t>兩</t>
    <phoneticPr fontId="1" type="noConversion"/>
  </si>
  <si>
    <t>南海鮑魚</t>
    <phoneticPr fontId="1" type="noConversion"/>
  </si>
  <si>
    <t>優沛蕾發酵乳</t>
    <phoneticPr fontId="1" type="noConversion"/>
  </si>
  <si>
    <t>1892cc</t>
    <phoneticPr fontId="1" type="noConversion"/>
  </si>
  <si>
    <t>一之鄉蛋糕</t>
    <phoneticPr fontId="1" type="noConversion"/>
  </si>
  <si>
    <t>470g</t>
    <phoneticPr fontId="1" type="noConversion"/>
  </si>
  <si>
    <t>優沛蕾優酪乳</t>
    <phoneticPr fontId="1" type="noConversion"/>
  </si>
  <si>
    <t>1000g×2瓶</t>
    <phoneticPr fontId="1" type="noConversion"/>
  </si>
  <si>
    <t>150g×6杯</t>
    <phoneticPr fontId="1" type="noConversion"/>
  </si>
  <si>
    <t>可口美酥</t>
    <phoneticPr fontId="1" type="noConversion"/>
  </si>
  <si>
    <t>統一碗麵</t>
    <phoneticPr fontId="1" type="noConversion"/>
  </si>
  <si>
    <t>維力大乾麵</t>
    <phoneticPr fontId="1" type="noConversion"/>
  </si>
  <si>
    <t>100g×5包</t>
    <phoneticPr fontId="1" type="noConversion"/>
  </si>
  <si>
    <t>350cc×6瓶</t>
  </si>
  <si>
    <t>類別名稱</t>
    <phoneticPr fontId="1" type="noConversion"/>
  </si>
  <si>
    <t>編號</t>
    <phoneticPr fontId="1" type="noConversion"/>
  </si>
  <si>
    <t>類別</t>
    <phoneticPr fontId="1" type="noConversion"/>
  </si>
  <si>
    <t>廠牌</t>
    <phoneticPr fontId="1" type="noConversion"/>
  </si>
  <si>
    <t>包裝</t>
    <phoneticPr fontId="1" type="noConversion"/>
  </si>
  <si>
    <t>單位</t>
    <phoneticPr fontId="1" type="noConversion"/>
  </si>
  <si>
    <t>數量</t>
    <phoneticPr fontId="1" type="noConversion"/>
  </si>
  <si>
    <t>品名</t>
    <phoneticPr fontId="1" type="noConversion"/>
  </si>
  <si>
    <t>貨號</t>
    <phoneticPr fontId="1" type="noConversion"/>
  </si>
  <si>
    <t>合計</t>
    <phoneticPr fontId="1" type="noConversion"/>
  </si>
  <si>
    <t>貨號</t>
    <phoneticPr fontId="1" type="noConversion"/>
  </si>
  <si>
    <t>廠商名稱</t>
    <phoneticPr fontId="1" type="noConversion"/>
  </si>
  <si>
    <t>品名</t>
    <phoneticPr fontId="1" type="noConversion"/>
  </si>
  <si>
    <t>包裝</t>
    <phoneticPr fontId="1" type="noConversion"/>
  </si>
  <si>
    <t>單位</t>
    <phoneticPr fontId="1" type="noConversion"/>
  </si>
  <si>
    <t>售價</t>
    <phoneticPr fontId="1" type="noConversion"/>
  </si>
  <si>
    <t>LG1001</t>
    <phoneticPr fontId="1" type="noConversion"/>
  </si>
  <si>
    <t>喜年來</t>
    <phoneticPr fontId="1" type="noConversion"/>
  </si>
  <si>
    <t>喜年來蔬菜餅乾</t>
    <phoneticPr fontId="1" type="noConversion"/>
  </si>
  <si>
    <t>70g</t>
    <phoneticPr fontId="1" type="noConversion"/>
  </si>
  <si>
    <t>盒</t>
    <phoneticPr fontId="1" type="noConversion"/>
  </si>
  <si>
    <t>中立</t>
    <phoneticPr fontId="1" type="noConversion"/>
  </si>
  <si>
    <t>中立麥穗蘇打餅乾</t>
    <phoneticPr fontId="1" type="noConversion"/>
  </si>
  <si>
    <t>230g</t>
    <phoneticPr fontId="1" type="noConversion"/>
  </si>
  <si>
    <t>包</t>
    <phoneticPr fontId="1" type="noConversion"/>
  </si>
  <si>
    <t>統一</t>
    <phoneticPr fontId="1" type="noConversion"/>
  </si>
  <si>
    <t>麥香紅茶</t>
    <phoneticPr fontId="1" type="noConversion"/>
  </si>
  <si>
    <t>300CC×24入</t>
    <phoneticPr fontId="1" type="noConversion"/>
  </si>
  <si>
    <t>箱</t>
    <phoneticPr fontId="1" type="noConversion"/>
  </si>
  <si>
    <t>統一科學麵</t>
    <phoneticPr fontId="1" type="noConversion"/>
  </si>
  <si>
    <t>50g×5包</t>
    <phoneticPr fontId="1" type="noConversion"/>
  </si>
  <si>
    <t>袋</t>
    <phoneticPr fontId="1" type="noConversion"/>
  </si>
  <si>
    <t>味王</t>
    <phoneticPr fontId="1" type="noConversion"/>
  </si>
  <si>
    <t>味王原汁牛肉麵</t>
    <phoneticPr fontId="1" type="noConversion"/>
  </si>
  <si>
    <t>85g×5包</t>
    <phoneticPr fontId="1" type="noConversion"/>
  </si>
  <si>
    <t>浪味炒麵</t>
    <phoneticPr fontId="1" type="noConversion"/>
  </si>
  <si>
    <t>80g×5包</t>
    <phoneticPr fontId="1" type="noConversion"/>
  </si>
  <si>
    <t>土城農會</t>
    <phoneticPr fontId="1" type="noConversion"/>
  </si>
  <si>
    <t>佛州葡萄柚</t>
    <phoneticPr fontId="1" type="noConversion"/>
  </si>
  <si>
    <t>粒</t>
    <phoneticPr fontId="1" type="noConversion"/>
  </si>
  <si>
    <t>愛文芒果</t>
    <phoneticPr fontId="1" type="noConversion"/>
  </si>
  <si>
    <t>斤</t>
    <phoneticPr fontId="1" type="noConversion"/>
  </si>
  <si>
    <t>香蕉</t>
    <phoneticPr fontId="1" type="noConversion"/>
  </si>
  <si>
    <t>亞妮刻</t>
    <phoneticPr fontId="1" type="noConversion"/>
  </si>
  <si>
    <t>黑森林蛋糕</t>
    <phoneticPr fontId="1" type="noConversion"/>
  </si>
  <si>
    <t>水果塔</t>
    <phoneticPr fontId="1" type="noConversion"/>
  </si>
  <si>
    <t>4入</t>
    <phoneticPr fontId="1" type="noConversion"/>
  </si>
  <si>
    <t>芋泥吐司</t>
    <phoneticPr fontId="1" type="noConversion"/>
  </si>
  <si>
    <t>迷你羊角</t>
    <phoneticPr fontId="1" type="noConversion"/>
  </si>
  <si>
    <t>個</t>
    <phoneticPr fontId="1" type="noConversion"/>
  </si>
  <si>
    <t>苦瓜</t>
    <phoneticPr fontId="1" type="noConversion"/>
  </si>
  <si>
    <t>條</t>
    <phoneticPr fontId="1" type="noConversion"/>
  </si>
  <si>
    <t>皎白筍</t>
    <phoneticPr fontId="1" type="noConversion"/>
  </si>
  <si>
    <t>棒棒腿</t>
    <phoneticPr fontId="1" type="noConversion"/>
  </si>
  <si>
    <t>鮭魚切片</t>
    <phoneticPr fontId="1" type="noConversion"/>
  </si>
  <si>
    <t>兩</t>
    <phoneticPr fontId="1" type="noConversion"/>
  </si>
  <si>
    <t>雞三節翅</t>
    <phoneticPr fontId="1" type="noConversion"/>
  </si>
  <si>
    <t>土雞</t>
    <phoneticPr fontId="1" type="noConversion"/>
  </si>
  <si>
    <t>隻</t>
    <phoneticPr fontId="1" type="noConversion"/>
  </si>
  <si>
    <t>好吃海產</t>
    <phoneticPr fontId="1" type="noConversion"/>
  </si>
  <si>
    <t>白蝦</t>
    <phoneticPr fontId="1" type="noConversion"/>
  </si>
  <si>
    <t>半</t>
    <phoneticPr fontId="1" type="noConversion"/>
  </si>
  <si>
    <t>南海鮑魚</t>
    <phoneticPr fontId="1" type="noConversion"/>
  </si>
  <si>
    <t>優沛蕾發酵乳</t>
    <phoneticPr fontId="1" type="noConversion"/>
  </si>
  <si>
    <t>1000g</t>
    <phoneticPr fontId="1" type="noConversion"/>
  </si>
  <si>
    <t>瓶</t>
    <phoneticPr fontId="1" type="noConversion"/>
  </si>
  <si>
    <t>福樂</t>
    <phoneticPr fontId="1" type="noConversion"/>
  </si>
  <si>
    <t>福樂鮮乳</t>
    <phoneticPr fontId="1" type="noConversion"/>
  </si>
  <si>
    <t>1892cc</t>
    <phoneticPr fontId="1" type="noConversion"/>
  </si>
  <si>
    <t>中華甜愛玉</t>
    <phoneticPr fontId="1" type="noConversion"/>
  </si>
  <si>
    <t>150g×4盒</t>
    <phoneticPr fontId="1" type="noConversion"/>
  </si>
  <si>
    <t>組</t>
    <phoneticPr fontId="1" type="noConversion"/>
  </si>
  <si>
    <t>一之鄉蛋糕</t>
    <phoneticPr fontId="1" type="noConversion"/>
  </si>
  <si>
    <t>470g</t>
    <phoneticPr fontId="1" type="noConversion"/>
  </si>
  <si>
    <t>優沛蕾優酪乳</t>
    <phoneticPr fontId="1" type="noConversion"/>
  </si>
  <si>
    <t>1000g×2瓶</t>
    <phoneticPr fontId="1" type="noConversion"/>
  </si>
  <si>
    <t>統一冰戀草莓雪糕</t>
    <phoneticPr fontId="1" type="noConversion"/>
  </si>
  <si>
    <t>75ml×5支</t>
    <phoneticPr fontId="1" type="noConversion"/>
  </si>
  <si>
    <t>台灣牛100%純鮮乳冰淇淋</t>
    <phoneticPr fontId="1" type="noConversion"/>
  </si>
  <si>
    <t>150g×6杯</t>
    <phoneticPr fontId="1" type="noConversion"/>
  </si>
  <si>
    <t>福記香鐵蛋</t>
    <phoneticPr fontId="1" type="noConversion"/>
  </si>
  <si>
    <t>可口美酥</t>
    <phoneticPr fontId="1" type="noConversion"/>
  </si>
  <si>
    <t>統一碗麵</t>
    <phoneticPr fontId="1" type="noConversion"/>
  </si>
  <si>
    <t>85g×3碗</t>
    <phoneticPr fontId="1" type="noConversion"/>
  </si>
  <si>
    <t>維力大乾麵</t>
    <phoneticPr fontId="1" type="noConversion"/>
  </si>
  <si>
    <t>100g×5包</t>
    <phoneticPr fontId="1" type="noConversion"/>
  </si>
  <si>
    <t>肉燥3分拉麵</t>
    <phoneticPr fontId="1" type="noConversion"/>
  </si>
  <si>
    <t>300g×3包</t>
    <phoneticPr fontId="1" type="noConversion"/>
  </si>
  <si>
    <t>古早味棒棒糖</t>
    <phoneticPr fontId="1" type="noConversion"/>
  </si>
  <si>
    <t>580g</t>
    <phoneticPr fontId="1" type="noConversion"/>
  </si>
  <si>
    <t>桶</t>
    <phoneticPr fontId="1" type="noConversion"/>
  </si>
  <si>
    <t>洋芋片</t>
    <phoneticPr fontId="1" type="noConversion"/>
  </si>
  <si>
    <t>364g</t>
    <phoneticPr fontId="1" type="noConversion"/>
  </si>
  <si>
    <t>藍莓新貴派</t>
    <phoneticPr fontId="1" type="noConversion"/>
  </si>
  <si>
    <t>3包入</t>
    <phoneticPr fontId="1" type="noConversion"/>
  </si>
  <si>
    <t>義美</t>
    <phoneticPr fontId="1" type="noConversion"/>
  </si>
  <si>
    <t>義美夾心酥</t>
    <phoneticPr fontId="1" type="noConversion"/>
  </si>
  <si>
    <t>600g</t>
    <phoneticPr fontId="1" type="noConversion"/>
  </si>
  <si>
    <t>義美蘇打餅乾</t>
    <phoneticPr fontId="1" type="noConversion"/>
  </si>
  <si>
    <t>義美小泡芙</t>
    <phoneticPr fontId="1" type="noConversion"/>
  </si>
  <si>
    <t>325g</t>
    <phoneticPr fontId="1" type="noConversion"/>
  </si>
  <si>
    <t>義美古早傳統豆奶</t>
    <phoneticPr fontId="1" type="noConversion"/>
  </si>
  <si>
    <t>250cc×24瓶</t>
    <phoneticPr fontId="1" type="noConversion"/>
  </si>
  <si>
    <t>御茶園-日式綠茶</t>
    <phoneticPr fontId="1" type="noConversion"/>
  </si>
  <si>
    <t>500cc×6瓶</t>
    <phoneticPr fontId="1" type="noConversion"/>
  </si>
  <si>
    <t>可口可樂</t>
    <phoneticPr fontId="1" type="noConversion"/>
  </si>
  <si>
    <t>350cc×6瓶</t>
    <phoneticPr fontId="1" type="noConversion"/>
  </si>
  <si>
    <t>雪碧</t>
    <phoneticPr fontId="1" type="noConversion"/>
  </si>
  <si>
    <t>黑松</t>
    <phoneticPr fontId="1" type="noConversion"/>
  </si>
  <si>
    <t>黑松沙士</t>
    <phoneticPr fontId="1" type="noConversion"/>
  </si>
  <si>
    <t>味全</t>
    <phoneticPr fontId="1" type="noConversion"/>
  </si>
  <si>
    <t>味全香豆奶</t>
    <phoneticPr fontId="1" type="noConversion"/>
  </si>
  <si>
    <t>福樂牛奶</t>
    <phoneticPr fontId="1" type="noConversion"/>
  </si>
  <si>
    <t>200cc×24瓶</t>
    <phoneticPr fontId="1" type="noConversion"/>
  </si>
  <si>
    <t>統一寶健</t>
    <phoneticPr fontId="1" type="noConversion"/>
  </si>
  <si>
    <t>500cc×12瓶</t>
    <phoneticPr fontId="1" type="noConversion"/>
  </si>
  <si>
    <t>黑松麥茶</t>
    <phoneticPr fontId="1" type="noConversion"/>
  </si>
  <si>
    <t>鮮果多果汁</t>
    <phoneticPr fontId="1" type="noConversion"/>
  </si>
  <si>
    <t>喜年來蛋捲</t>
    <phoneticPr fontId="1" type="noConversion"/>
  </si>
  <si>
    <t>72g×6入</t>
    <phoneticPr fontId="1" type="noConversion"/>
  </si>
  <si>
    <t>歐斯麥小脆餅</t>
    <phoneticPr fontId="1" type="noConversion"/>
  </si>
  <si>
    <t>240g</t>
    <phoneticPr fontId="1" type="noConversion"/>
  </si>
  <si>
    <t>五木拉麵</t>
    <phoneticPr fontId="1" type="noConversion"/>
  </si>
  <si>
    <t>340g×3包</t>
    <phoneticPr fontId="1" type="noConversion"/>
  </si>
  <si>
    <t>維他露</t>
    <phoneticPr fontId="1" type="noConversion"/>
  </si>
  <si>
    <t>蘋果西打</t>
    <phoneticPr fontId="1" type="noConversion"/>
  </si>
  <si>
    <t>355cc×6罐</t>
    <phoneticPr fontId="1" type="noConversion"/>
  </si>
  <si>
    <t>明治冰淇淋</t>
    <phoneticPr fontId="1" type="noConversion"/>
  </si>
  <si>
    <t>700cc</t>
    <phoneticPr fontId="1" type="noConversion"/>
  </si>
  <si>
    <t>頂級冰淇淋</t>
    <phoneticPr fontId="1" type="noConversion"/>
  </si>
  <si>
    <t>1L</t>
    <phoneticPr fontId="1" type="noConversion"/>
  </si>
  <si>
    <t>銅鑼燒</t>
    <phoneticPr fontId="1" type="noConversion"/>
  </si>
  <si>
    <t>8入</t>
    <phoneticPr fontId="1" type="noConversion"/>
  </si>
  <si>
    <t>豬肉絲</t>
    <phoneticPr fontId="1" type="noConversion"/>
  </si>
  <si>
    <t>空心菜</t>
    <phoneticPr fontId="1" type="noConversion"/>
  </si>
  <si>
    <t>250g</t>
    <phoneticPr fontId="1" type="noConversion"/>
  </si>
  <si>
    <t>奇異果</t>
    <phoneticPr fontId="1" type="noConversion"/>
  </si>
  <si>
    <t>特選里肌肉塊</t>
    <phoneticPr fontId="1" type="noConversion"/>
  </si>
  <si>
    <t>公斤</t>
    <phoneticPr fontId="1" type="noConversion"/>
  </si>
  <si>
    <t>後腿赤肉塊</t>
    <phoneticPr fontId="1" type="noConversion"/>
  </si>
  <si>
    <t>鱒魚</t>
    <phoneticPr fontId="1" type="noConversion"/>
  </si>
  <si>
    <t>尾</t>
    <phoneticPr fontId="1" type="noConversion"/>
  </si>
  <si>
    <t>大菠蘿</t>
    <phoneticPr fontId="1" type="noConversion"/>
  </si>
  <si>
    <t>芒果椰果凍</t>
    <phoneticPr fontId="1" type="noConversion"/>
  </si>
  <si>
    <t>黑麥啤酒</t>
    <phoneticPr fontId="1" type="noConversion"/>
  </si>
  <si>
    <t>354ML×24罐</t>
    <phoneticPr fontId="1" type="noConversion"/>
  </si>
  <si>
    <t>售價</t>
    <phoneticPr fontId="1" type="noConversion"/>
  </si>
  <si>
    <t>類別</t>
    <phoneticPr fontId="1" type="noConversion"/>
  </si>
  <si>
    <t>餅乾</t>
    <phoneticPr fontId="1" type="noConversion"/>
  </si>
  <si>
    <t>飲料</t>
    <phoneticPr fontId="1" type="noConversion"/>
  </si>
  <si>
    <t>零食</t>
    <phoneticPr fontId="1" type="noConversion"/>
  </si>
  <si>
    <t>速食麵</t>
    <phoneticPr fontId="1" type="noConversion"/>
  </si>
  <si>
    <t>農產品</t>
    <phoneticPr fontId="1" type="noConversion"/>
  </si>
  <si>
    <t>糕點類</t>
    <phoneticPr fontId="1" type="noConversion"/>
  </si>
  <si>
    <t>冰品</t>
    <phoneticPr fontId="1" type="noConversion"/>
  </si>
  <si>
    <t>新北市土城區忠義路21號
TEL：02-2262-5666  FAX：02-2262-1868 
統一編號：04383129</t>
    <phoneticPr fontId="1" type="noConversion"/>
  </si>
  <si>
    <t>貨號</t>
    <phoneticPr fontId="1" type="noConversion"/>
  </si>
  <si>
    <t>好好買商店報價單</t>
    <phoneticPr fontId="1" type="noConversion"/>
  </si>
  <si>
    <t>飲料</t>
  </si>
  <si>
    <t>零食</t>
  </si>
  <si>
    <t>速食麵</t>
  </si>
  <si>
    <t>農產品</t>
  </si>
  <si>
    <t>糕點類</t>
  </si>
  <si>
    <t>冰品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</si>
</sst>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.00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9"/>
      <name val="微軟正黑體"/>
      <family val="2"/>
      <charset val="136"/>
    </font>
    <font>
      <b/>
      <sz val="24"/>
      <color theme="2" tint="-0.89999084444715716"/>
      <name val="微軟正黑體"/>
      <family val="2"/>
      <charset val="136"/>
    </font>
    <font>
      <b/>
      <sz val="12"/>
      <color theme="2" tint="-0.89999084444715716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rgb="FFC00000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left" vertical="center" indent="1"/>
    </xf>
    <xf numFmtId="0" fontId="3" fillId="13" borderId="7" xfId="0" applyFont="1" applyFill="1" applyBorder="1" applyAlignment="1">
      <alignment vertical="center" wrapText="1"/>
    </xf>
    <xf numFmtId="0" fontId="3" fillId="13" borderId="7" xfId="0" applyFont="1" applyFill="1" applyBorder="1" applyAlignment="1">
      <alignment vertical="center"/>
    </xf>
    <xf numFmtId="176" fontId="8" fillId="12" borderId="12" xfId="0" applyNumberFormat="1" applyFont="1" applyFill="1" applyBorder="1" applyAlignment="1">
      <alignment horizontal="center" vertical="center"/>
    </xf>
    <xf numFmtId="176" fontId="8" fillId="12" borderId="13" xfId="0" applyNumberFormat="1" applyFont="1" applyFill="1" applyBorder="1" applyAlignment="1">
      <alignment horizontal="center" vertical="center"/>
    </xf>
    <xf numFmtId="176" fontId="8" fillId="12" borderId="14" xfId="0" applyNumberFormat="1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5E2FF"/>
      <rgbColor rgb="00FF99CC"/>
      <rgbColor rgb="00E4C9FF"/>
      <rgbColor rgb="00FFE4C9"/>
      <rgbColor rgb="003366FF"/>
      <rgbColor rgb="00BCF0E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宣紙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宣紙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宣紙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tabSelected="1" workbookViewId="0">
      <selection activeCell="E11" sqref="E11"/>
    </sheetView>
  </sheetViews>
  <sheetFormatPr defaultColWidth="9.875" defaultRowHeight="24.05" customHeight="1"/>
  <cols>
    <col min="1" max="1" width="2.125" style="1" customWidth="1"/>
    <col min="2" max="2" width="6.375" style="1" customWidth="1"/>
    <col min="3" max="3" width="10.5" style="1" customWidth="1"/>
    <col min="4" max="4" width="12.375" style="1" customWidth="1"/>
    <col min="5" max="5" width="32" style="1" customWidth="1"/>
    <col min="6" max="6" width="12.5" style="1" customWidth="1"/>
    <col min="7" max="7" width="12.875" style="1" customWidth="1"/>
    <col min="8" max="8" width="8" style="1" customWidth="1"/>
    <col min="9" max="9" width="10.375" style="1" customWidth="1"/>
    <col min="10" max="10" width="10" style="1" customWidth="1"/>
    <col min="11" max="16384" width="9.875" style="1"/>
  </cols>
  <sheetData>
    <row r="1" spans="2:10" ht="9" customHeight="1"/>
    <row r="2" spans="2:10" ht="40.6" customHeight="1" thickBot="1">
      <c r="B2" s="32" t="s">
        <v>243</v>
      </c>
      <c r="C2" s="32"/>
      <c r="D2" s="32"/>
      <c r="E2" s="32"/>
      <c r="F2" s="32"/>
      <c r="G2" s="33" t="s">
        <v>241</v>
      </c>
      <c r="H2" s="34"/>
      <c r="I2" s="34"/>
      <c r="J2" s="34"/>
    </row>
    <row r="3" spans="2:10" ht="8.1999999999999993" customHeight="1" thickBot="1">
      <c r="B3" s="5"/>
      <c r="C3" s="5"/>
      <c r="D3" s="5"/>
      <c r="E3" s="5"/>
      <c r="F3" s="5"/>
      <c r="G3" s="5"/>
      <c r="H3" s="5"/>
      <c r="I3" s="5"/>
      <c r="J3" s="5"/>
    </row>
    <row r="4" spans="2:10" ht="22.25" customHeight="1">
      <c r="B4" s="9" t="s">
        <v>87</v>
      </c>
      <c r="C4" s="10" t="s">
        <v>88</v>
      </c>
      <c r="D4" s="10" t="s">
        <v>94</v>
      </c>
      <c r="E4" s="10" t="s">
        <v>93</v>
      </c>
      <c r="F4" s="10" t="s">
        <v>89</v>
      </c>
      <c r="G4" s="10" t="s">
        <v>90</v>
      </c>
      <c r="H4" s="10" t="s">
        <v>91</v>
      </c>
      <c r="I4" s="10" t="s">
        <v>232</v>
      </c>
      <c r="J4" s="10" t="s">
        <v>92</v>
      </c>
    </row>
    <row r="5" spans="2:10" ht="22.25" customHeight="1">
      <c r="B5" s="3">
        <v>1</v>
      </c>
      <c r="C5" s="4" t="s">
        <v>244</v>
      </c>
      <c r="D5" s="4" t="s">
        <v>21</v>
      </c>
      <c r="E5" s="28" t="str">
        <f ca="1">IF(ISBLANK($D5),"",VLOOKUP($D5,INDIRECT($C5&amp;"清單"),3,0))</f>
        <v>優沛蕾發酵乳</v>
      </c>
      <c r="F5" s="29" t="str">
        <f ca="1">IF(ISBLANK($D5),"",VLOOKUP($D5,INDIRECT($C5&amp;"清單"),2,0))</f>
        <v>統一</v>
      </c>
      <c r="G5" s="29" t="str">
        <f ca="1">IF(ISBLANK($D5),"",VLOOKUP($D5,INDIRECT($C5&amp;"清單"),4,0))</f>
        <v>1000g</v>
      </c>
      <c r="H5" s="29" t="str">
        <f ca="1">IF(ISBLANK($D5),"",VLOOKUP($D5,INDIRECT($C5&amp;"清單"),5,0))</f>
        <v>瓶</v>
      </c>
      <c r="I5" s="29">
        <f ca="1">IF(ISBLANK($D5),"",VLOOKUP($D5,INDIRECT($C5&amp;"清單"),6,0))</f>
        <v>48</v>
      </c>
      <c r="J5" s="30">
        <v>12</v>
      </c>
    </row>
    <row r="6" spans="2:10" ht="22.25" customHeight="1">
      <c r="B6" s="3">
        <v>2</v>
      </c>
      <c r="C6" s="4" t="s">
        <v>1</v>
      </c>
      <c r="D6" s="4" t="s">
        <v>0</v>
      </c>
      <c r="E6" s="28" t="str">
        <f t="shared" ref="E6:E14" ca="1" si="0">IF(ISBLANK($D6),"",VLOOKUP($D6,INDIRECT($C6&amp;"清單"),3,0))</f>
        <v>中立麥穗蘇打餅乾</v>
      </c>
      <c r="F6" s="29" t="str">
        <f t="shared" ref="F6:F14" ca="1" si="1">IF(ISBLANK($D6),"",VLOOKUP($D6,INDIRECT($C6&amp;"清單"),2,0))</f>
        <v>中立</v>
      </c>
      <c r="G6" s="29" t="str">
        <f t="shared" ref="G6:G14" ca="1" si="2">IF(ISBLANK($D6),"",VLOOKUP($D6,INDIRECT($C6&amp;"清單"),4,0))</f>
        <v>230g</v>
      </c>
      <c r="H6" s="29" t="str">
        <f t="shared" ref="H6:H14" ca="1" si="3">IF(ISBLANK($D6),"",VLOOKUP($D6,INDIRECT($C6&amp;"清單"),5,0))</f>
        <v>包</v>
      </c>
      <c r="I6" s="29">
        <f t="shared" ref="I6:I14" ca="1" si="4">IF(ISBLANK($D6),"",VLOOKUP($D6,INDIRECT($C6&amp;"清單"),6,0))</f>
        <v>20</v>
      </c>
      <c r="J6" s="30">
        <v>24</v>
      </c>
    </row>
    <row r="7" spans="2:10" ht="22.25" customHeight="1">
      <c r="B7" s="3">
        <v>3</v>
      </c>
      <c r="C7" s="4" t="s">
        <v>246</v>
      </c>
      <c r="D7" s="4" t="s">
        <v>31</v>
      </c>
      <c r="E7" s="28" t="str">
        <f t="shared" ca="1" si="0"/>
        <v>維力大乾麵</v>
      </c>
      <c r="F7" s="29" t="str">
        <f t="shared" ca="1" si="1"/>
        <v>味王</v>
      </c>
      <c r="G7" s="29" t="str">
        <f t="shared" ca="1" si="2"/>
        <v>100g×5包</v>
      </c>
      <c r="H7" s="29" t="str">
        <f t="shared" ca="1" si="3"/>
        <v>袋</v>
      </c>
      <c r="I7" s="29">
        <f t="shared" ca="1" si="4"/>
        <v>65</v>
      </c>
      <c r="J7" s="30">
        <v>24</v>
      </c>
    </row>
    <row r="8" spans="2:10" ht="22.25" customHeight="1">
      <c r="B8" s="3">
        <v>4</v>
      </c>
      <c r="C8" s="4" t="s">
        <v>247</v>
      </c>
      <c r="D8" s="4" t="s">
        <v>7</v>
      </c>
      <c r="E8" s="28" t="str">
        <f t="shared" ca="1" si="0"/>
        <v>愛文芒果</v>
      </c>
      <c r="F8" s="29" t="str">
        <f t="shared" ca="1" si="1"/>
        <v>土城農會</v>
      </c>
      <c r="G8" s="29">
        <f t="shared" ca="1" si="2"/>
        <v>3</v>
      </c>
      <c r="H8" s="29" t="str">
        <f t="shared" ca="1" si="3"/>
        <v>斤</v>
      </c>
      <c r="I8" s="29">
        <f t="shared" ca="1" si="4"/>
        <v>99</v>
      </c>
      <c r="J8" s="30">
        <v>2</v>
      </c>
    </row>
    <row r="9" spans="2:10" ht="22.25" customHeight="1">
      <c r="B9" s="3">
        <v>5</v>
      </c>
      <c r="C9" s="4" t="s">
        <v>249</v>
      </c>
      <c r="D9" s="4" t="s">
        <v>27</v>
      </c>
      <c r="E9" s="28" t="str">
        <f t="shared" ca="1" si="0"/>
        <v>台灣牛100%純鮮乳冰淇淋</v>
      </c>
      <c r="F9" s="29" t="str">
        <f t="shared" ca="1" si="1"/>
        <v>統一</v>
      </c>
      <c r="G9" s="29" t="str">
        <f t="shared" ca="1" si="2"/>
        <v>150g×6杯</v>
      </c>
      <c r="H9" s="29" t="str">
        <f t="shared" ca="1" si="3"/>
        <v>組</v>
      </c>
      <c r="I9" s="29">
        <f t="shared" ca="1" si="4"/>
        <v>89</v>
      </c>
      <c r="J9" s="30">
        <v>12</v>
      </c>
    </row>
    <row r="10" spans="2:10" ht="22.25" customHeight="1">
      <c r="B10" s="3">
        <v>6</v>
      </c>
      <c r="C10" s="4" t="s">
        <v>245</v>
      </c>
      <c r="D10" s="4" t="s">
        <v>33</v>
      </c>
      <c r="E10" s="28" t="str">
        <f t="shared" ca="1" si="0"/>
        <v>古早味棒棒糖</v>
      </c>
      <c r="F10" s="29" t="str">
        <f t="shared" ca="1" si="1"/>
        <v>中立</v>
      </c>
      <c r="G10" s="29" t="str">
        <f t="shared" ca="1" si="2"/>
        <v>580g</v>
      </c>
      <c r="H10" s="29" t="str">
        <f t="shared" ca="1" si="3"/>
        <v>桶</v>
      </c>
      <c r="I10" s="29">
        <f t="shared" ca="1" si="4"/>
        <v>89</v>
      </c>
      <c r="J10" s="30">
        <v>12</v>
      </c>
    </row>
    <row r="11" spans="2:10" ht="22.25" customHeight="1">
      <c r="B11" s="3">
        <v>7</v>
      </c>
      <c r="C11" s="4"/>
      <c r="D11" s="4"/>
      <c r="E11" s="28" t="str">
        <f t="shared" ca="1" si="0"/>
        <v/>
      </c>
      <c r="F11" s="29" t="str">
        <f t="shared" ca="1" si="1"/>
        <v/>
      </c>
      <c r="G11" s="29" t="str">
        <f t="shared" ca="1" si="2"/>
        <v/>
      </c>
      <c r="H11" s="29" t="str">
        <f t="shared" ca="1" si="3"/>
        <v/>
      </c>
      <c r="I11" s="29" t="str">
        <f t="shared" ca="1" si="4"/>
        <v/>
      </c>
      <c r="J11" s="30"/>
    </row>
    <row r="12" spans="2:10" ht="22.25" customHeight="1">
      <c r="B12" s="3">
        <v>8</v>
      </c>
      <c r="C12" s="4"/>
      <c r="D12" s="4"/>
      <c r="E12" s="28" t="str">
        <f t="shared" ca="1" si="0"/>
        <v/>
      </c>
      <c r="F12" s="29" t="str">
        <f t="shared" ca="1" si="1"/>
        <v/>
      </c>
      <c r="G12" s="29" t="str">
        <f t="shared" ca="1" si="2"/>
        <v/>
      </c>
      <c r="H12" s="29" t="str">
        <f t="shared" ca="1" si="3"/>
        <v/>
      </c>
      <c r="I12" s="29" t="str">
        <f t="shared" ca="1" si="4"/>
        <v/>
      </c>
      <c r="J12" s="30"/>
    </row>
    <row r="13" spans="2:10" ht="22.25" customHeight="1">
      <c r="B13" s="3">
        <v>9</v>
      </c>
      <c r="C13" s="4"/>
      <c r="D13" s="4"/>
      <c r="E13" s="28" t="str">
        <f t="shared" ca="1" si="0"/>
        <v/>
      </c>
      <c r="F13" s="29" t="str">
        <f t="shared" ca="1" si="1"/>
        <v/>
      </c>
      <c r="G13" s="29" t="str">
        <f t="shared" ca="1" si="2"/>
        <v/>
      </c>
      <c r="H13" s="29" t="str">
        <f t="shared" ca="1" si="3"/>
        <v/>
      </c>
      <c r="I13" s="29" t="str">
        <f t="shared" ca="1" si="4"/>
        <v/>
      </c>
      <c r="J13" s="30"/>
    </row>
    <row r="14" spans="2:10" ht="22.25" customHeight="1" thickBot="1">
      <c r="B14" s="6">
        <v>10</v>
      </c>
      <c r="C14" s="7"/>
      <c r="D14" s="7"/>
      <c r="E14" s="28" t="str">
        <f t="shared" ca="1" si="0"/>
        <v/>
      </c>
      <c r="F14" s="29" t="str">
        <f t="shared" ca="1" si="1"/>
        <v/>
      </c>
      <c r="G14" s="29" t="str">
        <f t="shared" ca="1" si="2"/>
        <v/>
      </c>
      <c r="H14" s="29" t="str">
        <f t="shared" ca="1" si="3"/>
        <v/>
      </c>
      <c r="I14" s="29" t="str">
        <f t="shared" ca="1" si="4"/>
        <v/>
      </c>
      <c r="J14" s="31"/>
    </row>
    <row r="15" spans="2:10" ht="27.5" customHeight="1" thickBot="1">
      <c r="B15" s="38" t="s">
        <v>95</v>
      </c>
      <c r="C15" s="39"/>
      <c r="D15" s="39"/>
      <c r="E15" s="39"/>
      <c r="F15" s="39"/>
      <c r="G15" s="40"/>
      <c r="H15" s="35">
        <f ca="1">SUMPRODUCT(I5:I14,J5:J14)</f>
        <v>4950</v>
      </c>
      <c r="I15" s="36"/>
      <c r="J15" s="37"/>
    </row>
    <row r="16" spans="2:10" ht="16.55" customHeight="1"/>
  </sheetData>
  <sheetProtection algorithmName="SHA-512" hashValue="kLlNG339pYPVJDzs0SDrvPMSsPBgtJ/ihg0qr8ilgzt69XcEnaDILK1a0XBmhMBQHfmZKHFV20LV5PbZU9D2IQ==" saltValue="3YPIqeqJkWYjCIMyMLNVnQ==" spinCount="100000" sheet="1" objects="1" scenarios="1"/>
  <protectedRanges>
    <protectedRange algorithmName="SHA-512" hashValue="iSsypX7HcNzdjmt6WVRPbyTnDvTLC2gfPIZ4H3W2OSczrzJI1wt7ralcjhho7m4ZhRzuK3sWxwnzirCeUE0Z7w==" saltValue="cJOzoJZo3KYAb2l9dUttYQ==" spinCount="100000" sqref="C5:D14 J5:J14" name="範圍1"/>
  </protectedRanges>
  <mergeCells count="4">
    <mergeCell ref="B2:F2"/>
    <mergeCell ref="G2:J2"/>
    <mergeCell ref="H15:J15"/>
    <mergeCell ref="B15:G15"/>
  </mergeCells>
  <phoneticPr fontId="1" type="noConversion"/>
  <dataValidations count="2">
    <dataValidation type="list" allowBlank="1" showInputMessage="1" showErrorMessage="1" sqref="C5:C14">
      <formula1>類別名稱</formula1>
    </dataValidation>
    <dataValidation type="list" allowBlank="1" showInputMessage="1" showErrorMessage="1" sqref="D5:D14">
      <formula1>INDIRECT($C5&amp;"貨號")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13" sqref="C13"/>
    </sheetView>
  </sheetViews>
  <sheetFormatPr defaultRowHeight="22.6" customHeight="1"/>
  <cols>
    <col min="1" max="2" width="12.625" style="1" customWidth="1"/>
    <col min="3" max="3" width="28.75" style="1" customWidth="1"/>
    <col min="4" max="4" width="11.375" style="1" customWidth="1"/>
    <col min="5" max="5" width="15.375" style="1" customWidth="1"/>
    <col min="6" max="7" width="10.375" style="1" customWidth="1"/>
    <col min="8" max="16384" width="9" style="8"/>
  </cols>
  <sheetData>
    <row r="1" spans="1:7" ht="22.6" customHeight="1" thickBot="1">
      <c r="A1" s="13" t="s">
        <v>96</v>
      </c>
      <c r="B1" s="13" t="s">
        <v>97</v>
      </c>
      <c r="C1" s="14" t="s">
        <v>98</v>
      </c>
      <c r="D1" s="14" t="s">
        <v>233</v>
      </c>
      <c r="E1" s="14" t="s">
        <v>99</v>
      </c>
      <c r="F1" s="14" t="s">
        <v>100</v>
      </c>
      <c r="G1" s="15" t="s">
        <v>101</v>
      </c>
    </row>
    <row r="2" spans="1:7" ht="22.6" customHeight="1" thickTop="1">
      <c r="A2" s="18" t="s">
        <v>102</v>
      </c>
      <c r="B2" s="20" t="s">
        <v>103</v>
      </c>
      <c r="C2" s="22" t="s">
        <v>104</v>
      </c>
      <c r="D2" s="24" t="s">
        <v>234</v>
      </c>
      <c r="E2" s="16" t="s">
        <v>105</v>
      </c>
      <c r="F2" s="26" t="s">
        <v>106</v>
      </c>
      <c r="G2" s="18">
        <v>10</v>
      </c>
    </row>
    <row r="3" spans="1:7" ht="22.6" customHeight="1">
      <c r="A3" s="19" t="s">
        <v>0</v>
      </c>
      <c r="B3" s="21" t="s">
        <v>107</v>
      </c>
      <c r="C3" s="23" t="s">
        <v>108</v>
      </c>
      <c r="D3" s="25" t="s">
        <v>1</v>
      </c>
      <c r="E3" s="17" t="s">
        <v>109</v>
      </c>
      <c r="F3" s="27" t="s">
        <v>110</v>
      </c>
      <c r="G3" s="19">
        <v>20</v>
      </c>
    </row>
    <row r="4" spans="1:7" ht="22.6" customHeight="1">
      <c r="A4" s="19" t="s">
        <v>2</v>
      </c>
      <c r="B4" s="21" t="s">
        <v>111</v>
      </c>
      <c r="C4" s="23" t="s">
        <v>112</v>
      </c>
      <c r="D4" s="25" t="s">
        <v>235</v>
      </c>
      <c r="E4" s="17" t="s">
        <v>113</v>
      </c>
      <c r="F4" s="27" t="s">
        <v>114</v>
      </c>
      <c r="G4" s="19">
        <v>45</v>
      </c>
    </row>
    <row r="5" spans="1:7" ht="22.6" customHeight="1">
      <c r="A5" s="19" t="s">
        <v>3</v>
      </c>
      <c r="B5" s="21" t="s">
        <v>111</v>
      </c>
      <c r="C5" s="23" t="s">
        <v>115</v>
      </c>
      <c r="D5" s="25" t="s">
        <v>236</v>
      </c>
      <c r="E5" s="17" t="s">
        <v>116</v>
      </c>
      <c r="F5" s="27" t="s">
        <v>117</v>
      </c>
      <c r="G5" s="19">
        <v>30</v>
      </c>
    </row>
    <row r="6" spans="1:7" ht="22.6" customHeight="1">
      <c r="A6" s="19" t="s">
        <v>4</v>
      </c>
      <c r="B6" s="21" t="s">
        <v>118</v>
      </c>
      <c r="C6" s="23" t="s">
        <v>119</v>
      </c>
      <c r="D6" s="25" t="s">
        <v>237</v>
      </c>
      <c r="E6" s="17" t="s">
        <v>120</v>
      </c>
      <c r="F6" s="27" t="s">
        <v>117</v>
      </c>
      <c r="G6" s="19">
        <v>41</v>
      </c>
    </row>
    <row r="7" spans="1:7" ht="22.6" customHeight="1">
      <c r="A7" s="19" t="s">
        <v>5</v>
      </c>
      <c r="B7" s="21" t="s">
        <v>118</v>
      </c>
      <c r="C7" s="23" t="s">
        <v>121</v>
      </c>
      <c r="D7" s="25" t="s">
        <v>237</v>
      </c>
      <c r="E7" s="17" t="s">
        <v>122</v>
      </c>
      <c r="F7" s="27" t="s">
        <v>117</v>
      </c>
      <c r="G7" s="19">
        <v>39</v>
      </c>
    </row>
    <row r="8" spans="1:7" ht="22.6" customHeight="1">
      <c r="A8" s="19" t="s">
        <v>6</v>
      </c>
      <c r="B8" s="21" t="s">
        <v>123</v>
      </c>
      <c r="C8" s="23" t="s">
        <v>124</v>
      </c>
      <c r="D8" s="25" t="s">
        <v>238</v>
      </c>
      <c r="E8" s="17">
        <v>10</v>
      </c>
      <c r="F8" s="27" t="s">
        <v>125</v>
      </c>
      <c r="G8" s="19">
        <v>99</v>
      </c>
    </row>
    <row r="9" spans="1:7" ht="22.6" customHeight="1">
      <c r="A9" s="19" t="s">
        <v>7</v>
      </c>
      <c r="B9" s="21" t="s">
        <v>123</v>
      </c>
      <c r="C9" s="23" t="s">
        <v>126</v>
      </c>
      <c r="D9" s="25" t="s">
        <v>238</v>
      </c>
      <c r="E9" s="17">
        <v>3</v>
      </c>
      <c r="F9" s="27" t="s">
        <v>127</v>
      </c>
      <c r="G9" s="19">
        <v>99</v>
      </c>
    </row>
    <row r="10" spans="1:7" ht="22.6" customHeight="1">
      <c r="A10" s="19" t="s">
        <v>8</v>
      </c>
      <c r="B10" s="21" t="s">
        <v>123</v>
      </c>
      <c r="C10" s="23" t="s">
        <v>128</v>
      </c>
      <c r="D10" s="25" t="s">
        <v>238</v>
      </c>
      <c r="E10" s="17">
        <v>1</v>
      </c>
      <c r="F10" s="27" t="s">
        <v>127</v>
      </c>
      <c r="G10" s="19">
        <v>12</v>
      </c>
    </row>
    <row r="11" spans="1:7" ht="22.6" customHeight="1">
      <c r="A11" s="19" t="s">
        <v>9</v>
      </c>
      <c r="B11" s="21" t="s">
        <v>129</v>
      </c>
      <c r="C11" s="23" t="s">
        <v>130</v>
      </c>
      <c r="D11" s="25" t="s">
        <v>239</v>
      </c>
      <c r="E11" s="17">
        <v>1</v>
      </c>
      <c r="F11" s="27" t="s">
        <v>106</v>
      </c>
      <c r="G11" s="19">
        <v>59</v>
      </c>
    </row>
    <row r="12" spans="1:7" ht="22.6" customHeight="1">
      <c r="A12" s="19" t="s">
        <v>10</v>
      </c>
      <c r="B12" s="21" t="s">
        <v>129</v>
      </c>
      <c r="C12" s="23" t="s">
        <v>131</v>
      </c>
      <c r="D12" s="25" t="s">
        <v>239</v>
      </c>
      <c r="E12" s="17" t="s">
        <v>132</v>
      </c>
      <c r="F12" s="27" t="s">
        <v>106</v>
      </c>
      <c r="G12" s="19">
        <v>39</v>
      </c>
    </row>
    <row r="13" spans="1:7" ht="22.6" customHeight="1">
      <c r="A13" s="19" t="s">
        <v>11</v>
      </c>
      <c r="B13" s="21" t="s">
        <v>129</v>
      </c>
      <c r="C13" s="23" t="s">
        <v>133</v>
      </c>
      <c r="D13" s="25" t="s">
        <v>239</v>
      </c>
      <c r="E13" s="17">
        <v>1</v>
      </c>
      <c r="F13" s="27" t="s">
        <v>106</v>
      </c>
      <c r="G13" s="19">
        <v>25</v>
      </c>
    </row>
    <row r="14" spans="1:7" ht="22.6" customHeight="1">
      <c r="A14" s="19" t="s">
        <v>12</v>
      </c>
      <c r="B14" s="21" t="s">
        <v>129</v>
      </c>
      <c r="C14" s="23" t="s">
        <v>134</v>
      </c>
      <c r="D14" s="25" t="s">
        <v>239</v>
      </c>
      <c r="E14" s="17">
        <v>10</v>
      </c>
      <c r="F14" s="27" t="s">
        <v>135</v>
      </c>
      <c r="G14" s="19">
        <v>29</v>
      </c>
    </row>
    <row r="15" spans="1:7" ht="22.6" customHeight="1">
      <c r="A15" s="19" t="s">
        <v>13</v>
      </c>
      <c r="B15" s="21" t="s">
        <v>123</v>
      </c>
      <c r="C15" s="23" t="s">
        <v>136</v>
      </c>
      <c r="D15" s="25" t="s">
        <v>238</v>
      </c>
      <c r="E15" s="17">
        <v>1</v>
      </c>
      <c r="F15" s="27" t="s">
        <v>137</v>
      </c>
      <c r="G15" s="19">
        <v>19</v>
      </c>
    </row>
    <row r="16" spans="1:7" ht="22.6" customHeight="1">
      <c r="A16" s="19" t="s">
        <v>14</v>
      </c>
      <c r="B16" s="21" t="s">
        <v>123</v>
      </c>
      <c r="C16" s="23" t="s">
        <v>138</v>
      </c>
      <c r="D16" s="25" t="s">
        <v>238</v>
      </c>
      <c r="E16" s="17">
        <v>1</v>
      </c>
      <c r="F16" s="27" t="s">
        <v>110</v>
      </c>
      <c r="G16" s="19">
        <v>19</v>
      </c>
    </row>
    <row r="17" spans="1:7" ht="22.6" customHeight="1">
      <c r="A17" s="19" t="s">
        <v>15</v>
      </c>
      <c r="B17" s="21" t="s">
        <v>123</v>
      </c>
      <c r="C17" s="23" t="s">
        <v>139</v>
      </c>
      <c r="D17" s="25" t="s">
        <v>238</v>
      </c>
      <c r="E17" s="17">
        <v>1</v>
      </c>
      <c r="F17" s="27" t="s">
        <v>127</v>
      </c>
      <c r="G17" s="19">
        <v>49</v>
      </c>
    </row>
    <row r="18" spans="1:7" ht="22.6" customHeight="1">
      <c r="A18" s="19" t="s">
        <v>16</v>
      </c>
      <c r="B18" s="21" t="s">
        <v>123</v>
      </c>
      <c r="C18" s="23" t="s">
        <v>140</v>
      </c>
      <c r="D18" s="25" t="s">
        <v>238</v>
      </c>
      <c r="E18" s="17">
        <v>1</v>
      </c>
      <c r="F18" s="27" t="s">
        <v>141</v>
      </c>
      <c r="G18" s="19">
        <v>7</v>
      </c>
    </row>
    <row r="19" spans="1:7" ht="22.6" customHeight="1">
      <c r="A19" s="19" t="s">
        <v>17</v>
      </c>
      <c r="B19" s="21" t="s">
        <v>123</v>
      </c>
      <c r="C19" s="23" t="s">
        <v>142</v>
      </c>
      <c r="D19" s="25" t="s">
        <v>238</v>
      </c>
      <c r="E19" s="17">
        <v>1</v>
      </c>
      <c r="F19" s="27" t="s">
        <v>127</v>
      </c>
      <c r="G19" s="19">
        <v>48</v>
      </c>
    </row>
    <row r="20" spans="1:7" ht="22.6" customHeight="1">
      <c r="A20" s="19" t="s">
        <v>18</v>
      </c>
      <c r="B20" s="21" t="s">
        <v>123</v>
      </c>
      <c r="C20" s="23" t="s">
        <v>143</v>
      </c>
      <c r="D20" s="25" t="s">
        <v>238</v>
      </c>
      <c r="E20" s="17">
        <v>1</v>
      </c>
      <c r="F20" s="27" t="s">
        <v>144</v>
      </c>
      <c r="G20" s="19">
        <v>119</v>
      </c>
    </row>
    <row r="21" spans="1:7" ht="22.6" customHeight="1">
      <c r="A21" s="19" t="s">
        <v>19</v>
      </c>
      <c r="B21" s="21" t="s">
        <v>145</v>
      </c>
      <c r="C21" s="23" t="s">
        <v>146</v>
      </c>
      <c r="D21" s="25" t="s">
        <v>238</v>
      </c>
      <c r="E21" s="17" t="s">
        <v>147</v>
      </c>
      <c r="F21" s="27" t="s">
        <v>127</v>
      </c>
      <c r="G21" s="19">
        <v>79</v>
      </c>
    </row>
    <row r="22" spans="1:7" ht="22.6" customHeight="1">
      <c r="A22" s="19" t="s">
        <v>20</v>
      </c>
      <c r="B22" s="21" t="s">
        <v>145</v>
      </c>
      <c r="C22" s="23" t="s">
        <v>148</v>
      </c>
      <c r="D22" s="25" t="s">
        <v>238</v>
      </c>
      <c r="E22" s="17">
        <v>2</v>
      </c>
      <c r="F22" s="27" t="s">
        <v>125</v>
      </c>
      <c r="G22" s="19">
        <v>75</v>
      </c>
    </row>
    <row r="23" spans="1:7" ht="22.6" customHeight="1">
      <c r="A23" s="19" t="s">
        <v>21</v>
      </c>
      <c r="B23" s="21" t="s">
        <v>111</v>
      </c>
      <c r="C23" s="23" t="s">
        <v>149</v>
      </c>
      <c r="D23" s="25" t="s">
        <v>235</v>
      </c>
      <c r="E23" s="17" t="s">
        <v>150</v>
      </c>
      <c r="F23" s="27" t="s">
        <v>151</v>
      </c>
      <c r="G23" s="19">
        <v>48</v>
      </c>
    </row>
    <row r="24" spans="1:7" ht="22.6" customHeight="1">
      <c r="A24" s="19" t="s">
        <v>22</v>
      </c>
      <c r="B24" s="21" t="s">
        <v>152</v>
      </c>
      <c r="C24" s="23" t="s">
        <v>153</v>
      </c>
      <c r="D24" s="25" t="s">
        <v>235</v>
      </c>
      <c r="E24" s="17" t="s">
        <v>154</v>
      </c>
      <c r="F24" s="27" t="s">
        <v>151</v>
      </c>
      <c r="G24" s="19">
        <v>99</v>
      </c>
    </row>
    <row r="25" spans="1:7" ht="22.6" customHeight="1">
      <c r="A25" s="19" t="s">
        <v>23</v>
      </c>
      <c r="B25" s="21" t="s">
        <v>111</v>
      </c>
      <c r="C25" s="23" t="s">
        <v>155</v>
      </c>
      <c r="D25" s="25" t="s">
        <v>240</v>
      </c>
      <c r="E25" s="17" t="s">
        <v>156</v>
      </c>
      <c r="F25" s="27" t="s">
        <v>157</v>
      </c>
      <c r="G25" s="19">
        <v>24</v>
      </c>
    </row>
    <row r="26" spans="1:7" ht="22.6" customHeight="1">
      <c r="A26" s="19" t="s">
        <v>24</v>
      </c>
      <c r="B26" s="21" t="s">
        <v>129</v>
      </c>
      <c r="C26" s="23" t="s">
        <v>158</v>
      </c>
      <c r="D26" s="25" t="s">
        <v>239</v>
      </c>
      <c r="E26" s="17" t="s">
        <v>159</v>
      </c>
      <c r="F26" s="27" t="s">
        <v>106</v>
      </c>
      <c r="G26" s="19">
        <v>88</v>
      </c>
    </row>
    <row r="27" spans="1:7" ht="22.6" customHeight="1">
      <c r="A27" s="19" t="s">
        <v>25</v>
      </c>
      <c r="B27" s="21" t="s">
        <v>111</v>
      </c>
      <c r="C27" s="23" t="s">
        <v>160</v>
      </c>
      <c r="D27" s="25" t="s">
        <v>235</v>
      </c>
      <c r="E27" s="17" t="s">
        <v>161</v>
      </c>
      <c r="F27" s="27" t="s">
        <v>157</v>
      </c>
      <c r="G27" s="19">
        <v>96</v>
      </c>
    </row>
    <row r="28" spans="1:7" ht="22.6" customHeight="1">
      <c r="A28" s="19" t="s">
        <v>26</v>
      </c>
      <c r="B28" s="21" t="s">
        <v>111</v>
      </c>
      <c r="C28" s="23" t="s">
        <v>162</v>
      </c>
      <c r="D28" s="25" t="s">
        <v>240</v>
      </c>
      <c r="E28" s="17" t="s">
        <v>163</v>
      </c>
      <c r="F28" s="27" t="s">
        <v>106</v>
      </c>
      <c r="G28" s="19">
        <v>55</v>
      </c>
    </row>
    <row r="29" spans="1:7" ht="22.6" customHeight="1">
      <c r="A29" s="19" t="s">
        <v>27</v>
      </c>
      <c r="B29" s="21" t="s">
        <v>111</v>
      </c>
      <c r="C29" s="23" t="s">
        <v>164</v>
      </c>
      <c r="D29" s="25" t="s">
        <v>240</v>
      </c>
      <c r="E29" s="17" t="s">
        <v>165</v>
      </c>
      <c r="F29" s="27" t="s">
        <v>157</v>
      </c>
      <c r="G29" s="19">
        <v>89</v>
      </c>
    </row>
    <row r="30" spans="1:7" ht="22.6" customHeight="1">
      <c r="A30" s="19" t="s">
        <v>28</v>
      </c>
      <c r="B30" s="21" t="s">
        <v>103</v>
      </c>
      <c r="C30" s="23" t="s">
        <v>166</v>
      </c>
      <c r="D30" s="25" t="s">
        <v>236</v>
      </c>
      <c r="E30" s="17">
        <v>1</v>
      </c>
      <c r="F30" s="27" t="s">
        <v>110</v>
      </c>
      <c r="G30" s="19">
        <v>68</v>
      </c>
    </row>
    <row r="31" spans="1:7" ht="22.6" customHeight="1">
      <c r="A31" s="19" t="s">
        <v>29</v>
      </c>
      <c r="B31" s="21" t="s">
        <v>103</v>
      </c>
      <c r="C31" s="23" t="s">
        <v>167</v>
      </c>
      <c r="D31" s="25" t="s">
        <v>234</v>
      </c>
      <c r="E31" s="17">
        <v>1</v>
      </c>
      <c r="F31" s="27" t="s">
        <v>106</v>
      </c>
      <c r="G31" s="19">
        <v>75</v>
      </c>
    </row>
    <row r="32" spans="1:7" ht="22.6" customHeight="1">
      <c r="A32" s="19" t="s">
        <v>30</v>
      </c>
      <c r="B32" s="21" t="s">
        <v>111</v>
      </c>
      <c r="C32" s="23" t="s">
        <v>168</v>
      </c>
      <c r="D32" s="25" t="s">
        <v>237</v>
      </c>
      <c r="E32" s="17" t="s">
        <v>169</v>
      </c>
      <c r="F32" s="27" t="s">
        <v>157</v>
      </c>
      <c r="G32" s="19">
        <v>38</v>
      </c>
    </row>
    <row r="33" spans="1:7" ht="22.6" customHeight="1">
      <c r="A33" s="19" t="s">
        <v>31</v>
      </c>
      <c r="B33" s="21" t="s">
        <v>118</v>
      </c>
      <c r="C33" s="23" t="s">
        <v>170</v>
      </c>
      <c r="D33" s="25" t="s">
        <v>237</v>
      </c>
      <c r="E33" s="17" t="s">
        <v>171</v>
      </c>
      <c r="F33" s="27" t="s">
        <v>117</v>
      </c>
      <c r="G33" s="19">
        <v>65</v>
      </c>
    </row>
    <row r="34" spans="1:7" ht="22.6" customHeight="1">
      <c r="A34" s="19" t="s">
        <v>32</v>
      </c>
      <c r="B34" s="21" t="s">
        <v>118</v>
      </c>
      <c r="C34" s="23" t="s">
        <v>172</v>
      </c>
      <c r="D34" s="25" t="s">
        <v>237</v>
      </c>
      <c r="E34" s="17" t="s">
        <v>173</v>
      </c>
      <c r="F34" s="27" t="s">
        <v>157</v>
      </c>
      <c r="G34" s="19">
        <v>69</v>
      </c>
    </row>
    <row r="35" spans="1:7" ht="22.6" customHeight="1">
      <c r="A35" s="19" t="s">
        <v>33</v>
      </c>
      <c r="B35" s="21" t="s">
        <v>107</v>
      </c>
      <c r="C35" s="23" t="s">
        <v>174</v>
      </c>
      <c r="D35" s="25" t="s">
        <v>236</v>
      </c>
      <c r="E35" s="17" t="s">
        <v>175</v>
      </c>
      <c r="F35" s="27" t="s">
        <v>176</v>
      </c>
      <c r="G35" s="19">
        <v>89</v>
      </c>
    </row>
    <row r="36" spans="1:7" ht="22.6" customHeight="1">
      <c r="A36" s="19" t="s">
        <v>34</v>
      </c>
      <c r="B36" s="21" t="s">
        <v>111</v>
      </c>
      <c r="C36" s="23" t="s">
        <v>177</v>
      </c>
      <c r="D36" s="25" t="s">
        <v>236</v>
      </c>
      <c r="E36" s="17" t="s">
        <v>178</v>
      </c>
      <c r="F36" s="27" t="s">
        <v>106</v>
      </c>
      <c r="G36" s="19">
        <v>65</v>
      </c>
    </row>
    <row r="37" spans="1:7" ht="22.6" customHeight="1">
      <c r="A37" s="19" t="s">
        <v>35</v>
      </c>
      <c r="B37" s="21" t="s">
        <v>103</v>
      </c>
      <c r="C37" s="23" t="s">
        <v>179</v>
      </c>
      <c r="D37" s="25" t="s">
        <v>234</v>
      </c>
      <c r="E37" s="17" t="s">
        <v>180</v>
      </c>
      <c r="F37" s="27" t="s">
        <v>157</v>
      </c>
      <c r="G37" s="19">
        <v>79</v>
      </c>
    </row>
    <row r="38" spans="1:7" ht="22.6" customHeight="1">
      <c r="A38" s="19" t="s">
        <v>36</v>
      </c>
      <c r="B38" s="21" t="s">
        <v>181</v>
      </c>
      <c r="C38" s="23" t="s">
        <v>182</v>
      </c>
      <c r="D38" s="25" t="s">
        <v>234</v>
      </c>
      <c r="E38" s="17" t="s">
        <v>183</v>
      </c>
      <c r="F38" s="27" t="s">
        <v>117</v>
      </c>
      <c r="G38" s="19">
        <v>65</v>
      </c>
    </row>
    <row r="39" spans="1:7" ht="22.6" customHeight="1">
      <c r="A39" s="19" t="s">
        <v>37</v>
      </c>
      <c r="B39" s="21" t="s">
        <v>181</v>
      </c>
      <c r="C39" s="23" t="s">
        <v>184</v>
      </c>
      <c r="D39" s="25" t="s">
        <v>234</v>
      </c>
      <c r="E39" s="17">
        <v>1</v>
      </c>
      <c r="F39" s="27" t="s">
        <v>106</v>
      </c>
      <c r="G39" s="19">
        <v>65</v>
      </c>
    </row>
    <row r="40" spans="1:7" ht="22.6" customHeight="1">
      <c r="A40" s="19" t="s">
        <v>38</v>
      </c>
      <c r="B40" s="21" t="s">
        <v>181</v>
      </c>
      <c r="C40" s="23" t="s">
        <v>185</v>
      </c>
      <c r="D40" s="25" t="s">
        <v>236</v>
      </c>
      <c r="E40" s="17" t="s">
        <v>186</v>
      </c>
      <c r="F40" s="27" t="s">
        <v>106</v>
      </c>
      <c r="G40" s="19">
        <v>79</v>
      </c>
    </row>
    <row r="41" spans="1:7" ht="22.6" customHeight="1">
      <c r="A41" s="19" t="s">
        <v>39</v>
      </c>
      <c r="B41" s="21" t="s">
        <v>181</v>
      </c>
      <c r="C41" s="23" t="s">
        <v>187</v>
      </c>
      <c r="D41" s="25" t="s">
        <v>235</v>
      </c>
      <c r="E41" s="17" t="s">
        <v>188</v>
      </c>
      <c r="F41" s="27" t="s">
        <v>114</v>
      </c>
      <c r="G41" s="19">
        <v>119</v>
      </c>
    </row>
    <row r="42" spans="1:7" ht="22.6" customHeight="1">
      <c r="A42" s="19" t="s">
        <v>40</v>
      </c>
      <c r="B42" s="21" t="s">
        <v>111</v>
      </c>
      <c r="C42" s="23" t="s">
        <v>189</v>
      </c>
      <c r="D42" s="25" t="s">
        <v>235</v>
      </c>
      <c r="E42" s="17" t="s">
        <v>190</v>
      </c>
      <c r="F42" s="27" t="s">
        <v>157</v>
      </c>
      <c r="G42" s="19">
        <v>89</v>
      </c>
    </row>
    <row r="43" spans="1:7" ht="22.6" customHeight="1">
      <c r="A43" s="19" t="s">
        <v>41</v>
      </c>
      <c r="B43" s="21" t="s">
        <v>191</v>
      </c>
      <c r="C43" s="23" t="s">
        <v>191</v>
      </c>
      <c r="D43" s="25" t="s">
        <v>235</v>
      </c>
      <c r="E43" s="17" t="s">
        <v>192</v>
      </c>
      <c r="F43" s="27" t="s">
        <v>151</v>
      </c>
      <c r="G43" s="19">
        <v>32</v>
      </c>
    </row>
    <row r="44" spans="1:7" ht="22.6" customHeight="1">
      <c r="A44" s="19" t="s">
        <v>42</v>
      </c>
      <c r="B44" s="21" t="s">
        <v>191</v>
      </c>
      <c r="C44" s="23" t="s">
        <v>193</v>
      </c>
      <c r="D44" s="25" t="s">
        <v>235</v>
      </c>
      <c r="E44" s="17" t="s">
        <v>85</v>
      </c>
      <c r="F44" s="27" t="s">
        <v>151</v>
      </c>
      <c r="G44" s="19">
        <v>32</v>
      </c>
    </row>
    <row r="45" spans="1:7" ht="22.6" customHeight="1">
      <c r="A45" s="19" t="s">
        <v>43</v>
      </c>
      <c r="B45" s="21" t="s">
        <v>194</v>
      </c>
      <c r="C45" s="23" t="s">
        <v>195</v>
      </c>
      <c r="D45" s="25" t="s">
        <v>235</v>
      </c>
      <c r="E45" s="17" t="s">
        <v>85</v>
      </c>
      <c r="F45" s="27" t="s">
        <v>151</v>
      </c>
      <c r="G45" s="19">
        <v>25</v>
      </c>
    </row>
    <row r="46" spans="1:7" ht="22.6" customHeight="1">
      <c r="A46" s="19" t="s">
        <v>44</v>
      </c>
      <c r="B46" s="21" t="s">
        <v>196</v>
      </c>
      <c r="C46" s="23" t="s">
        <v>197</v>
      </c>
      <c r="D46" s="25" t="s">
        <v>235</v>
      </c>
      <c r="E46" s="17" t="s">
        <v>188</v>
      </c>
      <c r="F46" s="27" t="s">
        <v>114</v>
      </c>
      <c r="G46" s="19">
        <v>145</v>
      </c>
    </row>
    <row r="47" spans="1:7" ht="22.6" customHeight="1">
      <c r="A47" s="19" t="s">
        <v>45</v>
      </c>
      <c r="B47" s="21" t="s">
        <v>111</v>
      </c>
      <c r="C47" s="23" t="s">
        <v>198</v>
      </c>
      <c r="D47" s="25" t="s">
        <v>235</v>
      </c>
      <c r="E47" s="17" t="s">
        <v>199</v>
      </c>
      <c r="F47" s="27" t="s">
        <v>114</v>
      </c>
      <c r="G47" s="19">
        <v>195</v>
      </c>
    </row>
    <row r="48" spans="1:7" ht="22.6" customHeight="1">
      <c r="A48" s="19" t="s">
        <v>46</v>
      </c>
      <c r="B48" s="21" t="s">
        <v>111</v>
      </c>
      <c r="C48" s="23" t="s">
        <v>200</v>
      </c>
      <c r="D48" s="25" t="s">
        <v>235</v>
      </c>
      <c r="E48" s="17" t="s">
        <v>201</v>
      </c>
      <c r="F48" s="27" t="s">
        <v>114</v>
      </c>
      <c r="G48" s="19">
        <v>109</v>
      </c>
    </row>
    <row r="49" spans="1:7" ht="22.6" customHeight="1">
      <c r="A49" s="19" t="s">
        <v>47</v>
      </c>
      <c r="B49" s="21" t="s">
        <v>194</v>
      </c>
      <c r="C49" s="23" t="s">
        <v>202</v>
      </c>
      <c r="D49" s="25" t="s">
        <v>235</v>
      </c>
      <c r="E49" s="17" t="s">
        <v>188</v>
      </c>
      <c r="F49" s="27" t="s">
        <v>114</v>
      </c>
      <c r="G49" s="19">
        <v>135</v>
      </c>
    </row>
    <row r="50" spans="1:7" ht="22.6" customHeight="1">
      <c r="A50" s="19" t="s">
        <v>48</v>
      </c>
      <c r="B50" s="21" t="s">
        <v>111</v>
      </c>
      <c r="C50" s="23" t="s">
        <v>203</v>
      </c>
      <c r="D50" s="25" t="s">
        <v>235</v>
      </c>
      <c r="E50" s="17" t="s">
        <v>188</v>
      </c>
      <c r="F50" s="27" t="s">
        <v>114</v>
      </c>
      <c r="G50" s="19">
        <v>155</v>
      </c>
    </row>
    <row r="51" spans="1:7" ht="22.6" customHeight="1">
      <c r="A51" s="19" t="s">
        <v>49</v>
      </c>
      <c r="B51" s="21" t="s">
        <v>103</v>
      </c>
      <c r="C51" s="23" t="s">
        <v>204</v>
      </c>
      <c r="D51" s="25" t="s">
        <v>236</v>
      </c>
      <c r="E51" s="17" t="s">
        <v>205</v>
      </c>
      <c r="F51" s="27" t="s">
        <v>106</v>
      </c>
      <c r="G51" s="19">
        <v>89</v>
      </c>
    </row>
    <row r="52" spans="1:7" ht="22.6" customHeight="1">
      <c r="A52" s="19" t="s">
        <v>50</v>
      </c>
      <c r="B52" s="21" t="s">
        <v>107</v>
      </c>
      <c r="C52" s="23" t="s">
        <v>206</v>
      </c>
      <c r="D52" s="25" t="s">
        <v>236</v>
      </c>
      <c r="E52" s="17" t="s">
        <v>207</v>
      </c>
      <c r="F52" s="27" t="s">
        <v>106</v>
      </c>
      <c r="G52" s="19">
        <v>65</v>
      </c>
    </row>
    <row r="53" spans="1:7" ht="22.6" customHeight="1">
      <c r="A53" s="19" t="s">
        <v>51</v>
      </c>
      <c r="B53" s="21" t="s">
        <v>196</v>
      </c>
      <c r="C53" s="23" t="s">
        <v>208</v>
      </c>
      <c r="D53" s="25" t="s">
        <v>237</v>
      </c>
      <c r="E53" s="17" t="s">
        <v>209</v>
      </c>
      <c r="F53" s="27" t="s">
        <v>157</v>
      </c>
      <c r="G53" s="19">
        <v>79</v>
      </c>
    </row>
    <row r="54" spans="1:7" ht="22.6" customHeight="1">
      <c r="A54" s="19" t="s">
        <v>52</v>
      </c>
      <c r="B54" s="21" t="s">
        <v>210</v>
      </c>
      <c r="C54" s="23" t="s">
        <v>211</v>
      </c>
      <c r="D54" s="25" t="s">
        <v>235</v>
      </c>
      <c r="E54" s="17" t="s">
        <v>212</v>
      </c>
      <c r="F54" s="27" t="s">
        <v>157</v>
      </c>
      <c r="G54" s="19">
        <v>69</v>
      </c>
    </row>
    <row r="55" spans="1:7" ht="22.6" customHeight="1">
      <c r="A55" s="19" t="s">
        <v>53</v>
      </c>
      <c r="B55" s="21" t="s">
        <v>111</v>
      </c>
      <c r="C55" s="23" t="s">
        <v>213</v>
      </c>
      <c r="D55" s="25" t="s">
        <v>240</v>
      </c>
      <c r="E55" s="17" t="s">
        <v>214</v>
      </c>
      <c r="F55" s="27" t="s">
        <v>106</v>
      </c>
      <c r="G55" s="19">
        <v>109</v>
      </c>
    </row>
    <row r="56" spans="1:7" ht="22.6" customHeight="1">
      <c r="A56" s="19" t="s">
        <v>54</v>
      </c>
      <c r="B56" s="21" t="s">
        <v>111</v>
      </c>
      <c r="C56" s="23" t="s">
        <v>215</v>
      </c>
      <c r="D56" s="25" t="s">
        <v>240</v>
      </c>
      <c r="E56" s="17" t="s">
        <v>216</v>
      </c>
      <c r="F56" s="27" t="s">
        <v>106</v>
      </c>
      <c r="G56" s="19">
        <v>39</v>
      </c>
    </row>
    <row r="57" spans="1:7" ht="22.6" customHeight="1">
      <c r="A57" s="19" t="s">
        <v>55</v>
      </c>
      <c r="B57" s="21" t="s">
        <v>181</v>
      </c>
      <c r="C57" s="23" t="s">
        <v>217</v>
      </c>
      <c r="D57" s="25" t="s">
        <v>239</v>
      </c>
      <c r="E57" s="17" t="s">
        <v>218</v>
      </c>
      <c r="F57" s="27" t="s">
        <v>106</v>
      </c>
      <c r="G57" s="19">
        <v>65</v>
      </c>
    </row>
    <row r="58" spans="1:7" ht="22.6" customHeight="1">
      <c r="A58" s="19" t="s">
        <v>56</v>
      </c>
      <c r="B58" s="21" t="s">
        <v>123</v>
      </c>
      <c r="C58" s="23" t="s">
        <v>219</v>
      </c>
      <c r="D58" s="25" t="s">
        <v>238</v>
      </c>
      <c r="E58" s="17" t="s">
        <v>183</v>
      </c>
      <c r="F58" s="27" t="s">
        <v>106</v>
      </c>
      <c r="G58" s="19">
        <v>54</v>
      </c>
    </row>
    <row r="59" spans="1:7" ht="22.6" customHeight="1">
      <c r="A59" s="19" t="s">
        <v>57</v>
      </c>
      <c r="B59" s="21" t="s">
        <v>123</v>
      </c>
      <c r="C59" s="23" t="s">
        <v>220</v>
      </c>
      <c r="D59" s="25" t="s">
        <v>238</v>
      </c>
      <c r="E59" s="17" t="s">
        <v>221</v>
      </c>
      <c r="F59" s="27" t="s">
        <v>117</v>
      </c>
      <c r="G59" s="19">
        <v>6</v>
      </c>
    </row>
    <row r="60" spans="1:7" ht="22.6" customHeight="1">
      <c r="A60" s="19" t="s">
        <v>58</v>
      </c>
      <c r="B60" s="21" t="s">
        <v>123</v>
      </c>
      <c r="C60" s="23" t="s">
        <v>222</v>
      </c>
      <c r="D60" s="25" t="s">
        <v>238</v>
      </c>
      <c r="E60" s="17">
        <v>10</v>
      </c>
      <c r="F60" s="27" t="s">
        <v>125</v>
      </c>
      <c r="G60" s="19">
        <v>79</v>
      </c>
    </row>
    <row r="61" spans="1:7" ht="22.6" customHeight="1">
      <c r="A61" s="19" t="s">
        <v>59</v>
      </c>
      <c r="B61" s="21" t="s">
        <v>123</v>
      </c>
      <c r="C61" s="23" t="s">
        <v>223</v>
      </c>
      <c r="D61" s="25" t="s">
        <v>238</v>
      </c>
      <c r="E61" s="17">
        <v>1</v>
      </c>
      <c r="F61" s="27" t="s">
        <v>224</v>
      </c>
      <c r="G61" s="19">
        <v>138</v>
      </c>
    </row>
    <row r="62" spans="1:7" ht="22.6" customHeight="1">
      <c r="A62" s="19" t="s">
        <v>60</v>
      </c>
      <c r="B62" s="21" t="s">
        <v>123</v>
      </c>
      <c r="C62" s="23" t="s">
        <v>225</v>
      </c>
      <c r="D62" s="25" t="s">
        <v>238</v>
      </c>
      <c r="E62" s="17">
        <v>1</v>
      </c>
      <c r="F62" s="27" t="s">
        <v>224</v>
      </c>
      <c r="G62" s="19">
        <v>90</v>
      </c>
    </row>
    <row r="63" spans="1:7" ht="22.6" customHeight="1">
      <c r="A63" s="19" t="s">
        <v>61</v>
      </c>
      <c r="B63" s="21" t="s">
        <v>145</v>
      </c>
      <c r="C63" s="23" t="s">
        <v>226</v>
      </c>
      <c r="D63" s="25" t="s">
        <v>238</v>
      </c>
      <c r="E63" s="17">
        <v>1</v>
      </c>
      <c r="F63" s="27" t="s">
        <v>227</v>
      </c>
      <c r="G63" s="19">
        <v>95</v>
      </c>
    </row>
    <row r="64" spans="1:7" ht="22.6" customHeight="1">
      <c r="A64" s="19" t="s">
        <v>62</v>
      </c>
      <c r="B64" s="21" t="s">
        <v>123</v>
      </c>
      <c r="C64" s="23" t="s">
        <v>228</v>
      </c>
      <c r="D64" s="25" t="s">
        <v>239</v>
      </c>
      <c r="E64" s="17">
        <v>1</v>
      </c>
      <c r="F64" s="27" t="s">
        <v>135</v>
      </c>
      <c r="G64" s="19">
        <v>22</v>
      </c>
    </row>
    <row r="65" spans="1:7" ht="22.6" customHeight="1">
      <c r="A65" s="19" t="s">
        <v>63</v>
      </c>
      <c r="B65" s="21" t="s">
        <v>103</v>
      </c>
      <c r="C65" s="23" t="s">
        <v>229</v>
      </c>
      <c r="D65" s="25" t="s">
        <v>240</v>
      </c>
      <c r="E65" s="17">
        <v>1</v>
      </c>
      <c r="F65" s="27" t="s">
        <v>135</v>
      </c>
      <c r="G65" s="19">
        <v>22</v>
      </c>
    </row>
    <row r="66" spans="1:7" ht="22.6" customHeight="1">
      <c r="A66" s="19" t="s">
        <v>64</v>
      </c>
      <c r="B66" s="21" t="s">
        <v>210</v>
      </c>
      <c r="C66" s="23" t="s">
        <v>230</v>
      </c>
      <c r="D66" s="25" t="s">
        <v>235</v>
      </c>
      <c r="E66" s="17" t="s">
        <v>231</v>
      </c>
      <c r="F66" s="27" t="s">
        <v>114</v>
      </c>
      <c r="G66" s="19">
        <v>539</v>
      </c>
    </row>
  </sheetData>
  <sortState ref="A2:G66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RowHeight="24.05" customHeight="1"/>
  <cols>
    <col min="1" max="1" width="18.125" style="1" customWidth="1"/>
    <col min="2" max="16384" width="9" style="1"/>
  </cols>
  <sheetData>
    <row r="1" spans="1:1" ht="24.05" customHeight="1">
      <c r="A1" s="11" t="s">
        <v>86</v>
      </c>
    </row>
    <row r="2" spans="1:1" ht="24.05" customHeight="1">
      <c r="A2" s="12" t="s">
        <v>1</v>
      </c>
    </row>
    <row r="3" spans="1:1" ht="24.05" customHeight="1">
      <c r="A3" s="2" t="s">
        <v>244</v>
      </c>
    </row>
    <row r="4" spans="1:1" ht="24.05" customHeight="1">
      <c r="A4" s="12" t="s">
        <v>245</v>
      </c>
    </row>
    <row r="5" spans="1:1" ht="24.05" customHeight="1">
      <c r="A5" s="2" t="s">
        <v>246</v>
      </c>
    </row>
    <row r="6" spans="1:1" ht="24.05" customHeight="1">
      <c r="A6" s="12" t="s">
        <v>247</v>
      </c>
    </row>
    <row r="7" spans="1:1" ht="24.05" customHeight="1">
      <c r="A7" s="2" t="s">
        <v>248</v>
      </c>
    </row>
    <row r="8" spans="1:1" ht="24.05" customHeight="1">
      <c r="A8" s="12" t="s">
        <v>249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24.05" customHeight="1"/>
  <cols>
    <col min="1" max="2" width="12.625" style="8" customWidth="1"/>
    <col min="3" max="3" width="28.75" style="8" customWidth="1"/>
    <col min="4" max="4" width="15.62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4.05" customHeight="1" thickTop="1">
      <c r="A2" s="19" t="s">
        <v>4</v>
      </c>
      <c r="B2" s="21" t="s">
        <v>118</v>
      </c>
      <c r="C2" s="23" t="s">
        <v>119</v>
      </c>
      <c r="D2" s="17" t="s">
        <v>120</v>
      </c>
      <c r="E2" s="27" t="s">
        <v>117</v>
      </c>
      <c r="F2" s="19">
        <v>41</v>
      </c>
    </row>
    <row r="3" spans="1:6" ht="24.05" customHeight="1">
      <c r="A3" s="19" t="s">
        <v>5</v>
      </c>
      <c r="B3" s="21" t="s">
        <v>118</v>
      </c>
      <c r="C3" s="23" t="s">
        <v>121</v>
      </c>
      <c r="D3" s="17" t="s">
        <v>65</v>
      </c>
      <c r="E3" s="27" t="s">
        <v>117</v>
      </c>
      <c r="F3" s="19">
        <v>39</v>
      </c>
    </row>
    <row r="4" spans="1:6" ht="24.05" customHeight="1">
      <c r="A4" s="19" t="s">
        <v>30</v>
      </c>
      <c r="B4" s="21" t="s">
        <v>111</v>
      </c>
      <c r="C4" s="23" t="s">
        <v>82</v>
      </c>
      <c r="D4" s="17" t="s">
        <v>169</v>
      </c>
      <c r="E4" s="27" t="s">
        <v>157</v>
      </c>
      <c r="F4" s="19">
        <v>38</v>
      </c>
    </row>
    <row r="5" spans="1:6" ht="24.05" customHeight="1">
      <c r="A5" s="19" t="s">
        <v>31</v>
      </c>
      <c r="B5" s="21" t="s">
        <v>118</v>
      </c>
      <c r="C5" s="23" t="s">
        <v>83</v>
      </c>
      <c r="D5" s="17" t="s">
        <v>84</v>
      </c>
      <c r="E5" s="27" t="s">
        <v>117</v>
      </c>
      <c r="F5" s="19">
        <v>65</v>
      </c>
    </row>
    <row r="6" spans="1:6" ht="24.05" customHeight="1">
      <c r="A6" s="19" t="s">
        <v>32</v>
      </c>
      <c r="B6" s="21" t="s">
        <v>118</v>
      </c>
      <c r="C6" s="23" t="s">
        <v>172</v>
      </c>
      <c r="D6" s="17" t="s">
        <v>173</v>
      </c>
      <c r="E6" s="27" t="s">
        <v>157</v>
      </c>
      <c r="F6" s="19">
        <v>69</v>
      </c>
    </row>
    <row r="7" spans="1:6" ht="24.05" customHeight="1">
      <c r="A7" s="19" t="s">
        <v>51</v>
      </c>
      <c r="B7" s="21" t="s">
        <v>196</v>
      </c>
      <c r="C7" s="23" t="s">
        <v>208</v>
      </c>
      <c r="D7" s="17" t="s">
        <v>209</v>
      </c>
      <c r="E7" s="27" t="s">
        <v>157</v>
      </c>
      <c r="F7" s="19">
        <v>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2" workbookViewId="0">
      <selection activeCell="D9" sqref="D9"/>
    </sheetView>
  </sheetViews>
  <sheetFormatPr defaultRowHeight="22.6" customHeight="1"/>
  <cols>
    <col min="1" max="2" width="12.625" style="8" customWidth="1"/>
    <col min="3" max="3" width="28.75" style="8" customWidth="1"/>
    <col min="4" max="4" width="15.62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8" t="s">
        <v>23</v>
      </c>
      <c r="B2" s="20" t="s">
        <v>111</v>
      </c>
      <c r="C2" s="22" t="s">
        <v>155</v>
      </c>
      <c r="D2" s="16" t="s">
        <v>156</v>
      </c>
      <c r="E2" s="26" t="s">
        <v>157</v>
      </c>
      <c r="F2" s="18">
        <v>24</v>
      </c>
    </row>
    <row r="3" spans="1:6" ht="22.6" customHeight="1">
      <c r="A3" s="19" t="s">
        <v>26</v>
      </c>
      <c r="B3" s="21" t="s">
        <v>111</v>
      </c>
      <c r="C3" s="23" t="s">
        <v>162</v>
      </c>
      <c r="D3" s="17" t="s">
        <v>163</v>
      </c>
      <c r="E3" s="27" t="s">
        <v>106</v>
      </c>
      <c r="F3" s="19">
        <v>55</v>
      </c>
    </row>
    <row r="4" spans="1:6" ht="22.6" customHeight="1">
      <c r="A4" s="19" t="s">
        <v>27</v>
      </c>
      <c r="B4" s="21" t="s">
        <v>111</v>
      </c>
      <c r="C4" s="23" t="s">
        <v>164</v>
      </c>
      <c r="D4" s="17" t="s">
        <v>80</v>
      </c>
      <c r="E4" s="27" t="s">
        <v>157</v>
      </c>
      <c r="F4" s="19">
        <v>89</v>
      </c>
    </row>
    <row r="5" spans="1:6" ht="22.6" customHeight="1">
      <c r="A5" s="19" t="s">
        <v>53</v>
      </c>
      <c r="B5" s="21" t="s">
        <v>111</v>
      </c>
      <c r="C5" s="23" t="s">
        <v>213</v>
      </c>
      <c r="D5" s="17" t="s">
        <v>214</v>
      </c>
      <c r="E5" s="27" t="s">
        <v>106</v>
      </c>
      <c r="F5" s="19">
        <v>109</v>
      </c>
    </row>
    <row r="6" spans="1:6" ht="22.6" customHeight="1">
      <c r="A6" s="19" t="s">
        <v>54</v>
      </c>
      <c r="B6" s="21" t="s">
        <v>111</v>
      </c>
      <c r="C6" s="23" t="s">
        <v>215</v>
      </c>
      <c r="D6" s="17" t="s">
        <v>216</v>
      </c>
      <c r="E6" s="27" t="s">
        <v>106</v>
      </c>
      <c r="F6" s="19">
        <v>39</v>
      </c>
    </row>
    <row r="7" spans="1:6" ht="22.6" customHeight="1">
      <c r="A7" s="19" t="s">
        <v>63</v>
      </c>
      <c r="B7" s="21" t="s">
        <v>103</v>
      </c>
      <c r="C7" s="23" t="s">
        <v>229</v>
      </c>
      <c r="D7" s="17">
        <v>1</v>
      </c>
      <c r="E7" s="27" t="s">
        <v>135</v>
      </c>
      <c r="F7" s="19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20.95" customHeight="1"/>
  <cols>
    <col min="1" max="2" width="12.625" style="8" customWidth="1"/>
    <col min="3" max="3" width="28.75" style="8" customWidth="1"/>
    <col min="4" max="4" width="15.625" style="8" customWidth="1"/>
    <col min="5" max="5" width="10.375" style="8" customWidth="1"/>
    <col min="6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2</v>
      </c>
      <c r="B2" s="21" t="s">
        <v>111</v>
      </c>
      <c r="C2" s="23" t="s">
        <v>112</v>
      </c>
      <c r="D2" s="17" t="s">
        <v>113</v>
      </c>
      <c r="E2" s="27" t="s">
        <v>114</v>
      </c>
      <c r="F2" s="19">
        <v>45</v>
      </c>
    </row>
    <row r="3" spans="1:6" ht="20.95" customHeight="1">
      <c r="A3" s="19" t="s">
        <v>21</v>
      </c>
      <c r="B3" s="21" t="s">
        <v>111</v>
      </c>
      <c r="C3" s="23" t="s">
        <v>74</v>
      </c>
      <c r="D3" s="17" t="s">
        <v>150</v>
      </c>
      <c r="E3" s="27" t="s">
        <v>151</v>
      </c>
      <c r="F3" s="19">
        <v>48</v>
      </c>
    </row>
    <row r="4" spans="1:6" ht="20.95" customHeight="1">
      <c r="A4" s="19" t="s">
        <v>22</v>
      </c>
      <c r="B4" s="21" t="s">
        <v>152</v>
      </c>
      <c r="C4" s="23" t="s">
        <v>153</v>
      </c>
      <c r="D4" s="17" t="s">
        <v>75</v>
      </c>
      <c r="E4" s="27" t="s">
        <v>151</v>
      </c>
      <c r="F4" s="19">
        <v>99</v>
      </c>
    </row>
    <row r="5" spans="1:6" ht="20.95" customHeight="1">
      <c r="A5" s="19" t="s">
        <v>25</v>
      </c>
      <c r="B5" s="21" t="s">
        <v>111</v>
      </c>
      <c r="C5" s="23" t="s">
        <v>78</v>
      </c>
      <c r="D5" s="17" t="s">
        <v>79</v>
      </c>
      <c r="E5" s="27" t="s">
        <v>157</v>
      </c>
      <c r="F5" s="19">
        <v>96</v>
      </c>
    </row>
    <row r="6" spans="1:6" ht="20.95" customHeight="1">
      <c r="A6" s="19" t="s">
        <v>39</v>
      </c>
      <c r="B6" s="21" t="s">
        <v>181</v>
      </c>
      <c r="C6" s="23" t="s">
        <v>187</v>
      </c>
      <c r="D6" s="17" t="s">
        <v>188</v>
      </c>
      <c r="E6" s="27" t="s">
        <v>114</v>
      </c>
      <c r="F6" s="19">
        <v>119</v>
      </c>
    </row>
    <row r="7" spans="1:6" ht="20.95" customHeight="1">
      <c r="A7" s="19" t="s">
        <v>40</v>
      </c>
      <c r="B7" s="21" t="s">
        <v>111</v>
      </c>
      <c r="C7" s="23" t="s">
        <v>189</v>
      </c>
      <c r="D7" s="17" t="s">
        <v>190</v>
      </c>
      <c r="E7" s="27" t="s">
        <v>157</v>
      </c>
      <c r="F7" s="19">
        <v>89</v>
      </c>
    </row>
    <row r="8" spans="1:6" ht="20.95" customHeight="1">
      <c r="A8" s="19" t="s">
        <v>41</v>
      </c>
      <c r="B8" s="21" t="s">
        <v>191</v>
      </c>
      <c r="C8" s="23" t="s">
        <v>191</v>
      </c>
      <c r="D8" s="17" t="s">
        <v>192</v>
      </c>
      <c r="E8" s="27" t="s">
        <v>151</v>
      </c>
      <c r="F8" s="19">
        <v>32</v>
      </c>
    </row>
    <row r="9" spans="1:6" ht="20.95" customHeight="1">
      <c r="A9" s="19" t="s">
        <v>42</v>
      </c>
      <c r="B9" s="21" t="s">
        <v>191</v>
      </c>
      <c r="C9" s="23" t="s">
        <v>193</v>
      </c>
      <c r="D9" s="17" t="s">
        <v>85</v>
      </c>
      <c r="E9" s="27" t="s">
        <v>151</v>
      </c>
      <c r="F9" s="19">
        <v>32</v>
      </c>
    </row>
    <row r="10" spans="1:6" ht="20.95" customHeight="1">
      <c r="A10" s="19" t="s">
        <v>43</v>
      </c>
      <c r="B10" s="21" t="s">
        <v>194</v>
      </c>
      <c r="C10" s="23" t="s">
        <v>195</v>
      </c>
      <c r="D10" s="17" t="s">
        <v>85</v>
      </c>
      <c r="E10" s="27" t="s">
        <v>151</v>
      </c>
      <c r="F10" s="19">
        <v>25</v>
      </c>
    </row>
    <row r="11" spans="1:6" ht="20.95" customHeight="1">
      <c r="A11" s="19" t="s">
        <v>44</v>
      </c>
      <c r="B11" s="21" t="s">
        <v>196</v>
      </c>
      <c r="C11" s="23" t="s">
        <v>197</v>
      </c>
      <c r="D11" s="17" t="s">
        <v>188</v>
      </c>
      <c r="E11" s="27" t="s">
        <v>114</v>
      </c>
      <c r="F11" s="19">
        <v>145</v>
      </c>
    </row>
    <row r="12" spans="1:6" ht="20.95" customHeight="1">
      <c r="A12" s="19" t="s">
        <v>45</v>
      </c>
      <c r="B12" s="21" t="s">
        <v>111</v>
      </c>
      <c r="C12" s="23" t="s">
        <v>198</v>
      </c>
      <c r="D12" s="17" t="s">
        <v>199</v>
      </c>
      <c r="E12" s="27" t="s">
        <v>114</v>
      </c>
      <c r="F12" s="19">
        <v>195</v>
      </c>
    </row>
    <row r="13" spans="1:6" ht="20.95" customHeight="1">
      <c r="A13" s="19" t="s">
        <v>46</v>
      </c>
      <c r="B13" s="21" t="s">
        <v>111</v>
      </c>
      <c r="C13" s="23" t="s">
        <v>200</v>
      </c>
      <c r="D13" s="17" t="s">
        <v>201</v>
      </c>
      <c r="E13" s="27" t="s">
        <v>114</v>
      </c>
      <c r="F13" s="19">
        <v>109</v>
      </c>
    </row>
    <row r="14" spans="1:6" ht="20.95" customHeight="1">
      <c r="A14" s="19" t="s">
        <v>47</v>
      </c>
      <c r="B14" s="21" t="s">
        <v>194</v>
      </c>
      <c r="C14" s="23" t="s">
        <v>202</v>
      </c>
      <c r="D14" s="17" t="s">
        <v>188</v>
      </c>
      <c r="E14" s="27" t="s">
        <v>114</v>
      </c>
      <c r="F14" s="19">
        <v>135</v>
      </c>
    </row>
    <row r="15" spans="1:6" ht="20.95" customHeight="1">
      <c r="A15" s="19" t="s">
        <v>48</v>
      </c>
      <c r="B15" s="21" t="s">
        <v>111</v>
      </c>
      <c r="C15" s="23" t="s">
        <v>203</v>
      </c>
      <c r="D15" s="17" t="s">
        <v>188</v>
      </c>
      <c r="E15" s="27" t="s">
        <v>114</v>
      </c>
      <c r="F15" s="19">
        <v>155</v>
      </c>
    </row>
    <row r="16" spans="1:6" ht="20.95" customHeight="1">
      <c r="A16" s="19" t="s">
        <v>52</v>
      </c>
      <c r="B16" s="21" t="s">
        <v>210</v>
      </c>
      <c r="C16" s="23" t="s">
        <v>211</v>
      </c>
      <c r="D16" s="17" t="s">
        <v>212</v>
      </c>
      <c r="E16" s="27" t="s">
        <v>157</v>
      </c>
      <c r="F16" s="19">
        <v>69</v>
      </c>
    </row>
    <row r="17" spans="1:6" ht="20.95" customHeight="1">
      <c r="A17" s="19" t="s">
        <v>64</v>
      </c>
      <c r="B17" s="21" t="s">
        <v>210</v>
      </c>
      <c r="C17" s="23" t="s">
        <v>230</v>
      </c>
      <c r="D17" s="17" t="s">
        <v>231</v>
      </c>
      <c r="E17" s="27" t="s">
        <v>114</v>
      </c>
      <c r="F17" s="19">
        <v>539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2" workbookViewId="0">
      <selection activeCell="C12" sqref="C12"/>
    </sheetView>
  </sheetViews>
  <sheetFormatPr defaultRowHeight="20.95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6</v>
      </c>
      <c r="B2" s="21" t="s">
        <v>123</v>
      </c>
      <c r="C2" s="23" t="s">
        <v>124</v>
      </c>
      <c r="D2" s="17">
        <v>10</v>
      </c>
      <c r="E2" s="27" t="s">
        <v>125</v>
      </c>
      <c r="F2" s="19">
        <v>99</v>
      </c>
    </row>
    <row r="3" spans="1:6" ht="20.95" customHeight="1">
      <c r="A3" s="19" t="s">
        <v>7</v>
      </c>
      <c r="B3" s="21" t="s">
        <v>123</v>
      </c>
      <c r="C3" s="23" t="s">
        <v>126</v>
      </c>
      <c r="D3" s="17">
        <v>3</v>
      </c>
      <c r="E3" s="27" t="s">
        <v>127</v>
      </c>
      <c r="F3" s="19">
        <v>99</v>
      </c>
    </row>
    <row r="4" spans="1:6" ht="20.95" customHeight="1">
      <c r="A4" s="19" t="s">
        <v>8</v>
      </c>
      <c r="B4" s="21" t="s">
        <v>123</v>
      </c>
      <c r="C4" s="23" t="s">
        <v>128</v>
      </c>
      <c r="D4" s="17">
        <v>1</v>
      </c>
      <c r="E4" s="27" t="s">
        <v>127</v>
      </c>
      <c r="F4" s="19">
        <v>12</v>
      </c>
    </row>
    <row r="5" spans="1:6" ht="20.95" customHeight="1">
      <c r="A5" s="19" t="s">
        <v>13</v>
      </c>
      <c r="B5" s="21" t="s">
        <v>123</v>
      </c>
      <c r="C5" s="23" t="s">
        <v>69</v>
      </c>
      <c r="D5" s="17">
        <v>1</v>
      </c>
      <c r="E5" s="27" t="s">
        <v>70</v>
      </c>
      <c r="F5" s="19">
        <v>19</v>
      </c>
    </row>
    <row r="6" spans="1:6" ht="20.95" customHeight="1">
      <c r="A6" s="19" t="s">
        <v>14</v>
      </c>
      <c r="B6" s="21" t="s">
        <v>123</v>
      </c>
      <c r="C6" s="23" t="s">
        <v>71</v>
      </c>
      <c r="D6" s="17">
        <v>1</v>
      </c>
      <c r="E6" s="27" t="s">
        <v>110</v>
      </c>
      <c r="F6" s="19">
        <v>19</v>
      </c>
    </row>
    <row r="7" spans="1:6" ht="20.95" customHeight="1">
      <c r="A7" s="19" t="s">
        <v>15</v>
      </c>
      <c r="B7" s="21" t="s">
        <v>123</v>
      </c>
      <c r="C7" s="23" t="s">
        <v>139</v>
      </c>
      <c r="D7" s="17">
        <v>1</v>
      </c>
      <c r="E7" s="27" t="s">
        <v>127</v>
      </c>
      <c r="F7" s="19">
        <v>49</v>
      </c>
    </row>
    <row r="8" spans="1:6" ht="20.95" customHeight="1">
      <c r="A8" s="19" t="s">
        <v>16</v>
      </c>
      <c r="B8" s="21" t="s">
        <v>123</v>
      </c>
      <c r="C8" s="23" t="s">
        <v>140</v>
      </c>
      <c r="D8" s="17">
        <v>1</v>
      </c>
      <c r="E8" s="27" t="s">
        <v>72</v>
      </c>
      <c r="F8" s="19">
        <v>7</v>
      </c>
    </row>
    <row r="9" spans="1:6" ht="20.95" customHeight="1">
      <c r="A9" s="19" t="s">
        <v>17</v>
      </c>
      <c r="B9" s="21" t="s">
        <v>123</v>
      </c>
      <c r="C9" s="23" t="s">
        <v>142</v>
      </c>
      <c r="D9" s="17">
        <v>1</v>
      </c>
      <c r="E9" s="27" t="s">
        <v>127</v>
      </c>
      <c r="F9" s="19">
        <v>48</v>
      </c>
    </row>
    <row r="10" spans="1:6" ht="20.95" customHeight="1">
      <c r="A10" s="19" t="s">
        <v>18</v>
      </c>
      <c r="B10" s="21" t="s">
        <v>123</v>
      </c>
      <c r="C10" s="23" t="s">
        <v>143</v>
      </c>
      <c r="D10" s="17">
        <v>1</v>
      </c>
      <c r="E10" s="27" t="s">
        <v>144</v>
      </c>
      <c r="F10" s="19">
        <v>119</v>
      </c>
    </row>
    <row r="11" spans="1:6" ht="20.95" customHeight="1">
      <c r="A11" s="19" t="s">
        <v>19</v>
      </c>
      <c r="B11" s="21" t="s">
        <v>145</v>
      </c>
      <c r="C11" s="23" t="s">
        <v>146</v>
      </c>
      <c r="D11" s="17" t="s">
        <v>147</v>
      </c>
      <c r="E11" s="27" t="s">
        <v>127</v>
      </c>
      <c r="F11" s="19">
        <v>79</v>
      </c>
    </row>
    <row r="12" spans="1:6" ht="20.95" customHeight="1">
      <c r="A12" s="19" t="s">
        <v>20</v>
      </c>
      <c r="B12" s="21" t="s">
        <v>145</v>
      </c>
      <c r="C12" s="23" t="s">
        <v>73</v>
      </c>
      <c r="D12" s="17">
        <v>2</v>
      </c>
      <c r="E12" s="27" t="s">
        <v>125</v>
      </c>
      <c r="F12" s="19">
        <v>75</v>
      </c>
    </row>
    <row r="13" spans="1:6" ht="20.95" customHeight="1">
      <c r="A13" s="19" t="s">
        <v>56</v>
      </c>
      <c r="B13" s="21" t="s">
        <v>123</v>
      </c>
      <c r="C13" s="23" t="s">
        <v>219</v>
      </c>
      <c r="D13" s="17" t="s">
        <v>183</v>
      </c>
      <c r="E13" s="27" t="s">
        <v>106</v>
      </c>
      <c r="F13" s="19">
        <v>54</v>
      </c>
    </row>
    <row r="14" spans="1:6" ht="20.95" customHeight="1">
      <c r="A14" s="19" t="s">
        <v>57</v>
      </c>
      <c r="B14" s="21" t="s">
        <v>123</v>
      </c>
      <c r="C14" s="23" t="s">
        <v>220</v>
      </c>
      <c r="D14" s="17" t="s">
        <v>221</v>
      </c>
      <c r="E14" s="27" t="s">
        <v>117</v>
      </c>
      <c r="F14" s="19">
        <v>6</v>
      </c>
    </row>
    <row r="15" spans="1:6" ht="20.95" customHeight="1">
      <c r="A15" s="19" t="s">
        <v>58</v>
      </c>
      <c r="B15" s="21" t="s">
        <v>123</v>
      </c>
      <c r="C15" s="23" t="s">
        <v>222</v>
      </c>
      <c r="D15" s="17">
        <v>10</v>
      </c>
      <c r="E15" s="27" t="s">
        <v>125</v>
      </c>
      <c r="F15" s="19">
        <v>79</v>
      </c>
    </row>
    <row r="16" spans="1:6" ht="20.95" customHeight="1">
      <c r="A16" s="19" t="s">
        <v>59</v>
      </c>
      <c r="B16" s="21" t="s">
        <v>123</v>
      </c>
      <c r="C16" s="23" t="s">
        <v>223</v>
      </c>
      <c r="D16" s="17">
        <v>1</v>
      </c>
      <c r="E16" s="27" t="s">
        <v>224</v>
      </c>
      <c r="F16" s="19">
        <v>138</v>
      </c>
    </row>
    <row r="17" spans="1:6" ht="20.95" customHeight="1">
      <c r="A17" s="19" t="s">
        <v>60</v>
      </c>
      <c r="B17" s="21" t="s">
        <v>123</v>
      </c>
      <c r="C17" s="23" t="s">
        <v>225</v>
      </c>
      <c r="D17" s="17">
        <v>1</v>
      </c>
      <c r="E17" s="27" t="s">
        <v>224</v>
      </c>
      <c r="F17" s="19">
        <v>90</v>
      </c>
    </row>
    <row r="18" spans="1:6" ht="20.95" customHeight="1">
      <c r="A18" s="19" t="s">
        <v>61</v>
      </c>
      <c r="B18" s="21" t="s">
        <v>145</v>
      </c>
      <c r="C18" s="23" t="s">
        <v>226</v>
      </c>
      <c r="D18" s="17">
        <v>1</v>
      </c>
      <c r="E18" s="27" t="s">
        <v>227</v>
      </c>
      <c r="F18" s="19">
        <v>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defaultRowHeight="20.95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0.95" customHeight="1" thickTop="1">
      <c r="A2" s="19" t="s">
        <v>3</v>
      </c>
      <c r="B2" s="21" t="s">
        <v>111</v>
      </c>
      <c r="C2" s="23" t="s">
        <v>115</v>
      </c>
      <c r="D2" s="17" t="s">
        <v>116</v>
      </c>
      <c r="E2" s="27" t="s">
        <v>117</v>
      </c>
      <c r="F2" s="19">
        <v>30</v>
      </c>
    </row>
    <row r="3" spans="1:6" ht="20.95" customHeight="1">
      <c r="A3" s="19" t="s">
        <v>28</v>
      </c>
      <c r="B3" s="21" t="s">
        <v>103</v>
      </c>
      <c r="C3" s="23" t="s">
        <v>166</v>
      </c>
      <c r="D3" s="17">
        <v>1</v>
      </c>
      <c r="E3" s="27" t="s">
        <v>110</v>
      </c>
      <c r="F3" s="19">
        <v>68</v>
      </c>
    </row>
    <row r="4" spans="1:6" ht="20.95" customHeight="1">
      <c r="A4" s="19" t="s">
        <v>33</v>
      </c>
      <c r="B4" s="21" t="s">
        <v>107</v>
      </c>
      <c r="C4" s="23" t="s">
        <v>174</v>
      </c>
      <c r="D4" s="17" t="s">
        <v>175</v>
      </c>
      <c r="E4" s="27" t="s">
        <v>176</v>
      </c>
      <c r="F4" s="19">
        <v>89</v>
      </c>
    </row>
    <row r="5" spans="1:6" ht="20.95" customHeight="1">
      <c r="A5" s="19" t="s">
        <v>34</v>
      </c>
      <c r="B5" s="21" t="s">
        <v>111</v>
      </c>
      <c r="C5" s="23" t="s">
        <v>177</v>
      </c>
      <c r="D5" s="17" t="s">
        <v>178</v>
      </c>
      <c r="E5" s="27" t="s">
        <v>106</v>
      </c>
      <c r="F5" s="19">
        <v>65</v>
      </c>
    </row>
    <row r="6" spans="1:6" ht="20.95" customHeight="1">
      <c r="A6" s="19" t="s">
        <v>38</v>
      </c>
      <c r="B6" s="21" t="s">
        <v>181</v>
      </c>
      <c r="C6" s="23" t="s">
        <v>185</v>
      </c>
      <c r="D6" s="17" t="s">
        <v>186</v>
      </c>
      <c r="E6" s="27" t="s">
        <v>106</v>
      </c>
      <c r="F6" s="19">
        <v>79</v>
      </c>
    </row>
    <row r="7" spans="1:6" ht="20.95" customHeight="1">
      <c r="A7" s="19" t="s">
        <v>49</v>
      </c>
      <c r="B7" s="21" t="s">
        <v>103</v>
      </c>
      <c r="C7" s="23" t="s">
        <v>204</v>
      </c>
      <c r="D7" s="17" t="s">
        <v>205</v>
      </c>
      <c r="E7" s="27" t="s">
        <v>106</v>
      </c>
      <c r="F7" s="19">
        <v>89</v>
      </c>
    </row>
    <row r="8" spans="1:6" ht="20.95" customHeight="1">
      <c r="A8" s="19" t="s">
        <v>50</v>
      </c>
      <c r="B8" s="21" t="s">
        <v>107</v>
      </c>
      <c r="C8" s="23" t="s">
        <v>206</v>
      </c>
      <c r="D8" s="17" t="s">
        <v>207</v>
      </c>
      <c r="E8" s="27" t="s">
        <v>106</v>
      </c>
      <c r="F8" s="19">
        <v>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4" sqref="D4"/>
    </sheetView>
  </sheetViews>
  <sheetFormatPr defaultRowHeight="22.6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242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9" t="s">
        <v>102</v>
      </c>
      <c r="B2" s="21" t="s">
        <v>103</v>
      </c>
      <c r="C2" s="23" t="s">
        <v>104</v>
      </c>
      <c r="D2" s="17" t="s">
        <v>105</v>
      </c>
      <c r="E2" s="27" t="s">
        <v>106</v>
      </c>
      <c r="F2" s="19">
        <v>10</v>
      </c>
    </row>
    <row r="3" spans="1:6" ht="22.6" customHeight="1">
      <c r="A3" s="19" t="s">
        <v>0</v>
      </c>
      <c r="B3" s="21" t="s">
        <v>107</v>
      </c>
      <c r="C3" s="23" t="s">
        <v>108</v>
      </c>
      <c r="D3" s="17" t="s">
        <v>109</v>
      </c>
      <c r="E3" s="27" t="s">
        <v>110</v>
      </c>
      <c r="F3" s="19">
        <v>20</v>
      </c>
    </row>
    <row r="4" spans="1:6" ht="22.6" customHeight="1">
      <c r="A4" s="19" t="s">
        <v>29</v>
      </c>
      <c r="B4" s="21" t="s">
        <v>103</v>
      </c>
      <c r="C4" s="23" t="s">
        <v>81</v>
      </c>
      <c r="D4" s="17">
        <v>1</v>
      </c>
      <c r="E4" s="27" t="s">
        <v>106</v>
      </c>
      <c r="F4" s="19">
        <v>75</v>
      </c>
    </row>
    <row r="5" spans="1:6" ht="22.6" customHeight="1">
      <c r="A5" s="19" t="s">
        <v>35</v>
      </c>
      <c r="B5" s="21" t="s">
        <v>103</v>
      </c>
      <c r="C5" s="23" t="s">
        <v>179</v>
      </c>
      <c r="D5" s="17" t="s">
        <v>180</v>
      </c>
      <c r="E5" s="27" t="s">
        <v>157</v>
      </c>
      <c r="F5" s="19">
        <v>79</v>
      </c>
    </row>
    <row r="6" spans="1:6" ht="22.6" customHeight="1">
      <c r="A6" s="19" t="s">
        <v>36</v>
      </c>
      <c r="B6" s="21" t="s">
        <v>181</v>
      </c>
      <c r="C6" s="23" t="s">
        <v>182</v>
      </c>
      <c r="D6" s="17" t="s">
        <v>183</v>
      </c>
      <c r="E6" s="27" t="s">
        <v>117</v>
      </c>
      <c r="F6" s="19">
        <v>65</v>
      </c>
    </row>
    <row r="7" spans="1:6" ht="22.6" customHeight="1">
      <c r="A7" s="19" t="s">
        <v>37</v>
      </c>
      <c r="B7" s="21" t="s">
        <v>181</v>
      </c>
      <c r="C7" s="23" t="s">
        <v>184</v>
      </c>
      <c r="D7" s="17">
        <v>1</v>
      </c>
      <c r="E7" s="27" t="s">
        <v>106</v>
      </c>
      <c r="F7" s="19">
        <v>65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4" workbookViewId="0">
      <selection activeCell="C10" sqref="C10"/>
    </sheetView>
  </sheetViews>
  <sheetFormatPr defaultRowHeight="22.6" customHeight="1"/>
  <cols>
    <col min="1" max="2" width="12.625" style="8" customWidth="1"/>
    <col min="3" max="3" width="28.75" style="8" customWidth="1"/>
    <col min="4" max="4" width="15.375" style="8" customWidth="1"/>
    <col min="5" max="6" width="10.375" style="8" customWidth="1"/>
    <col min="7" max="16384" width="9" style="8"/>
  </cols>
  <sheetData>
    <row r="1" spans="1:6" ht="22.6" customHeight="1" thickBot="1">
      <c r="A1" s="13" t="s">
        <v>96</v>
      </c>
      <c r="B1" s="13" t="s">
        <v>97</v>
      </c>
      <c r="C1" s="14" t="s">
        <v>98</v>
      </c>
      <c r="D1" s="14" t="s">
        <v>99</v>
      </c>
      <c r="E1" s="14" t="s">
        <v>100</v>
      </c>
      <c r="F1" s="15" t="s">
        <v>101</v>
      </c>
    </row>
    <row r="2" spans="1:6" ht="22.6" customHeight="1" thickTop="1">
      <c r="A2" s="19" t="s">
        <v>9</v>
      </c>
      <c r="B2" s="21" t="s">
        <v>129</v>
      </c>
      <c r="C2" s="23" t="s">
        <v>66</v>
      </c>
      <c r="D2" s="17">
        <v>1</v>
      </c>
      <c r="E2" s="27" t="s">
        <v>106</v>
      </c>
      <c r="F2" s="19">
        <v>59</v>
      </c>
    </row>
    <row r="3" spans="1:6" ht="22.6" customHeight="1">
      <c r="A3" s="19" t="s">
        <v>10</v>
      </c>
      <c r="B3" s="21" t="s">
        <v>129</v>
      </c>
      <c r="C3" s="23" t="s">
        <v>67</v>
      </c>
      <c r="D3" s="17" t="s">
        <v>68</v>
      </c>
      <c r="E3" s="27" t="s">
        <v>106</v>
      </c>
      <c r="F3" s="19">
        <v>39</v>
      </c>
    </row>
    <row r="4" spans="1:6" ht="22.6" customHeight="1">
      <c r="A4" s="19" t="s">
        <v>11</v>
      </c>
      <c r="B4" s="21" t="s">
        <v>129</v>
      </c>
      <c r="C4" s="23" t="s">
        <v>133</v>
      </c>
      <c r="D4" s="17">
        <v>1</v>
      </c>
      <c r="E4" s="27" t="s">
        <v>106</v>
      </c>
      <c r="F4" s="19">
        <v>25</v>
      </c>
    </row>
    <row r="5" spans="1:6" ht="22.6" customHeight="1">
      <c r="A5" s="19" t="s">
        <v>12</v>
      </c>
      <c r="B5" s="21" t="s">
        <v>129</v>
      </c>
      <c r="C5" s="23" t="s">
        <v>134</v>
      </c>
      <c r="D5" s="17">
        <v>10</v>
      </c>
      <c r="E5" s="27" t="s">
        <v>135</v>
      </c>
      <c r="F5" s="19">
        <v>29</v>
      </c>
    </row>
    <row r="6" spans="1:6" ht="22.6" customHeight="1">
      <c r="A6" s="19" t="s">
        <v>24</v>
      </c>
      <c r="B6" s="21" t="s">
        <v>129</v>
      </c>
      <c r="C6" s="23" t="s">
        <v>76</v>
      </c>
      <c r="D6" s="17" t="s">
        <v>77</v>
      </c>
      <c r="E6" s="27" t="s">
        <v>106</v>
      </c>
      <c r="F6" s="19">
        <v>88</v>
      </c>
    </row>
    <row r="7" spans="1:6" ht="22.6" customHeight="1">
      <c r="A7" s="19" t="s">
        <v>55</v>
      </c>
      <c r="B7" s="21" t="s">
        <v>181</v>
      </c>
      <c r="C7" s="23" t="s">
        <v>217</v>
      </c>
      <c r="D7" s="17" t="s">
        <v>218</v>
      </c>
      <c r="E7" s="27" t="s">
        <v>106</v>
      </c>
      <c r="F7" s="19">
        <v>65</v>
      </c>
    </row>
    <row r="8" spans="1:6" ht="22.6" customHeight="1">
      <c r="A8" s="19" t="s">
        <v>62</v>
      </c>
      <c r="B8" s="21" t="s">
        <v>123</v>
      </c>
      <c r="C8" s="23" t="s">
        <v>228</v>
      </c>
      <c r="D8" s="17">
        <v>1</v>
      </c>
      <c r="E8" s="27" t="s">
        <v>135</v>
      </c>
      <c r="F8" s="19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15</vt:i4>
      </vt:variant>
    </vt:vector>
  </HeadingPairs>
  <TitlesOfParts>
    <vt:vector size="25" baseType="lpstr">
      <vt:lpstr>報價單</vt:lpstr>
      <vt:lpstr>類別</vt:lpstr>
      <vt:lpstr>速食麵</vt:lpstr>
      <vt:lpstr>冰品</vt:lpstr>
      <vt:lpstr>飲料</vt:lpstr>
      <vt:lpstr>農產品</vt:lpstr>
      <vt:lpstr>零食</vt:lpstr>
      <vt:lpstr>餅乾</vt:lpstr>
      <vt:lpstr>糕點類</vt:lpstr>
      <vt:lpstr>產品明細</vt:lpstr>
      <vt:lpstr>冰品清單</vt:lpstr>
      <vt:lpstr>冰品貨號</vt:lpstr>
      <vt:lpstr>速食麵清單</vt:lpstr>
      <vt:lpstr>速食麵貨號</vt:lpstr>
      <vt:lpstr>飲料清單</vt:lpstr>
      <vt:lpstr>飲料貨號</vt:lpstr>
      <vt:lpstr>農產品清單</vt:lpstr>
      <vt:lpstr>農產品貨號</vt:lpstr>
      <vt:lpstr>零食清單</vt:lpstr>
      <vt:lpstr>零食貨號</vt:lpstr>
      <vt:lpstr>餅乾清單</vt:lpstr>
      <vt:lpstr>餅乾貨號</vt:lpstr>
      <vt:lpstr>糕點類清單</vt:lpstr>
      <vt:lpstr>糕點類貨號</vt:lpstr>
      <vt:lpstr>類別名稱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2002-04-26T08:17:27Z</dcterms:created>
  <dcterms:modified xsi:type="dcterms:W3CDTF">2018-07-24T08:03:19Z</dcterms:modified>
</cp:coreProperties>
</file>