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25.xml"/>
  <Override ContentType="application/vnd.openxmlformats-officedocument.spreadsheetml.pivotTable+xml" PartName="/xl/pivotTables/pivotTable20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24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26.xml"/>
  <Override ContentType="application/vnd.openxmlformats-officedocument.spreadsheetml.pivotTable+xml" PartName="/xl/pivotTables/pivotTable18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4.xml"/>
  <Override ContentType="application/vnd.openxmlformats-officedocument.spreadsheetml.pivotTable+xml" PartName="/xl/pivotTables/pivotTable23.xml"/>
  <Override ContentType="application/vnd.openxmlformats-officedocument.spreadsheetml.pivotTable+xml" PartName="/xl/pivotTables/pivotTable27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19.xml"/>
  <Override ContentType="application/vnd.openxmlformats-officedocument.spreadsheetml.pivotTable+xml" PartName="/xl/pivotTables/pivotTable22.xml"/>
  <Override ContentType="application/vnd.openxmlformats-officedocument.spreadsheetml.pivotTable+xml" PartName="/xl/pivotTables/pivotTable28.xml"/>
  <Override ContentType="application/vnd.openxmlformats-officedocument.spreadsheetml.pivotTable+xml" PartName="/xl/pivotTables/pivotTable15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16.xml"/>
  <Override ContentType="application/vnd.openxmlformats-officedocument.spreadsheetml.pivotTable+xml" PartName="/xl/pivotTables/pivotTable21.xml"/>
  <Override ContentType="application/vnd.openxmlformats-officedocument.spreadsheetml.pivotTable+xml" PartName="/xl/pivotTables/pivotTable29.xml"/>
  <Override ContentType="application/vnd.openxmlformats-officedocument.spreadsheetml.pivotTable+xml" PartName="/xl/pivotTables/pivotTable1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i_job_market_insights" sheetId="1" r:id="rId4"/>
    <sheet state="visible" name="Distribuciones conjuntas" sheetId="2" r:id="rId5"/>
    <sheet state="visible" name="Frecuencia Estadística" sheetId="3" r:id="rId6"/>
    <sheet state="visible" name="Tendencia Central y Dispersion" sheetId="4" r:id="rId7"/>
  </sheets>
  <definedNames>
    <definedName hidden="1" localSheetId="0" name="_xlnm._FilterDatabase">ai_job_market_insights!$A$1:$J$501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<sst xmlns="http://schemas.openxmlformats.org/spreadsheetml/2006/main" count="5504" uniqueCount="105">
  <si>
    <t>Título profesional</t>
  </si>
  <si>
    <t>Industria</t>
  </si>
  <si>
    <t>Tamaño de la empresa</t>
  </si>
  <si>
    <t>Ubicación</t>
  </si>
  <si>
    <t>Nivel de adopción de IA</t>
  </si>
  <si>
    <t>Automatización Riesgo</t>
  </si>
  <si>
    <t>Habilidades Requeridas</t>
  </si>
  <si>
    <t>Salario USD</t>
  </si>
  <si>
    <t>Trabajo Remoto</t>
  </si>
  <si>
    <t>Proyección de crecimiento laboral</t>
  </si>
  <si>
    <t>Cybersecurity Analyst</t>
  </si>
  <si>
    <t>Entertainment</t>
  </si>
  <si>
    <t>Small</t>
  </si>
  <si>
    <t>Dubai</t>
  </si>
  <si>
    <t>Medium</t>
  </si>
  <si>
    <t>High</t>
  </si>
  <si>
    <t>UX/UI Design</t>
  </si>
  <si>
    <t>Yes</t>
  </si>
  <si>
    <t>Growth</t>
  </si>
  <si>
    <t>Marketing Specialist</t>
  </si>
  <si>
    <t>Technology</t>
  </si>
  <si>
    <t>Large</t>
  </si>
  <si>
    <t>Singapore</t>
  </si>
  <si>
    <t>Marketing</t>
  </si>
  <si>
    <t>No</t>
  </si>
  <si>
    <t>Decline</t>
  </si>
  <si>
    <t>AI Researcher</t>
  </si>
  <si>
    <t>Sales Manager</t>
  </si>
  <si>
    <t>Retail</t>
  </si>
  <si>
    <t>Berlin</t>
  </si>
  <si>
    <t>Low</t>
  </si>
  <si>
    <t>Project Management</t>
  </si>
  <si>
    <t>Tokyo</t>
  </si>
  <si>
    <t>JavaScript</t>
  </si>
  <si>
    <t>UX Designer</t>
  </si>
  <si>
    <t>Education</t>
  </si>
  <si>
    <t>San Francisco</t>
  </si>
  <si>
    <t>Cybersecurity</t>
  </si>
  <si>
    <t>HR Manager</t>
  </si>
  <si>
    <t>Finance</t>
  </si>
  <si>
    <t>Sales</t>
  </si>
  <si>
    <t>Machine Learning</t>
  </si>
  <si>
    <t>London</t>
  </si>
  <si>
    <t>Stable</t>
  </si>
  <si>
    <t>Python</t>
  </si>
  <si>
    <t>Transportation</t>
  </si>
  <si>
    <t>Paris</t>
  </si>
  <si>
    <t>Product Manager</t>
  </si>
  <si>
    <t>Telecommunications</t>
  </si>
  <si>
    <t>Software Engineer</t>
  </si>
  <si>
    <t>Manufacturing</t>
  </si>
  <si>
    <t>Sydney</t>
  </si>
  <si>
    <t>Data Scientist</t>
  </si>
  <si>
    <t>Data Analysis</t>
  </si>
  <si>
    <t>Operations Manager</t>
  </si>
  <si>
    <t>New York</t>
  </si>
  <si>
    <t>Healthcare</t>
  </si>
  <si>
    <t>Energy</t>
  </si>
  <si>
    <t>Toronto</t>
  </si>
  <si>
    <t>Communication</t>
  </si>
  <si>
    <t>1. ¿Cómo varía el nivel de adopción de IA según el tamaño de la empresa?</t>
  </si>
  <si>
    <t>COUNTA de Nivel de adopción de IA</t>
  </si>
  <si>
    <t>Suma total</t>
  </si>
  <si>
    <t>2. ¿Cuál es la relación entre el riesgo de automatización y las habilidades requeridas?</t>
  </si>
  <si>
    <t>COUNTA de Habilidades Requeridas</t>
  </si>
  <si>
    <t>3. ¿Cómo varía el salario promedio según la industria y el nivel de adopción de IA?</t>
  </si>
  <si>
    <t>SUM de Salario USD</t>
  </si>
  <si>
    <t>4. ¿Qué industrias tienen una mayor proyección de crecimiento laboral y cómo se relaciona esto con el tamaño de la empresa?</t>
  </si>
  <si>
    <t>COUNTA de Proyección de crecimiento laboral</t>
  </si>
  <si>
    <t>5. ¿Cómo varía el trabajo remoto según la industria y la ubicación geográfica?</t>
  </si>
  <si>
    <t>6. ¿Cómo influye la ubicación geográfica en el nivel de automatización de los trabajos?</t>
  </si>
  <si>
    <t>COUNTA de Automatización Riesgo</t>
  </si>
  <si>
    <t>7. ¿Qué habilidades son más comunes en las empresas según su proyección de crecimiento laboral?</t>
  </si>
  <si>
    <t>¿Qué tamaño de empresa es más frecuente en esta muestra?</t>
  </si>
  <si>
    <t>¿Cuál es la distribución geográfica de estos trabajos?</t>
  </si>
  <si>
    <t>¿Qué nivel de adopción de IA es más común en los diferentes trabajos?</t>
  </si>
  <si>
    <t>¿Qué porcentaje de empleos se proyectan con crecimiento frente a los que están en declive?</t>
  </si>
  <si>
    <t>COUNTA de Tamaño de la empresa</t>
  </si>
  <si>
    <t>COUNTA de Ubicación</t>
  </si>
  <si>
    <t>COUNTA de Título profesional</t>
  </si>
  <si>
    <t>Con valores relativos</t>
  </si>
  <si>
    <t>Total High</t>
  </si>
  <si>
    <t>Total Low</t>
  </si>
  <si>
    <t>Total Medium</t>
  </si>
  <si>
    <t>BIDIMENSIONAL</t>
  </si>
  <si>
    <t>¿Qué relación existe entre el tamaño de la empresa y la proyección de crecimiento laboral?</t>
  </si>
  <si>
    <t>¿Cómo varía el nivel de adopción de IA según la industria?</t>
  </si>
  <si>
    <t>¿Qué nivel de adopción de IA está más presente en las empresas según su tamaño?</t>
  </si>
  <si>
    <t>¿Cuál es la relación entre el riesgo de automatización y la proyección de crecimiento laboral?</t>
  </si>
  <si>
    <t>¿Cuál es la relación entre el trabajo remoto y la proyección de crecimiento laboral?</t>
  </si>
  <si>
    <t>¿Qué industrias tienen mayor riesgo de automatización y qué impacto tiene en los salarios?</t>
  </si>
  <si>
    <t>¿Cómo varía la adopción de IA en función de las habilidades requeridas?</t>
  </si>
  <si>
    <t>Total No</t>
  </si>
  <si>
    <t>Total Yes</t>
  </si>
  <si>
    <t>SALARIOS</t>
  </si>
  <si>
    <t>Medidas de Tendencia entral</t>
  </si>
  <si>
    <t xml:space="preserve">Media </t>
  </si>
  <si>
    <t>Salario</t>
  </si>
  <si>
    <t xml:space="preserve">A Mano </t>
  </si>
  <si>
    <t>Formula</t>
  </si>
  <si>
    <t>Moda</t>
  </si>
  <si>
    <t>NO hay Valores repetidos</t>
  </si>
  <si>
    <t>Medidas de Dispersion</t>
  </si>
  <si>
    <t>Rango</t>
  </si>
  <si>
    <t>RIQ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</si>
</sst>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9" fillId="0" fontId="1" numFmtId="0" xfId="0" applyAlignment="1" applyBorder="1" applyFont="1">
      <alignment horizontal="center"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2" fillId="0" fontId="1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10" xfId="0" applyFont="1" applyNumberFormat="1"/>
    <xf borderId="0" fillId="0" fontId="2" numFmtId="0" xfId="0" applyAlignment="1" applyFont="1">
      <alignment horizontal="center" readingOrder="0"/>
    </xf>
    <xf borderId="3" fillId="0" fontId="1" numFmtId="0" xfId="0" applyAlignment="1" applyBorder="1" applyFont="1">
      <alignment horizontal="left" readingOrder="0" shrinkToFit="0" vertical="center" wrapText="0"/>
    </xf>
    <xf borderId="0" fillId="0" fontId="2" numFmtId="0" xfId="0" applyAlignment="1" applyFont="1">
      <alignment horizontal="left" readingOrder="0"/>
    </xf>
    <xf borderId="6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readingOrder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ai_job_market_insights-style">
      <tableStyleElement dxfId="1" type="headerRow"/>
      <tableStyleElement dxfId="2" type="firstRowStripe"/>
      <tableStyleElement dxfId="3" type="secondRowStripe"/>
    </tableStyle>
    <tableStyle count="3" pivot="0" name="Tendencia Central y Dispersio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501" sheet="ai_job_market_insights"/>
  </cacheSource>
  <cacheFields>
    <cacheField name="Título profesional" numFmtId="0">
      <sharedItems>
        <s v="Cybersecurity Analyst"/>
        <s v="Marketing Specialist"/>
        <s v="AI Researcher"/>
        <s v="Sales Manager"/>
        <s v="UX Designer"/>
        <s v="HR Manager"/>
        <s v="Product Manager"/>
        <s v="Software Engineer"/>
        <s v="Data Scientist"/>
        <s v="Operations Manager"/>
      </sharedItems>
    </cacheField>
    <cacheField name="Industria" numFmtId="0">
      <sharedItems>
        <s v="Entertainment"/>
        <s v="Technology"/>
        <s v="Retail"/>
        <s v="Education"/>
        <s v="Finance"/>
        <s v="Transportation"/>
        <s v="Telecommunications"/>
        <s v="Manufacturing"/>
        <s v="Healthcare"/>
        <s v="Energy"/>
      </sharedItems>
    </cacheField>
    <cacheField name="Tamaño de la empresa" numFmtId="0">
      <sharedItems>
        <s v="Small"/>
        <s v="Large"/>
        <s v="Medium"/>
      </sharedItems>
    </cacheField>
    <cacheField name="Ubicación" numFmtId="0">
      <sharedItems>
        <s v="Dubai"/>
        <s v="Singapore"/>
        <s v="Berlin"/>
        <s v="Tokyo"/>
        <s v="San Francisco"/>
        <s v="London"/>
        <s v="Paris"/>
        <s v="Sydney"/>
        <s v="New York"/>
        <s v="Toronto"/>
      </sharedItems>
    </cacheField>
    <cacheField name="Nivel de adopción de IA" numFmtId="0">
      <sharedItems>
        <s v="Medium"/>
        <s v="Low"/>
        <s v="High"/>
      </sharedItems>
    </cacheField>
    <cacheField name="Automatización Riesgo" numFmtId="0">
      <sharedItems>
        <s v="High"/>
        <s v="Low"/>
        <s v="Medium"/>
      </sharedItems>
    </cacheField>
    <cacheField name="Habilidades Requeridas" numFmtId="0">
      <sharedItems>
        <s v="UX/UI Design"/>
        <s v="Marketing"/>
        <s v="Project Management"/>
        <s v="JavaScript"/>
        <s v="Cybersecurity"/>
        <s v="Sales"/>
        <s v="Machine Learning"/>
        <s v="Python"/>
        <s v="Data Analysis"/>
        <s v="Communication"/>
      </sharedItems>
    </cacheField>
    <cacheField name="Salario USD" numFmtId="0">
      <sharedItems containsSemiMixedTypes="0" containsString="0" containsNumber="1">
        <n v="111392.165243159"/>
        <n v="93792.562466109"/>
        <n v="107170.263068949"/>
        <n v="93027.9537578641"/>
        <n v="87752.9221705923"/>
        <n v="102825.007866567"/>
        <n v="102065.720673475"/>
        <n v="86607.3176180969"/>
        <n v="75015.8608457148"/>
        <n v="96834.5782948086"/>
        <n v="91566.9733792518"/>
        <n v="78902.5657445848"/>
        <n v="73151.990349264"/>
        <n v="98209.5168778891"/>
        <n v="101001.901140553"/>
        <n v="82799.3577069027"/>
        <n v="78401.2592817414"/>
        <n v="73394.8962192561"/>
        <n v="97645.0987828983"/>
        <n v="73920.4585271852"/>
        <n v="134822.691380414"/>
        <n v="81794.37128058"/>
        <n v="41495.7144425479"/>
        <n v="89396.5666674173"/>
        <n v="88539.3304036239"/>
        <n v="112234.371350483"/>
        <n v="95762.524734554"/>
        <n v="73323.2963312039"/>
        <n v="84272.1625300644"/>
        <n v="96548.3954330197"/>
        <n v="46705.7149937917"/>
        <n v="116772.434687809"/>
        <n v="73376.6022839067"/>
        <n v="118340.876418952"/>
        <n v="97849.3028225317"/>
        <n v="102591.882727879"/>
        <n v="112988.468720025"/>
        <n v="101462.641053849"/>
        <n v="103457.724326349"/>
        <n v="86711.6711907723"/>
        <n v="97443.3736294419"/>
        <n v="78250.0437005651"/>
        <n v="83131.7780082406"/>
        <n v="129293.900959378"/>
        <n v="73836.1282989915"/>
        <n v="93086.3425327256"/>
        <n v="92269.3807343095"/>
        <n v="83784.910564384"/>
        <n v="100288.018731408"/>
        <n v="101794.441854827"/>
        <n v="71483.6163370484"/>
        <n v="92027.134230931"/>
        <n v="68352.6532245528"/>
        <n v="105770.972366346"/>
        <n v="93529.7462072525"/>
        <n v="91646.5977343417"/>
        <n v="103180.626977448"/>
        <n v="84489.7941906319"/>
        <n v="108280.439184364"/>
        <n v="71031.1025448772"/>
        <n v="118237.53037789"/>
        <n v="78981.7763489029"/>
        <n v="56076.4186460882"/>
        <n v="83429.3018307453"/>
        <n v="81160.6360549158"/>
        <n v="83278.5202769992"/>
        <n v="94632.9603096796"/>
        <n v="111956.847217765"/>
        <n v="86165.8817220572"/>
        <n v="76167.6486036219"/>
        <n v="67469.063754324"/>
        <n v="80636.3441738191"/>
        <n v="52243.5032149929"/>
        <n v="75497.3381296727"/>
        <n v="114881.077917243"/>
        <n v="73532.8159084315"/>
        <n v="102574.317216006"/>
        <n v="65470.3582038302"/>
        <n v="125421.917986211"/>
        <n v="126752.134661294"/>
        <n v="101820.431131197"/>
        <n v="129825.05203287"/>
        <n v="97115.8594985532"/>
        <n v="105370.342282991"/>
        <n v="115238.67753463"/>
        <n v="93594.3690619689"/>
        <n v="58952.4507682987"/>
        <n v="105779.267104687"/>
        <n v="80562.8081113307"/>
        <n v="82049.4035808908"/>
        <n v="95957.8983295738"/>
        <n v="101325.617594347"/>
        <n v="93002.6926801243"/>
        <n v="102714.590723146"/>
        <n v="75862.857318796"/>
        <n v="89145.9241055343"/>
        <n v="106981.709009017"/>
        <n v="125455.823528734"/>
        <n v="132528.711779464"/>
        <n v="98659.5336545546"/>
        <n v="106800.196534912"/>
        <n v="129631.583296303"/>
        <n v="76583.2792653301"/>
        <n v="102593.997054251"/>
        <n v="105366.858989722"/>
        <n v="118957.228721534"/>
        <n v="67257.1723892755"/>
        <n v="71211.8843239896"/>
        <n v="90427.6442220941"/>
        <n v="97554.5532464327"/>
        <n v="112457.279074676"/>
        <n v="100350.875516245"/>
        <n v="86971.7353977943"/>
        <n v="98329.2288951228"/>
        <n v="96020.889525489"/>
        <n v="124900.328599755"/>
        <n v="93313.1788713706"/>
        <n v="82338.3317289487"/>
        <n v="98992.1806014365"/>
        <n v="93969.7063867706"/>
        <n v="58580.1328865065"/>
        <n v="89686.9587675566"/>
        <n v="87985.2350918798"/>
        <n v="79122.5626844136"/>
        <n v="110711.665752459"/>
        <n v="74286.40806776"/>
        <n v="99112.3723904907"/>
        <n v="87042.8600031253"/>
        <n v="92153.9001129356"/>
        <n v="98235.7258209173"/>
        <n v="63848.5123221799"/>
        <n v="93833.2178346956"/>
        <n v="135778.949794264"/>
        <n v="58864.7330824255"/>
        <n v="88847.8407256899"/>
        <n v="112464.786496476"/>
        <n v="96032.3849590719"/>
        <n v="103759.33904232"/>
        <n v="42486.6797781476"/>
        <n v="101964.987492599"/>
        <n v="74766.235875328"/>
        <n v="96197.5456916629"/>
        <n v="89411.3053818101"/>
        <n v="135566.660583232"/>
        <n v="100933.906475317"/>
        <n v="87747.5234147442"/>
        <n v="59806.1448149289"/>
        <n v="92422.9380369979"/>
        <n v="106464.577566936"/>
        <n v="88388.9621636155"/>
        <n v="79886.8728012511"/>
        <n v="78548.2667230736"/>
        <n v="100702.828709106"/>
        <n v="105187.758786183"/>
        <n v="117224.202306422"/>
        <n v="70100.0021357928"/>
        <n v="100519.551168352"/>
        <n v="87565.9209116426"/>
        <n v="88155.3159073343"/>
        <n v="98036.51708068"/>
        <n v="98153.1250724989"/>
        <n v="100575.362115831"/>
        <n v="68850.5761560838"/>
        <n v="75003.7718566708"/>
        <n v="119717.365510353"/>
        <n v="85588.5506503832"/>
        <n v="96120.2879603579"/>
        <n v="111093.326240863"/>
        <n v="99268.8614472163"/>
        <n v="100930.45261944"/>
        <n v="107891.553584875"/>
        <n v="47666.72478206"/>
        <n v="80200.9968967893"/>
        <n v="99372.1159299918"/>
        <n v="117752.886141153"/>
        <n v="91321.9111931154"/>
        <n v="73105.670764878"/>
        <n v="73638.2790077899"/>
        <n v="107677.224069061"/>
        <n v="85644.5283521622"/>
        <n v="89855.9990841932"/>
        <n v="102300.603875446"/>
        <n v="31969.5263461284"/>
        <n v="130007.350230161"/>
        <n v="75378.5232989787"/>
        <n v="94838.7273894714"/>
        <n v="55906.0597300745"/>
        <n v="81549.1777918992"/>
        <n v="114893.760927301"/>
        <n v="51676.6564066824"/>
        <n v="112524.001743782"/>
        <n v="84526.0780753523"/>
        <n v="99743.2888044038"/>
        <n v="103150.488269702"/>
        <n v="98828.4299898185"/>
        <n v="72700.9869673834"/>
        <n v="82709.0170692995"/>
        <n v="60768.8764549836"/>
        <n v="99835.9266317616"/>
        <n v="124041.103080318"/>
        <n v="53511.1822664707"/>
        <n v="74767.0818772393"/>
        <n v="86364.4944823413"/>
        <n v="93466.828474271"/>
        <n v="107583.526028688"/>
        <n v="86956.0003928466"/>
        <n v="83680.825471087"/>
        <n v="112062.614121394"/>
        <n v="103239.911341266"/>
        <n v="100779.559514021"/>
        <n v="92250.3142317622"/>
        <n v="109663.044218397"/>
        <n v="76873.8121753946"/>
        <n v="74146.1143562784"/>
        <n v="104922.019737386"/>
        <n v="57499.2806150618"/>
        <n v="91843.5901927297"/>
        <n v="83668.8329547497"/>
        <n v="61884.9053869408"/>
        <n v="71374.6484056747"/>
        <n v="87820.478154093"/>
        <n v="110679.26512998"/>
        <n v="76940.8401748437"/>
        <n v="114267.627998099"/>
        <n v="91263.5845511303"/>
        <n v="116207.694043399"/>
        <n v="77910.167824399"/>
        <n v="89023.8082378926"/>
        <n v="97369.6720667399"/>
        <n v="86409.7907451697"/>
        <n v="109060.482942904"/>
        <n v="45848.7254941946"/>
        <n v="138448.110775798"/>
        <n v="107155.492139903"/>
        <n v="86529.3634192996"/>
        <n v="78953.5665284531"/>
        <n v="72671.5877710289"/>
        <n v="102912.309483394"/>
        <n v="109899.633375847"/>
        <n v="86749.477437402"/>
        <n v="112139.80825957"/>
        <n v="71854.7990647775"/>
        <n v="68323.7830002632"/>
        <n v="126266.82410491"/>
        <n v="101822.17227077"/>
        <n v="117936.964036266"/>
        <n v="72921.2058322461"/>
        <n v="71529.4921646254"/>
        <n v="82827.8136108491"/>
        <n v="73518.8231692197"/>
        <n v="104107.304204569"/>
        <n v="74977.478861471"/>
        <n v="66566.6028386541"/>
        <n v="92840.3082451046"/>
        <n v="64200.2764834957"/>
        <n v="54010.7213704922"/>
        <n v="92665.1446772255"/>
        <n v="55015.5991397958"/>
        <n v="105505.587925908"/>
        <n v="62093.325474944"/>
        <n v="45186.524271605"/>
        <n v="84124.0669971841"/>
        <n v="92891.8900659296"/>
        <n v="99829.5012736388"/>
        <n v="93440.313980317"/>
        <n v="68813.7475776451"/>
        <n v="104261.223618532"/>
        <n v="109202.770129594"/>
        <n v="65884.7574308892"/>
        <n v="86379.8772268077"/>
        <n v="84511.1994578196"/>
        <n v="94407.6316557606"/>
        <n v="85901.5241645178"/>
        <n v="88642.4445585404"/>
        <n v="102836.310604833"/>
        <n v="67722.9380079773"/>
        <n v="104747.462705216"/>
        <n v="112822.654630625"/>
        <n v="122682.699869777"/>
        <n v="47132.6535172528"/>
        <n v="86341.9668576956"/>
        <n v="50697.9885129282"/>
        <n v="41298.7262045435"/>
        <n v="92881.8609521495"/>
        <n v="82016.9641429927"/>
        <n v="95997.0190354149"/>
        <n v="99722.5538017463"/>
        <n v="114957.919162158"/>
        <n v="91078.4085061156"/>
        <n v="148467.112346381"/>
        <n v="96128.1970997042"/>
        <n v="126849.580891344"/>
        <n v="43343.243989515"/>
        <n v="116994.790591012"/>
        <n v="86384.7902040888"/>
        <n v="51033.0548114545"/>
        <n v="98410.9021845624"/>
        <n v="83940.8892403136"/>
        <n v="101601.064968962"/>
        <n v="110221.529151021"/>
        <n v="60216.997664768"/>
        <n v="110298.379649103"/>
        <n v="90129.5896844143"/>
        <n v="117056.823493865"/>
        <n v="85897.0354200426"/>
        <n v="80591.8221493715"/>
        <n v="90541.080813779"/>
        <n v="92037.214127597"/>
        <n v="76744.3039701652"/>
        <n v="80073.9053808943"/>
        <n v="65462.4893097242"/>
        <n v="81307.0982041961"/>
        <n v="103526.201199951"/>
        <n v="87252.9165218771"/>
        <n v="110181.305920946"/>
        <n v="86291.4106469385"/>
        <n v="61369.6400455337"/>
        <n v="101945.497751131"/>
        <n v="76527.5371793319"/>
        <n v="85332.6542247293"/>
        <n v="114751.440949682"/>
        <n v="66782.5908055697"/>
        <n v="93294.8757492877"/>
        <n v="89189.6329992841"/>
        <n v="104018.514308742"/>
        <n v="107103.06730964"/>
        <n v="95276.7800849778"/>
        <n v="82792.507068392"/>
        <n v="99467.4500805192"/>
        <n v="116713.117942891"/>
        <n v="89454.2012072059"/>
        <n v="84654.8777115394"/>
        <n v="97763.4051533598"/>
        <n v="90774.5404073922"/>
        <n v="63245.811521644"/>
        <n v="94786.6160079496"/>
        <n v="63064.7518247247"/>
        <n v="97489.6129281689"/>
        <n v="74057.1455118686"/>
        <n v="90737.4960837269"/>
        <n v="97811.8781239847"/>
        <n v="139078.066918871"/>
        <n v="104854.999235738"/>
        <n v="117295.976194846"/>
        <n v="127434.956373878"/>
        <n v="99785.1183399889"/>
        <n v="95713.7960053439"/>
        <n v="68665.5778234756"/>
        <n v="87667.4013519921"/>
        <n v="75538.2454072827"/>
        <n v="81978.8229975122"/>
        <n v="127413.267523849"/>
        <n v="92292.4301839998"/>
        <n v="72482.0084456778"/>
        <n v="117490.669093826"/>
        <n v="109105.509524748"/>
        <n v="110153.069852007"/>
        <n v="49877.3959379521"/>
        <n v="128973.419154429"/>
        <n v="78829.7051581222"/>
        <n v="105559.095455855"/>
        <n v="140475.99581234"/>
        <n v="133106.654963812"/>
        <n v="70448.7574905462"/>
        <n v="61109.6532599545"/>
        <n v="118606.931976958"/>
        <n v="92841.1162318799"/>
        <n v="79982.3711739584"/>
        <n v="102424.37093878"/>
        <n v="86742.4084508111"/>
        <n v="104026.482740974"/>
        <n v="91339.6361563746"/>
        <n v="104447.758566563"/>
        <n v="72109.3462172722"/>
        <n v="118489.240262652"/>
        <n v="103952.467414648"/>
        <n v="102925.947388071"/>
        <n v="67646.6014597601"/>
        <n v="123992.648332884"/>
        <n v="89725.6780126746"/>
        <n v="104560.977248596"/>
        <n v="83543.5107250678"/>
        <n v="95217.7812936419"/>
        <n v="95942.547042388"/>
        <n v="33601.3813599315"/>
        <n v="101648.962493096"/>
        <n v="129306.829234441"/>
        <n v="100795.605179839"/>
        <n v="70845.8350222052"/>
        <n v="102999.231323077"/>
        <n v="111189.610603466"/>
        <n v="100249.330323807"/>
        <n v="88517.4578713991"/>
        <n v="85157.0154835213"/>
        <n v="85073.8048926638"/>
        <n v="103955.538020224"/>
        <n v="61857.5200988074"/>
        <n v="82562.5367828918"/>
        <n v="121912.196460218"/>
        <n v="122683.905331543"/>
        <n v="60437.0582439667"/>
        <n v="67371.7277747278"/>
        <n v="84587.5884094412"/>
        <n v="107851.790342287"/>
        <n v="53450.5129189401"/>
        <n v="88903.8273016504"/>
        <n v="80516.4168684071"/>
        <n v="116519.293485704"/>
        <n v="56461.8305206149"/>
        <n v="91850.8123098724"/>
        <n v="82127.8112530281"/>
        <n v="119395.978525545"/>
        <n v="101953.052927065"/>
        <n v="78283.6868148453"/>
        <n v="107067.728866581"/>
        <n v="82223.4229338285"/>
        <n v="109986.594224795"/>
        <n v="85258.4601822884"/>
        <n v="111093.331575375"/>
        <n v="98721.639102545"/>
        <n v="155209.821613828"/>
        <n v="88942.0798916799"/>
        <n v="97657.2458324289"/>
        <n v="80411.5051656813"/>
        <n v="90053.7068150955"/>
        <n v="35963.2973170111"/>
        <n v="99311.6803308206"/>
        <n v="116857.484258988"/>
        <n v="97932.600091987"/>
        <n v="63722.7708404524"/>
        <n v="73964.2569458199"/>
        <n v="41396.1574568745"/>
        <n v="109578.480137308"/>
        <n v="69869.7341458084"/>
        <n v="89425.8281957554"/>
        <n v="86925.2485534556"/>
        <n v="119754.540713165"/>
        <n v="91705.6263593147"/>
        <n v="106177.85840212"/>
        <n v="100929.275282953"/>
        <n v="117188.228399227"/>
        <n v="85217.5261099408"/>
        <n v="127392.30661009"/>
        <n v="50286.7568720137"/>
        <n v="107149.469960024"/>
        <n v="72667.6078267173"/>
        <n v="80145.0089444009"/>
        <n v="101388.28533802"/>
        <n v="101228.040996954"/>
        <n v="102128.560273801"/>
        <n v="62276.8411178952"/>
        <n v="118980.604625584"/>
        <n v="71987.0576354464"/>
        <n v="74654.258195496"/>
        <n v="102757.934763336"/>
        <n v="84265.5765047751"/>
        <n v="96165.2168112498"/>
        <n v="46867.9860673442"/>
        <n v="95686.4889903846"/>
        <n v="94356.6375902443"/>
        <n v="79802.8292447143"/>
        <n v="48518.4808047042"/>
        <n v="85743.8347703679"/>
        <n v="89252.5228040277"/>
        <n v="82655.4201933901"/>
        <n v="53276.51071135"/>
        <n v="121894.680146338"/>
        <n v="77222.7694411125"/>
        <n v="85555.9067415419"/>
        <n v="41810.5135756341"/>
        <n v="121897.106973964"/>
        <n v="80669.0013653188"/>
        <n v="91969.256341484"/>
        <n v="112414.748896333"/>
        <n v="76473.9159056674"/>
        <n v="109264.89974773"/>
        <n v="48773.4908811771"/>
        <n v="101019.733151426"/>
        <n v="121444.843330393"/>
        <n v="78391.6630556394"/>
        <n v="112377.632405967"/>
        <n v="126678.453043875"/>
        <n v="84903.1632389196"/>
        <n v="83249.4342830027"/>
        <n v="72034.1250833539"/>
        <n v="79805.3968962973"/>
        <n v="73692.8021945475"/>
        <n v="72017.7780314554"/>
        <n v="113976.705934227"/>
        <n v="74201.4794942348"/>
        <n v="95170.4382943924"/>
        <n v="90764.6687043247"/>
        <n v="119961.891251422"/>
        <n v="79936.8753588997"/>
        <n v="97622.9609330864"/>
        <n v="105821.394045522"/>
        <n v="119794.992146411"/>
        <n v="79644.9330990946"/>
        <n v="77642.1506253524"/>
        <n v="68764.3789207989"/>
      </sharedItems>
    </cacheField>
    <cacheField name="Trabajo Remoto" numFmtId="0">
      <sharedItems>
        <s v="Yes"/>
        <s v="No"/>
      </sharedItems>
    </cacheField>
    <cacheField name="Proyección de crecimiento laboral" numFmtId="0">
      <sharedItems>
        <s v="Growth"/>
        <s v="Decline"/>
        <s v="Stabl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istribuciones conjuntas" cacheId="0" dataCaption="" compact="0" compactData="0">
  <location ref="B4:F9" firstHeaderRow="0" firstDataRow="1" firstDataCol="1"/>
  <pivotFields>
    <pivotField name="Título profesion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ndustr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amaño de la empresa" axis="axisRow" compact="0" outline="0" multipleItemSelectionAllowed="1" showAll="0" sortType="descending">
      <items>
        <item x="0"/>
        <item x="2"/>
        <item x="1"/>
        <item t="default"/>
      </items>
    </pivotField>
    <pivotField name="Ubica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ivel de adopción de IA" axis="axisCol" dataField="1" compact="0" outline="0" multipleItemSelectionAllowed="1" showAll="0" sortType="descending">
      <items>
        <item x="0"/>
        <item x="1"/>
        <item x="2"/>
        <item t="default"/>
      </items>
    </pivotField>
    <pivotField name="Automatización Riesgo" compact="0" outline="0" multipleItemSelectionAllowed="1" showAll="0">
      <items>
        <item x="0"/>
        <item x="1"/>
        <item x="2"/>
        <item t="default"/>
      </items>
    </pivotField>
    <pivotField name="Habilidades Requerid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alario 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Trabajo Remoto" compact="0" outline="0" multipleItemSelectionAllowed="1" showAll="0">
      <items>
        <item x="0"/>
        <item x="1"/>
        <item t="default"/>
      </items>
    </pivotField>
    <pivotField name="Proyección de crecimiento laboral" compact="0" outline="0" multipleItemSelectionAllowed="1" showAll="0">
      <items>
        <item x="0"/>
        <item x="1"/>
        <item x="2"/>
        <item t="default"/>
      </items>
    </pivotField>
  </pivotFields>
  <rowFields>
    <field x="2"/>
  </rowFields>
  <colFields>
    <field x="4"/>
  </colFields>
  <dataFields>
    <dataField name="COUNTA of Nivel de adopción de IA" fld="4" subtotal="count" showDataAs="percentOfTotal" baseField="0" numFmtId="10"/>
  </dataFields>
</pivotTableDefinition>
</file>

<file path=xl/pivotTables/pivotTable10.xml><?xml version="1.0" encoding="utf-8"?>
<pivotTableDefinition xmlns="http://schemas.openxmlformats.org/spreadsheetml/2006/main" name="Frecuencia Estadística 3" cacheId="0" dataCaption="" compact="0" compactData="0">
  <location ref="I5:K39" firstHeaderRow="0" firstDataRow="2" firstDataCol="0"/>
  <pivotFields>
    <pivotField name="Título profesional" axis="axisRow" dataField="1" compact="0" outline="0" multipleItemSelectionAllowed="1" showAll="0" sortType="ascending">
      <items>
        <item x="2"/>
        <item x="0"/>
        <item x="8"/>
        <item x="5"/>
        <item x="1"/>
        <item x="9"/>
        <item x="6"/>
        <item x="3"/>
        <item x="7"/>
        <item x="4"/>
        <item t="default"/>
      </items>
    </pivotField>
    <pivotField name="Industr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amaño de la empresa" compact="0" outline="0" multipleItemSelectionAllowed="1" showAll="0">
      <items>
        <item x="0"/>
        <item x="1"/>
        <item x="2"/>
        <item t="default"/>
      </items>
    </pivotField>
    <pivotField name="Ubica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ivel de adopción de IA" axis="axisRow" compact="0" outline="0" multipleItemSelectionAllowed="1" showAll="0" sortType="ascending">
      <items>
        <item x="2"/>
        <item x="1"/>
        <item x="0"/>
        <item t="default"/>
      </items>
    </pivotField>
    <pivotField name="Automatización Riesgo" compact="0" outline="0" multipleItemSelectionAllowed="1" showAll="0">
      <items>
        <item x="0"/>
        <item x="1"/>
        <item x="2"/>
        <item t="default"/>
      </items>
    </pivotField>
    <pivotField name="Habilidades Requerid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alario 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Trabajo Remoto" compact="0" outline="0" multipleItemSelectionAllowed="1" showAll="0">
      <items>
        <item x="0"/>
        <item x="1"/>
        <item t="default"/>
      </items>
    </pivotField>
    <pivotField name="Proyección de crecimiento laboral" compact="0" outline="0" multipleItemSelectionAllowed="1" showAll="0">
      <items>
        <item x="0"/>
        <item x="1"/>
        <item x="2"/>
        <item t="default"/>
      </items>
    </pivotField>
  </pivotFields>
  <rowFields>
    <field x="4"/>
    <field x="0"/>
  </rowFields>
  <dataFields>
    <dataField name="COUNTA of Título profesional" fld="0" subtotal="count" baseField="0"/>
  </dataFields>
</pivotTableDefinition>
</file>

<file path=xl/pivotTables/pivotTable11.xml><?xml version="1.0" encoding="utf-8"?>
<pivotTableDefinition xmlns="http://schemas.openxmlformats.org/spreadsheetml/2006/main" name="Frecuencia Estadística 4" cacheId="0" dataCaption="" compact="0" compactData="0">
  <location ref="N5:O9" firstHeaderRow="0" firstDataRow="1" firstDataCol="0"/>
  <pivotFields>
    <pivotField name="Título profesion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ndustr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amaño de la empresa" compact="0" outline="0" multipleItemSelectionAllowed="1" showAll="0">
      <items>
        <item x="0"/>
        <item x="1"/>
        <item x="2"/>
        <item t="default"/>
      </items>
    </pivotField>
    <pivotField name="Ubica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ivel de adopción de IA" compact="0" outline="0" multipleItemSelectionAllowed="1" showAll="0">
      <items>
        <item x="0"/>
        <item x="1"/>
        <item x="2"/>
        <item t="default"/>
      </items>
    </pivotField>
    <pivotField name="Automatización Riesgo" compact="0" outline="0" multipleItemSelectionAllowed="1" showAll="0">
      <items>
        <item x="0"/>
        <item x="1"/>
        <item x="2"/>
        <item t="default"/>
      </items>
    </pivotField>
    <pivotField name="Habilidades Requerid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alario 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Trabajo Remoto" compact="0" outline="0" multipleItemSelectionAllowed="1" showAll="0">
      <items>
        <item x="0"/>
        <item x="1"/>
        <item t="default"/>
      </items>
    </pivotField>
    <pivotField name="Proyección de crecimiento laboral" axis="axisRow" dataField="1" compact="0" outline="0" multipleItemSelectionAllowed="1" showAll="0" sortType="ascending">
      <items>
        <item x="1"/>
        <item x="0"/>
        <item x="2"/>
        <item t="default"/>
      </items>
    </pivotField>
  </pivotFields>
  <rowFields>
    <field x="9"/>
  </rowFields>
  <dataFields>
    <dataField name="COUNTA of Proyección de crecimiento laboral" fld="9" subtotal="count" baseField="0"/>
  </dataFields>
</pivotTableDefinition>
</file>

<file path=xl/pivotTables/pivotTable12.xml><?xml version="1.0" encoding="utf-8"?>
<pivotTableDefinition xmlns="http://schemas.openxmlformats.org/spreadsheetml/2006/main" name="Frecuencia Estadística 5" cacheId="0" dataCaption="" compact="0" compactData="0">
  <location ref="B12:C16" firstHeaderRow="0" firstDataRow="1" firstDataCol="0"/>
  <pivotFields>
    <pivotField name="Título profesion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ndustr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amaño de la empresa" axis="axisRow" dataField="1" compact="0" outline="0" multipleItemSelectionAllowed="1" showAll="0" sortType="descending">
      <items>
        <item x="0"/>
        <item x="1"/>
        <item x="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Ubica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ivel de adopción de IA" compact="0" outline="0" multipleItemSelectionAllowed="1" showAll="0">
      <items>
        <item x="0"/>
        <item x="1"/>
        <item x="2"/>
        <item t="default"/>
      </items>
    </pivotField>
    <pivotField name="Automatización Riesgo" compact="0" outline="0" multipleItemSelectionAllowed="1" showAll="0">
      <items>
        <item x="0"/>
        <item x="1"/>
        <item x="2"/>
        <item t="default"/>
      </items>
    </pivotField>
    <pivotField name="Habilidades Requerid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alario 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Trabajo Remoto" compact="0" outline="0" multipleItemSelectionAllowed="1" showAll="0">
      <items>
        <item x="0"/>
        <item x="1"/>
        <item t="default"/>
      </items>
    </pivotField>
    <pivotField name="Proyección de crecimiento laboral" compact="0" outline="0" multipleItemSelectionAllowed="1" showAll="0">
      <items>
        <item x="0"/>
        <item x="1"/>
        <item x="2"/>
        <item t="default"/>
      </items>
    </pivotField>
  </pivotFields>
  <rowFields>
    <field x="2"/>
  </rowFields>
  <dataFields>
    <dataField name="COUNTA of Tamaño de la empresa" fld="2" subtotal="count" showDataAs="percentOfTotal" baseField="0" numFmtId="10"/>
  </dataFields>
</pivotTableDefinition>
</file>

<file path=xl/pivotTables/pivotTable13.xml><?xml version="1.0" encoding="utf-8"?>
<pivotTableDefinition xmlns="http://schemas.openxmlformats.org/spreadsheetml/2006/main" name="Frecuencia Estadística 6" cacheId="0" dataCaption="" compact="0" compactData="0">
  <location ref="N12:O16" firstHeaderRow="0" firstDataRow="1" firstDataCol="0"/>
  <pivotFields>
    <pivotField name="Título profesion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ndustr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amaño de la empresa" compact="0" outline="0" multipleItemSelectionAllowed="1" showAll="0">
      <items>
        <item x="0"/>
        <item x="1"/>
        <item x="2"/>
        <item t="default"/>
      </items>
    </pivotField>
    <pivotField name="Ubica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ivel de adopción de IA" compact="0" outline="0" multipleItemSelectionAllowed="1" showAll="0">
      <items>
        <item x="0"/>
        <item x="1"/>
        <item x="2"/>
        <item t="default"/>
      </items>
    </pivotField>
    <pivotField name="Automatización Riesgo" compact="0" outline="0" multipleItemSelectionAllowed="1" showAll="0">
      <items>
        <item x="0"/>
        <item x="1"/>
        <item x="2"/>
        <item t="default"/>
      </items>
    </pivotField>
    <pivotField name="Habilidades Requerid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alario 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Trabajo Remoto" compact="0" outline="0" multipleItemSelectionAllowed="1" showAll="0">
      <items>
        <item x="0"/>
        <item x="1"/>
        <item t="default"/>
      </items>
    </pivotField>
    <pivotField name="Proyección de crecimiento laboral" axis="axisRow" dataField="1" compact="0" outline="0" multipleItemSelectionAllowed="1" showAll="0" sortType="ascending">
      <items>
        <item x="1"/>
        <item x="0"/>
        <item x="2"/>
        <item t="default"/>
      </items>
    </pivotField>
  </pivotFields>
  <rowFields>
    <field x="9"/>
  </rowFields>
  <dataFields>
    <dataField name="COUNTA of Proyección de crecimiento laboral" fld="9" subtotal="count" showDataAs="percentOfTotal" baseField="0" numFmtId="10"/>
  </dataFields>
</pivotTableDefinition>
</file>

<file path=xl/pivotTables/pivotTable14.xml><?xml version="1.0" encoding="utf-8"?>
<pivotTableDefinition xmlns="http://schemas.openxmlformats.org/spreadsheetml/2006/main" name="Frecuencia Estadística 7" cacheId="0" dataCaption="" compact="0" compactData="0">
  <location ref="F19:G30" firstHeaderRow="0" firstDataRow="1" firstDataCol="0"/>
  <pivotFields>
    <pivotField name="Título profesion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ndustr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amaño de la empresa" compact="0" outline="0" multipleItemSelectionAllowed="1" showAll="0">
      <items>
        <item x="0"/>
        <item x="1"/>
        <item x="2"/>
        <item t="default"/>
      </items>
    </pivotField>
    <pivotField name="Ubicación" axis="axisRow" dataField="1" compact="0" outline="0" multipleItemSelectionAllowed="1" showAll="0" sortType="descending">
      <items>
        <item x="9"/>
        <item x="3"/>
        <item x="7"/>
        <item x="1"/>
        <item x="4"/>
        <item x="6"/>
        <item x="8"/>
        <item x="5"/>
        <item x="0"/>
        <item x="2"/>
        <item t="default"/>
      </items>
    </pivotField>
    <pivotField name="Nivel de adopción de IA" compact="0" outline="0" multipleItemSelectionAllowed="1" showAll="0">
      <items>
        <item x="0"/>
        <item x="1"/>
        <item x="2"/>
        <item t="default"/>
      </items>
    </pivotField>
    <pivotField name="Automatización Riesgo" compact="0" outline="0" multipleItemSelectionAllowed="1" showAll="0">
      <items>
        <item x="0"/>
        <item x="1"/>
        <item x="2"/>
        <item t="default"/>
      </items>
    </pivotField>
    <pivotField name="Habilidades Requerid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alario 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Trabajo Remoto" compact="0" outline="0" multipleItemSelectionAllowed="1" showAll="0">
      <items>
        <item x="0"/>
        <item x="1"/>
        <item t="default"/>
      </items>
    </pivotField>
    <pivotField name="Proyección de crecimiento laboral" compact="0" outline="0" multipleItemSelectionAllowed="1" showAll="0">
      <items>
        <item x="0"/>
        <item x="1"/>
        <item x="2"/>
        <item t="default"/>
      </items>
    </pivotField>
  </pivotFields>
  <rowFields>
    <field x="3"/>
  </rowFields>
  <dataFields>
    <dataField name="COUNTA of Ubicación" fld="3" subtotal="count" showDataAs="percentOfTotal" baseField="0" numFmtId="10"/>
  </dataFields>
</pivotTableDefinition>
</file>

<file path=xl/pivotTables/pivotTable15.xml><?xml version="1.0" encoding="utf-8"?>
<pivotTableDefinition xmlns="http://schemas.openxmlformats.org/spreadsheetml/2006/main" name="Frecuencia Estadística 8" cacheId="0" dataCaption="" compact="0" compactData="0">
  <location ref="I42:K76" firstHeaderRow="0" firstDataRow="2" firstDataCol="0"/>
  <pivotFields>
    <pivotField name="Título profesional" axis="axisRow" dataField="1" compact="0" outline="0" multipleItemSelectionAllowed="1" showAll="0" sortType="ascending">
      <items>
        <item x="2"/>
        <item x="0"/>
        <item x="8"/>
        <item x="5"/>
        <item x="1"/>
        <item x="9"/>
        <item x="6"/>
        <item x="3"/>
        <item x="7"/>
        <item x="4"/>
        <item t="default"/>
      </items>
    </pivotField>
    <pivotField name="Industr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amaño de la empresa" compact="0" outline="0" multipleItemSelectionAllowed="1" showAll="0">
      <items>
        <item x="0"/>
        <item x="1"/>
        <item x="2"/>
        <item t="default"/>
      </items>
    </pivotField>
    <pivotField name="Ubica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ivel de adopción de IA" axis="axisRow" compact="0" outline="0" multipleItemSelectionAllowed="1" showAll="0" sortType="ascending">
      <items>
        <item x="2"/>
        <item x="1"/>
        <item x="0"/>
        <item t="default"/>
      </items>
    </pivotField>
    <pivotField name="Automatización Riesgo" compact="0" outline="0" multipleItemSelectionAllowed="1" showAll="0">
      <items>
        <item x="0"/>
        <item x="1"/>
        <item x="2"/>
        <item t="default"/>
      </items>
    </pivotField>
    <pivotField name="Habilidades Requerid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alario 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Trabajo Remoto" compact="0" outline="0" multipleItemSelectionAllowed="1" showAll="0">
      <items>
        <item x="0"/>
        <item x="1"/>
        <item t="default"/>
      </items>
    </pivotField>
    <pivotField name="Proyección de crecimiento laboral" compact="0" outline="0" multipleItemSelectionAllowed="1" showAll="0">
      <items>
        <item x="0"/>
        <item x="1"/>
        <item x="2"/>
        <item t="default"/>
      </items>
    </pivotField>
  </pivotFields>
  <rowFields>
    <field x="4"/>
    <field x="0"/>
  </rowFields>
  <dataFields>
    <dataField name="COUNTA of Título profesional" fld="0" subtotal="count" showDataAs="percentOfTotal" baseField="0" numFmtId="10"/>
  </dataFields>
</pivotTableDefinition>
</file>

<file path=xl/pivotTables/pivotTable16.xml><?xml version="1.0" encoding="utf-8"?>
<pivotTableDefinition xmlns="http://schemas.openxmlformats.org/spreadsheetml/2006/main" name="Frecuencia Estadística 9" cacheId="0" dataCaption="" compact="0" compactData="0">
  <location ref="B84:F89" firstHeaderRow="0" firstDataRow="1" firstDataCol="1"/>
  <pivotFields>
    <pivotField name="Título profesion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ndustr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amaño de la empresa" axis="axisRow" compact="0" outline="0" multipleItemSelectionAllowed="1" showAll="0" sortType="ascending">
      <items>
        <item x="1"/>
        <item x="2"/>
        <item x="0"/>
        <item t="default"/>
      </items>
    </pivotField>
    <pivotField name="Ubica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ivel de adopción de IA" compact="0" outline="0" multipleItemSelectionAllowed="1" showAll="0">
      <items>
        <item x="0"/>
        <item x="1"/>
        <item x="2"/>
        <item t="default"/>
      </items>
    </pivotField>
    <pivotField name="Automatización Riesgo" compact="0" outline="0" multipleItemSelectionAllowed="1" showAll="0">
      <items>
        <item x="0"/>
        <item x="1"/>
        <item x="2"/>
        <item t="default"/>
      </items>
    </pivotField>
    <pivotField name="Habilidades Requerid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alario 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Trabajo Remoto" compact="0" outline="0" multipleItemSelectionAllowed="1" showAll="0">
      <items>
        <item x="0"/>
        <item x="1"/>
        <item t="default"/>
      </items>
    </pivotField>
    <pivotField name="Proyección de crecimiento laboral" axis="axisCol" dataField="1" compact="0" outline="0" multipleItemSelectionAllowed="1" showAll="0" sortType="ascending">
      <items>
        <item x="1"/>
        <item x="0"/>
        <item x="2"/>
        <item t="default"/>
      </items>
    </pivotField>
  </pivotFields>
  <rowFields>
    <field x="2"/>
  </rowFields>
  <colFields>
    <field x="9"/>
  </colFields>
  <dataFields>
    <dataField name="COUNTA of Proyección de crecimiento laboral" fld="9" subtotal="count" baseField="0"/>
  </dataFields>
</pivotTableDefinition>
</file>

<file path=xl/pivotTables/pivotTable17.xml><?xml version="1.0" encoding="utf-8"?>
<pivotTableDefinition xmlns="http://schemas.openxmlformats.org/spreadsheetml/2006/main" name="Frecuencia Estadística 10" cacheId="0" dataCaption="" compact="0" compactData="0">
  <location ref="H84:L96" firstHeaderRow="0" firstDataRow="1" firstDataCol="1"/>
  <pivotFields>
    <pivotField name="Título profesion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ndustria" axis="axisRow" compact="0" outline="0" multipleItemSelectionAllowed="1" showAll="0" sortType="ascending">
      <items>
        <item x="3"/>
        <item x="9"/>
        <item x="0"/>
        <item x="4"/>
        <item x="8"/>
        <item x="7"/>
        <item x="2"/>
        <item x="1"/>
        <item x="6"/>
        <item x="5"/>
        <item t="default"/>
      </items>
    </pivotField>
    <pivotField name="Tamaño de la empresa" compact="0" outline="0" multipleItemSelectionAllowed="1" showAll="0">
      <items>
        <item x="0"/>
        <item x="1"/>
        <item x="2"/>
        <item t="default"/>
      </items>
    </pivotField>
    <pivotField name="Ubica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ivel de adopción de IA" axis="axisCol" dataField="1" compact="0" outline="0" multipleItemSelectionAllowed="1" showAll="0" sortType="descending">
      <items>
        <item x="0"/>
        <item x="1"/>
        <item x="2"/>
        <item t="default"/>
      </items>
    </pivotField>
    <pivotField name="Automatización Riesgo" compact="0" outline="0" multipleItemSelectionAllowed="1" showAll="0">
      <items>
        <item x="0"/>
        <item x="1"/>
        <item x="2"/>
        <item t="default"/>
      </items>
    </pivotField>
    <pivotField name="Habilidades Requerid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alario 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Trabajo Remoto" compact="0" outline="0" multipleItemSelectionAllowed="1" showAll="0">
      <items>
        <item x="0"/>
        <item x="1"/>
        <item t="default"/>
      </items>
    </pivotField>
    <pivotField name="Proyección de crecimiento laboral" compact="0" outline="0" multipleItemSelectionAllowed="1" showAll="0">
      <items>
        <item x="0"/>
        <item x="1"/>
        <item x="2"/>
        <item t="default"/>
      </items>
    </pivotField>
  </pivotFields>
  <rowFields>
    <field x="1"/>
  </rowFields>
  <colFields>
    <field x="4"/>
  </colFields>
  <dataFields>
    <dataField name="COUNTA of Nivel de adopción de IA" fld="4" subtotal="count" baseField="0"/>
  </dataFields>
</pivotTableDefinition>
</file>

<file path=xl/pivotTables/pivotTable18.xml><?xml version="1.0" encoding="utf-8"?>
<pivotTableDefinition xmlns="http://schemas.openxmlformats.org/spreadsheetml/2006/main" name="Frecuencia Estadística 11" cacheId="0" dataCaption="" compact="0" compactData="0">
  <location ref="N84:R89" firstHeaderRow="0" firstDataRow="1" firstDataCol="1"/>
  <pivotFields>
    <pivotField name="Título profesion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ndustr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amaño de la empresa" axis="axisCol" dataField="1" compact="0" outline="0" multipleItemSelectionAllowed="1" showAll="0" sortType="descending">
      <items>
        <item x="0"/>
        <item x="2"/>
        <item x="1"/>
        <item t="default"/>
      </items>
    </pivotField>
    <pivotField name="Ubica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ivel de adopción de IA" axis="axisRow" compact="0" outline="0" multipleItemSelectionAllowed="1" showAll="0" sortType="descending">
      <items>
        <item x="0"/>
        <item x="1"/>
        <item x="2"/>
        <item t="default"/>
      </items>
    </pivotField>
    <pivotField name="Automatización Riesgo" compact="0" outline="0" multipleItemSelectionAllowed="1" showAll="0">
      <items>
        <item x="0"/>
        <item x="1"/>
        <item x="2"/>
        <item t="default"/>
      </items>
    </pivotField>
    <pivotField name="Habilidades Requerid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alario 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Trabajo Remoto" compact="0" outline="0" multipleItemSelectionAllowed="1" showAll="0">
      <items>
        <item x="0"/>
        <item x="1"/>
        <item t="default"/>
      </items>
    </pivotField>
    <pivotField name="Proyección de crecimiento laboral" compact="0" outline="0" multipleItemSelectionAllowed="1" showAll="0">
      <items>
        <item x="0"/>
        <item x="1"/>
        <item x="2"/>
        <item t="default"/>
      </items>
    </pivotField>
  </pivotFields>
  <rowFields>
    <field x="4"/>
  </rowFields>
  <colFields>
    <field x="2"/>
  </colFields>
  <dataFields>
    <dataField name="COUNTA of Tamaño de la empresa" fld="2" subtotal="count" baseField="0"/>
  </dataFields>
</pivotTableDefinition>
</file>

<file path=xl/pivotTables/pivotTable19.xml><?xml version="1.0" encoding="utf-8"?>
<pivotTableDefinition xmlns="http://schemas.openxmlformats.org/spreadsheetml/2006/main" name="Frecuencia Estadística 12" cacheId="0" dataCaption="" compact="0" compactData="0">
  <location ref="T84:X89" firstHeaderRow="0" firstDataRow="1" firstDataCol="1"/>
  <pivotFields>
    <pivotField name="Título profesion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ndustr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amaño de la empresa" compact="0" outline="0" multipleItemSelectionAllowed="1" showAll="0">
      <items>
        <item x="0"/>
        <item x="1"/>
        <item x="2"/>
        <item t="default"/>
      </items>
    </pivotField>
    <pivotField name="Ubica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ivel de adopción de IA" compact="0" outline="0" multipleItemSelectionAllowed="1" showAll="0">
      <items>
        <item x="0"/>
        <item x="1"/>
        <item x="2"/>
        <item t="default"/>
      </items>
    </pivotField>
    <pivotField name="Automatización Riesgo" axis="axisRow" compact="0" outline="0" multipleItemSelectionAllowed="1" showAll="0" sortType="descending">
      <items>
        <item x="2"/>
        <item x="1"/>
        <item x="0"/>
        <item t="default"/>
      </items>
    </pivotField>
    <pivotField name="Habilidades Requerid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alario 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Trabajo Remoto" compact="0" outline="0" multipleItemSelectionAllowed="1" showAll="0">
      <items>
        <item x="0"/>
        <item x="1"/>
        <item t="default"/>
      </items>
    </pivotField>
    <pivotField name="Proyección de crecimiento laboral" axis="axisCol" dataField="1" compact="0" outline="0" multipleItemSelectionAllowed="1" showAll="0" sortType="descending">
      <items>
        <item x="2"/>
        <item x="0"/>
        <item x="1"/>
        <item t="default"/>
      </items>
    </pivotField>
  </pivotFields>
  <rowFields>
    <field x="5"/>
  </rowFields>
  <colFields>
    <field x="9"/>
  </colFields>
  <dataFields>
    <dataField name="COUNTA of Proyección de crecimiento laboral" fld="9" subtotal="count" baseField="0"/>
  </dataFields>
</pivotTableDefinition>
</file>

<file path=xl/pivotTables/pivotTable2.xml><?xml version="1.0" encoding="utf-8"?>
<pivotTableDefinition xmlns="http://schemas.openxmlformats.org/spreadsheetml/2006/main" name="Distribuciones conjuntas 2" cacheId="0" dataCaption="" compact="0" compactData="0">
  <location ref="B13:M18" firstHeaderRow="0" firstDataRow="1" firstDataCol="1"/>
  <pivotFields>
    <pivotField name="Título profesion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ndustr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amaño de la empresa" compact="0" outline="0" multipleItemSelectionAllowed="1" showAll="0">
      <items>
        <item x="0"/>
        <item x="1"/>
        <item x="2"/>
        <item t="default"/>
      </items>
    </pivotField>
    <pivotField name="Ubica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ivel de adopción de IA" compact="0" outline="0" multipleItemSelectionAllowed="1" showAll="0">
      <items>
        <item x="0"/>
        <item x="1"/>
        <item x="2"/>
        <item t="default"/>
      </items>
    </pivotField>
    <pivotField name="Automatización Riesgo" axis="axisRow" compact="0" outline="0" multipleItemSelectionAllowed="1" showAll="0" sortType="ascending">
      <items>
        <item x="0"/>
        <item x="1"/>
        <item x="2"/>
        <item t="default"/>
      </items>
    </pivotField>
    <pivotField name="Habilidades Requeridas" axis="axisCol" dataField="1" compact="0" outline="0" multipleItemSelectionAllowed="1" showAll="0" sortType="ascending">
      <items>
        <item x="9"/>
        <item x="4"/>
        <item x="8"/>
        <item x="3"/>
        <item x="6"/>
        <item x="1"/>
        <item x="2"/>
        <item x="7"/>
        <item x="5"/>
        <item x="0"/>
        <item t="default"/>
      </items>
    </pivotField>
    <pivotField name="Salario 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Trabajo Remoto" compact="0" outline="0" multipleItemSelectionAllowed="1" showAll="0">
      <items>
        <item x="0"/>
        <item x="1"/>
        <item t="default"/>
      </items>
    </pivotField>
    <pivotField name="Proyección de crecimiento laboral" compact="0" outline="0" multipleItemSelectionAllowed="1" showAll="0">
      <items>
        <item x="0"/>
        <item x="1"/>
        <item x="2"/>
        <item t="default"/>
      </items>
    </pivotField>
  </pivotFields>
  <rowFields>
    <field x="5"/>
  </rowFields>
  <colFields>
    <field x="6"/>
  </colFields>
  <dataFields>
    <dataField name="COUNTA of Habilidades Requeridas" fld="6" subtotal="count" showDataAs="percentOfTotal" baseField="0" numFmtId="10"/>
  </dataFields>
</pivotTableDefinition>
</file>

<file path=xl/pivotTables/pivotTable20.xml><?xml version="1.0" encoding="utf-8"?>
<pivotTableDefinition xmlns="http://schemas.openxmlformats.org/spreadsheetml/2006/main" name="Frecuencia Estadística 13" cacheId="0" dataCaption="" compact="0" compactData="0">
  <location ref="B93:F98" firstHeaderRow="0" firstDataRow="1" firstDataCol="1"/>
  <pivotFields>
    <pivotField name="Título profesion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ndustr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amaño de la empresa" axis="axisRow" compact="0" outline="0" multipleItemSelectionAllowed="1" showAll="0" sortType="ascending">
      <items>
        <item x="1"/>
        <item x="2"/>
        <item x="0"/>
        <item t="default"/>
      </items>
    </pivotField>
    <pivotField name="Ubica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ivel de adopción de IA" compact="0" outline="0" multipleItemSelectionAllowed="1" showAll="0">
      <items>
        <item x="0"/>
        <item x="1"/>
        <item x="2"/>
        <item t="default"/>
      </items>
    </pivotField>
    <pivotField name="Automatización Riesgo" compact="0" outline="0" multipleItemSelectionAllowed="1" showAll="0">
      <items>
        <item x="0"/>
        <item x="1"/>
        <item x="2"/>
        <item t="default"/>
      </items>
    </pivotField>
    <pivotField name="Habilidades Requerid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alario 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Trabajo Remoto" compact="0" outline="0" multipleItemSelectionAllowed="1" showAll="0">
      <items>
        <item x="0"/>
        <item x="1"/>
        <item t="default"/>
      </items>
    </pivotField>
    <pivotField name="Proyección de crecimiento laboral" axis="axisCol" dataField="1" compact="0" outline="0" multipleItemSelectionAllowed="1" showAll="0" sortType="ascending">
      <items>
        <item x="1"/>
        <item x="0"/>
        <item x="2"/>
        <item t="default"/>
      </items>
    </pivotField>
  </pivotFields>
  <rowFields>
    <field x="2"/>
  </rowFields>
  <colFields>
    <field x="9"/>
  </colFields>
  <dataFields>
    <dataField name="COUNTA of Proyección de crecimiento laboral" fld="9" subtotal="count" showDataAs="percentOfTotal" baseField="0" numFmtId="10"/>
  </dataFields>
</pivotTableDefinition>
</file>

<file path=xl/pivotTables/pivotTable21.xml><?xml version="1.0" encoding="utf-8"?>
<pivotTableDefinition xmlns="http://schemas.openxmlformats.org/spreadsheetml/2006/main" name="Frecuencia Estadística 14" cacheId="0" dataCaption="" compact="0" compactData="0">
  <location ref="N93:R98" firstHeaderRow="0" firstDataRow="1" firstDataCol="1"/>
  <pivotFields>
    <pivotField name="Título profesion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ndustr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amaño de la empresa" axis="axisCol" dataField="1" compact="0" outline="0" multipleItemSelectionAllowed="1" showAll="0" sortType="descending">
      <items>
        <item x="0"/>
        <item x="2"/>
        <item x="1"/>
        <item t="default"/>
      </items>
    </pivotField>
    <pivotField name="Ubica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ivel de adopción de IA" axis="axisRow" compact="0" outline="0" multipleItemSelectionAllowed="1" showAll="0" sortType="descending">
      <items>
        <item x="0"/>
        <item x="1"/>
        <item x="2"/>
        <item t="default"/>
      </items>
    </pivotField>
    <pivotField name="Automatización Riesgo" compact="0" outline="0" multipleItemSelectionAllowed="1" showAll="0">
      <items>
        <item x="0"/>
        <item x="1"/>
        <item x="2"/>
        <item t="default"/>
      </items>
    </pivotField>
    <pivotField name="Habilidades Requerid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alario 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Trabajo Remoto" compact="0" outline="0" multipleItemSelectionAllowed="1" showAll="0">
      <items>
        <item x="0"/>
        <item x="1"/>
        <item t="default"/>
      </items>
    </pivotField>
    <pivotField name="Proyección de crecimiento laboral" compact="0" outline="0" multipleItemSelectionAllowed="1" showAll="0">
      <items>
        <item x="0"/>
        <item x="1"/>
        <item x="2"/>
        <item t="default"/>
      </items>
    </pivotField>
  </pivotFields>
  <rowFields>
    <field x="4"/>
  </rowFields>
  <colFields>
    <field x="2"/>
  </colFields>
  <dataFields>
    <dataField name="COUNTA of Tamaño de la empresa" fld="2" subtotal="count" showDataAs="percentOfTotal" baseField="0" numFmtId="10"/>
  </dataFields>
</pivotTableDefinition>
</file>

<file path=xl/pivotTables/pivotTable22.xml><?xml version="1.0" encoding="utf-8"?>
<pivotTableDefinition xmlns="http://schemas.openxmlformats.org/spreadsheetml/2006/main" name="Frecuencia Estadística 15" cacheId="0" dataCaption="" compact="0" compactData="0">
  <location ref="T93:X98" firstHeaderRow="0" firstDataRow="1" firstDataCol="1"/>
  <pivotFields>
    <pivotField name="Título profesion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ndustr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amaño de la empresa" compact="0" outline="0" multipleItemSelectionAllowed="1" showAll="0">
      <items>
        <item x="0"/>
        <item x="1"/>
        <item x="2"/>
        <item t="default"/>
      </items>
    </pivotField>
    <pivotField name="Ubica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ivel de adopción de IA" compact="0" outline="0" multipleItemSelectionAllowed="1" showAll="0">
      <items>
        <item x="0"/>
        <item x="1"/>
        <item x="2"/>
        <item t="default"/>
      </items>
    </pivotField>
    <pivotField name="Automatización Riesgo" axis="axisRow" compact="0" outline="0" multipleItemSelectionAllowed="1" showAll="0" sortType="descending">
      <items>
        <item x="2"/>
        <item x="1"/>
        <item x="0"/>
        <item t="default"/>
      </items>
    </pivotField>
    <pivotField name="Habilidades Requerid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alario 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Trabajo Remoto" compact="0" outline="0" multipleItemSelectionAllowed="1" showAll="0">
      <items>
        <item x="0"/>
        <item x="1"/>
        <item t="default"/>
      </items>
    </pivotField>
    <pivotField name="Proyección de crecimiento laboral" axis="axisCol" dataField="1" compact="0" outline="0" multipleItemSelectionAllowed="1" showAll="0" sortType="descending">
      <items>
        <item x="2"/>
        <item x="0"/>
        <item x="1"/>
        <item t="default"/>
      </items>
    </pivotField>
  </pivotFields>
  <rowFields>
    <field x="5"/>
  </rowFields>
  <colFields>
    <field x="9"/>
  </colFields>
  <dataFields>
    <dataField name="COUNTA of Proyección de crecimiento laboral" fld="9" subtotal="count" showDataAs="percentOfTotal" baseField="0" numFmtId="10"/>
  </dataFields>
</pivotTableDefinition>
</file>

<file path=xl/pivotTables/pivotTable23.xml><?xml version="1.0" encoding="utf-8"?>
<pivotTableDefinition xmlns="http://schemas.openxmlformats.org/spreadsheetml/2006/main" name="Frecuencia Estadística 16" cacheId="0" dataCaption="" compact="0" compactData="0">
  <location ref="H100:L112" firstHeaderRow="0" firstDataRow="1" firstDataCol="1"/>
  <pivotFields>
    <pivotField name="Título profesion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ndustria" axis="axisRow" compact="0" outline="0" multipleItemSelectionAllowed="1" showAll="0" sortType="ascending">
      <items>
        <item x="3"/>
        <item x="9"/>
        <item x="0"/>
        <item x="4"/>
        <item x="8"/>
        <item x="7"/>
        <item x="2"/>
        <item x="1"/>
        <item x="6"/>
        <item x="5"/>
        <item t="default"/>
      </items>
    </pivotField>
    <pivotField name="Tamaño de la empresa" compact="0" outline="0" multipleItemSelectionAllowed="1" showAll="0">
      <items>
        <item x="0"/>
        <item x="1"/>
        <item x="2"/>
        <item t="default"/>
      </items>
    </pivotField>
    <pivotField name="Ubica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ivel de adopción de IA" axis="axisCol" dataField="1" compact="0" outline="0" multipleItemSelectionAllowed="1" showAll="0" sortType="descending">
      <items>
        <item x="0"/>
        <item x="1"/>
        <item x="2"/>
        <item t="default"/>
      </items>
    </pivotField>
    <pivotField name="Automatización Riesgo" compact="0" outline="0" multipleItemSelectionAllowed="1" showAll="0">
      <items>
        <item x="0"/>
        <item x="1"/>
        <item x="2"/>
        <item t="default"/>
      </items>
    </pivotField>
    <pivotField name="Habilidades Requerid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alario 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Trabajo Remoto" compact="0" outline="0" multipleItemSelectionAllowed="1" showAll="0">
      <items>
        <item x="0"/>
        <item x="1"/>
        <item t="default"/>
      </items>
    </pivotField>
    <pivotField name="Proyección de crecimiento laboral" compact="0" outline="0" multipleItemSelectionAllowed="1" showAll="0">
      <items>
        <item x="0"/>
        <item x="1"/>
        <item x="2"/>
        <item t="default"/>
      </items>
    </pivotField>
  </pivotFields>
  <rowFields>
    <field x="1"/>
  </rowFields>
  <colFields>
    <field x="4"/>
  </colFields>
  <dataFields>
    <dataField name="COUNTA of Nivel de adopción de IA" fld="4" subtotal="count" showDataAs="percentOfTotal" baseField="0" numFmtId="10"/>
  </dataFields>
</pivotTableDefinition>
</file>

<file path=xl/pivotTables/pivotTable24.xml><?xml version="1.0" encoding="utf-8"?>
<pivotTableDefinition xmlns="http://schemas.openxmlformats.org/spreadsheetml/2006/main" name="Frecuencia Estadística 17" cacheId="0" dataCaption="" compact="0" compactData="0">
  <location ref="B117:D126" firstHeaderRow="0" firstDataRow="2" firstDataCol="0"/>
  <pivotFields>
    <pivotField name="Título profesion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ndustr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amaño de la empresa" compact="0" outline="0" multipleItemSelectionAllowed="1" showAll="0">
      <items>
        <item x="0"/>
        <item x="1"/>
        <item x="2"/>
        <item t="default"/>
      </items>
    </pivotField>
    <pivotField name="Ubica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ivel de adopción de IA" compact="0" outline="0" multipleItemSelectionAllowed="1" showAll="0">
      <items>
        <item x="0"/>
        <item x="1"/>
        <item x="2"/>
        <item t="default"/>
      </items>
    </pivotField>
    <pivotField name="Automatización Riesgo" compact="0" outline="0" multipleItemSelectionAllowed="1" showAll="0">
      <items>
        <item x="0"/>
        <item x="1"/>
        <item x="2"/>
        <item t="default"/>
      </items>
    </pivotField>
    <pivotField name="Habilidades Requerid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alario 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Trabajo Remoto" axis="axisRow" compact="0" outline="0" multipleItemSelectionAllowed="1" showAll="0" sortType="ascending">
      <items>
        <item x="1"/>
        <item x="0"/>
        <item t="default"/>
      </items>
    </pivotField>
    <pivotField name="Proyección de crecimiento laboral" axis="axisRow" dataField="1" compact="0" outline="0" multipleItemSelectionAllowed="1" showAll="0" sortType="ascending">
      <items>
        <item x="1"/>
        <item x="0"/>
        <item x="2"/>
        <item t="default"/>
      </items>
    </pivotField>
  </pivotFields>
  <rowFields>
    <field x="8"/>
    <field x="9"/>
  </rowFields>
  <dataFields>
    <dataField name="COUNTA of Proyección de crecimiento laboral" fld="9" subtotal="count" baseField="0"/>
  </dataFields>
</pivotTableDefinition>
</file>

<file path=xl/pivotTables/pivotTable25.xml><?xml version="1.0" encoding="utf-8"?>
<pivotTableDefinition xmlns="http://schemas.openxmlformats.org/spreadsheetml/2006/main" name="Frecuencia Estadística 18" cacheId="0" dataCaption="" compact="0" compactData="0">
  <location ref="H117:S122" firstHeaderRow="0" firstDataRow="1" firstDataCol="1"/>
  <pivotFields>
    <pivotField name="Título profesion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ndustria" axis="axisCol" compact="0" outline="0" multipleItemSelectionAllowed="1" showAll="0" sortType="ascending">
      <items>
        <item x="3"/>
        <item x="9"/>
        <item x="0"/>
        <item x="4"/>
        <item x="8"/>
        <item x="7"/>
        <item x="2"/>
        <item x="1"/>
        <item x="6"/>
        <item x="5"/>
        <item t="default"/>
      </items>
    </pivotField>
    <pivotField name="Tamaño de la empresa" compact="0" outline="0" multipleItemSelectionAllowed="1" showAll="0">
      <items>
        <item x="0"/>
        <item x="1"/>
        <item x="2"/>
        <item t="default"/>
      </items>
    </pivotField>
    <pivotField name="Ubica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ivel de adopción de IA" compact="0" outline="0" multipleItemSelectionAllowed="1" showAll="0">
      <items>
        <item x="0"/>
        <item x="1"/>
        <item x="2"/>
        <item t="default"/>
      </items>
    </pivotField>
    <pivotField name="Automatización Riesgo" axis="axisRow" compact="0" outline="0" multipleItemSelectionAllowed="1" showAll="0" sortType="ascending">
      <items>
        <item x="0"/>
        <item x="1"/>
        <item x="2"/>
        <item t="default"/>
      </items>
    </pivotField>
    <pivotField name="Habilidades Requerid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alario US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Trabajo Remoto" compact="0" outline="0" multipleItemSelectionAllowed="1" showAll="0">
      <items>
        <item x="0"/>
        <item x="1"/>
        <item t="default"/>
      </items>
    </pivotField>
    <pivotField name="Proyección de crecimiento laboral" compact="0" outline="0" multipleItemSelectionAllowed="1" showAll="0">
      <items>
        <item x="0"/>
        <item x="1"/>
        <item x="2"/>
        <item t="default"/>
      </items>
    </pivotField>
  </pivotFields>
  <rowFields>
    <field x="5"/>
  </rowFields>
  <colFields>
    <field x="1"/>
  </colFields>
  <dataFields>
    <dataField name="SUM of Salario USD" fld="7" baseField="0"/>
  </dataFields>
</pivotTableDefinition>
</file>

<file path=xl/pivotTables/pivotTable26.xml><?xml version="1.0" encoding="utf-8"?>
<pivotTableDefinition xmlns="http://schemas.openxmlformats.org/spreadsheetml/2006/main" name="Frecuencia Estadística 19" cacheId="0" dataCaption="" compact="0" compactData="0">
  <location ref="U117:AF122" firstHeaderRow="0" firstDataRow="1" firstDataCol="1"/>
  <pivotFields>
    <pivotField name="Título profesion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ndustr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amaño de la empresa" compact="0" outline="0" multipleItemSelectionAllowed="1" showAll="0">
      <items>
        <item x="0"/>
        <item x="1"/>
        <item x="2"/>
        <item t="default"/>
      </items>
    </pivotField>
    <pivotField name="Ubica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ivel de adopción de IA" axis="axisRow" compact="0" outline="0" multipleItemSelectionAllowed="1" showAll="0" sortType="ascending">
      <items>
        <item x="2"/>
        <item x="1"/>
        <item x="0"/>
        <item t="default"/>
      </items>
    </pivotField>
    <pivotField name="Automatización Riesgo" compact="0" outline="0" multipleItemSelectionAllowed="1" showAll="0">
      <items>
        <item x="0"/>
        <item x="1"/>
        <item x="2"/>
        <item t="default"/>
      </items>
    </pivotField>
    <pivotField name="Habilidades Requeridas" axis="axisCol" dataField="1" compact="0" outline="0" multipleItemSelectionAllowed="1" showAll="0" sortType="descending">
      <items>
        <item x="0"/>
        <item x="5"/>
        <item x="7"/>
        <item x="2"/>
        <item x="1"/>
        <item x="6"/>
        <item x="3"/>
        <item x="8"/>
        <item x="4"/>
        <item x="9"/>
        <item t="default"/>
      </items>
    </pivotField>
    <pivotField name="Salario 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Trabajo Remoto" compact="0" outline="0" multipleItemSelectionAllowed="1" showAll="0">
      <items>
        <item x="0"/>
        <item x="1"/>
        <item t="default"/>
      </items>
    </pivotField>
    <pivotField name="Proyección de crecimiento laboral" compact="0" outline="0" multipleItemSelectionAllowed="1" showAll="0">
      <items>
        <item x="0"/>
        <item x="1"/>
        <item x="2"/>
        <item t="default"/>
      </items>
    </pivotField>
  </pivotFields>
  <rowFields>
    <field x="4"/>
  </rowFields>
  <colFields>
    <field x="6"/>
  </colFields>
  <dataFields>
    <dataField name="COUNTA of Habilidades Requeridas" fld="6" subtotal="count" baseField="0"/>
  </dataFields>
</pivotTableDefinition>
</file>

<file path=xl/pivotTables/pivotTable27.xml><?xml version="1.0" encoding="utf-8"?>
<pivotTableDefinition xmlns="http://schemas.openxmlformats.org/spreadsheetml/2006/main" name="Frecuencia Estadística 20" cacheId="0" dataCaption="" compact="0" compactData="0">
  <location ref="H126:S131" firstHeaderRow="0" firstDataRow="1" firstDataCol="1"/>
  <pivotFields>
    <pivotField name="Título profesion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ndustria" axis="axisCol" compact="0" outline="0" multipleItemSelectionAllowed="1" showAll="0" sortType="ascending">
      <items>
        <item x="3"/>
        <item x="9"/>
        <item x="0"/>
        <item x="4"/>
        <item x="8"/>
        <item x="7"/>
        <item x="2"/>
        <item x="1"/>
        <item x="6"/>
        <item x="5"/>
        <item t="default"/>
      </items>
    </pivotField>
    <pivotField name="Tamaño de la empresa" compact="0" outline="0" multipleItemSelectionAllowed="1" showAll="0">
      <items>
        <item x="0"/>
        <item x="1"/>
        <item x="2"/>
        <item t="default"/>
      </items>
    </pivotField>
    <pivotField name="Ubica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ivel de adopción de IA" compact="0" outline="0" multipleItemSelectionAllowed="1" showAll="0">
      <items>
        <item x="0"/>
        <item x="1"/>
        <item x="2"/>
        <item t="default"/>
      </items>
    </pivotField>
    <pivotField name="Automatización Riesgo" axis="axisRow" compact="0" outline="0" multipleItemSelectionAllowed="1" showAll="0" sortType="ascending">
      <items>
        <item x="0"/>
        <item x="1"/>
        <item x="2"/>
        <item t="default"/>
      </items>
    </pivotField>
    <pivotField name="Habilidades Requerid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alario US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Trabajo Remoto" compact="0" outline="0" multipleItemSelectionAllowed="1" showAll="0">
      <items>
        <item x="0"/>
        <item x="1"/>
        <item t="default"/>
      </items>
    </pivotField>
    <pivotField name="Proyección de crecimiento laboral" compact="0" outline="0" multipleItemSelectionAllowed="1" showAll="0">
      <items>
        <item x="0"/>
        <item x="1"/>
        <item x="2"/>
        <item t="default"/>
      </items>
    </pivotField>
  </pivotFields>
  <rowFields>
    <field x="5"/>
  </rowFields>
  <colFields>
    <field x="1"/>
  </colFields>
  <dataFields>
    <dataField name="SUM of Salario USD" fld="7" showDataAs="percentOfTotal" baseField="0" numFmtId="10"/>
  </dataFields>
</pivotTableDefinition>
</file>

<file path=xl/pivotTables/pivotTable28.xml><?xml version="1.0" encoding="utf-8"?>
<pivotTableDefinition xmlns="http://schemas.openxmlformats.org/spreadsheetml/2006/main" name="Frecuencia Estadística 21" cacheId="0" dataCaption="" compact="0" compactData="0">
  <location ref="U126:AF131" firstHeaderRow="0" firstDataRow="1" firstDataCol="1"/>
  <pivotFields>
    <pivotField name="Título profesion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ndustr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amaño de la empresa" compact="0" outline="0" multipleItemSelectionAllowed="1" showAll="0">
      <items>
        <item x="0"/>
        <item x="1"/>
        <item x="2"/>
        <item t="default"/>
      </items>
    </pivotField>
    <pivotField name="Ubica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ivel de adopción de IA" axis="axisRow" compact="0" outline="0" multipleItemSelectionAllowed="1" showAll="0" sortType="ascending">
      <items>
        <item x="2"/>
        <item x="1"/>
        <item x="0"/>
        <item t="default"/>
      </items>
    </pivotField>
    <pivotField name="Automatización Riesgo" compact="0" outline="0" multipleItemSelectionAllowed="1" showAll="0">
      <items>
        <item x="0"/>
        <item x="1"/>
        <item x="2"/>
        <item t="default"/>
      </items>
    </pivotField>
    <pivotField name="Habilidades Requeridas" axis="axisCol" dataField="1" compact="0" outline="0" multipleItemSelectionAllowed="1" showAll="0" sortType="descending">
      <items>
        <item x="0"/>
        <item x="5"/>
        <item x="7"/>
        <item x="2"/>
        <item x="1"/>
        <item x="6"/>
        <item x="3"/>
        <item x="8"/>
        <item x="4"/>
        <item x="9"/>
        <item t="default"/>
      </items>
    </pivotField>
    <pivotField name="Salario 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Trabajo Remoto" compact="0" outline="0" multipleItemSelectionAllowed="1" showAll="0">
      <items>
        <item x="0"/>
        <item x="1"/>
        <item t="default"/>
      </items>
    </pivotField>
    <pivotField name="Proyección de crecimiento laboral" compact="0" outline="0" multipleItemSelectionAllowed="1" showAll="0">
      <items>
        <item x="0"/>
        <item x="1"/>
        <item x="2"/>
        <item t="default"/>
      </items>
    </pivotField>
  </pivotFields>
  <rowFields>
    <field x="4"/>
  </rowFields>
  <colFields>
    <field x="6"/>
  </colFields>
  <dataFields>
    <dataField name="COUNTA of Habilidades Requeridas" fld="6" subtotal="count" baseField="0"/>
  </dataFields>
</pivotTableDefinition>
</file>

<file path=xl/pivotTables/pivotTable29.xml><?xml version="1.0" encoding="utf-8"?>
<pivotTableDefinition xmlns="http://schemas.openxmlformats.org/spreadsheetml/2006/main" name="Frecuencia Estadística 22" cacheId="0" dataCaption="" compact="0" compactData="0">
  <location ref="B130:D139" firstHeaderRow="0" firstDataRow="2" firstDataCol="0"/>
  <pivotFields>
    <pivotField name="Título profesion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ndustr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amaño de la empresa" compact="0" outline="0" multipleItemSelectionAllowed="1" showAll="0">
      <items>
        <item x="0"/>
        <item x="1"/>
        <item x="2"/>
        <item t="default"/>
      </items>
    </pivotField>
    <pivotField name="Ubica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ivel de adopción de IA" compact="0" outline="0" multipleItemSelectionAllowed="1" showAll="0">
      <items>
        <item x="0"/>
        <item x="1"/>
        <item x="2"/>
        <item t="default"/>
      </items>
    </pivotField>
    <pivotField name="Automatización Riesgo" compact="0" outline="0" multipleItemSelectionAllowed="1" showAll="0">
      <items>
        <item x="0"/>
        <item x="1"/>
        <item x="2"/>
        <item t="default"/>
      </items>
    </pivotField>
    <pivotField name="Habilidades Requerid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alario 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Trabajo Remoto" axis="axisRow" compact="0" outline="0" multipleItemSelectionAllowed="1" showAll="0" sortType="descending">
      <items>
        <item x="0"/>
        <item x="1"/>
        <item t="default"/>
      </items>
    </pivotField>
    <pivotField name="Proyección de crecimiento laboral" axis="axisRow" dataField="1" compact="0" outline="0" multipleItemSelectionAllowed="1" showAll="0" sortType="descending">
      <items>
        <item x="2"/>
        <item x="0"/>
        <item x="1"/>
        <item t="default"/>
      </items>
    </pivotField>
  </pivotFields>
  <rowFields>
    <field x="8"/>
    <field x="9"/>
  </rowFields>
  <dataFields>
    <dataField name="COUNTA of Proyección de crecimiento laboral" fld="9" subtotal="count" showDataAs="percentOfTotal" baseField="0" numFmtId="10"/>
  </dataFields>
</pivotTableDefinition>
</file>

<file path=xl/pivotTables/pivotTable3.xml><?xml version="1.0" encoding="utf-8"?>
<pivotTableDefinition xmlns="http://schemas.openxmlformats.org/spreadsheetml/2006/main" name="Distribuciones conjuntas 3" cacheId="0" dataCaption="" compact="0" compactData="0">
  <location ref="B22:F34" firstHeaderRow="0" firstDataRow="1" firstDataCol="1"/>
  <pivotFields>
    <pivotField name="Título profesion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ndustria" axis="axisRow" compact="0" outline="0" multipleItemSelectionAllowed="1" showAll="0" sortType="descending">
      <items>
        <item x="5"/>
        <item x="6"/>
        <item x="1"/>
        <item x="2"/>
        <item x="7"/>
        <item x="8"/>
        <item x="4"/>
        <item x="0"/>
        <item x="9"/>
        <item x="3"/>
        <item t="default"/>
      </items>
    </pivotField>
    <pivotField name="Tamaño de la empresa" compact="0" outline="0" multipleItemSelectionAllowed="1" showAll="0">
      <items>
        <item x="0"/>
        <item x="1"/>
        <item x="2"/>
        <item t="default"/>
      </items>
    </pivotField>
    <pivotField name="Ubica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ivel de adopción de IA" axis="axisCol" compact="0" outline="0" multipleItemSelectionAllowed="1" showAll="0" sortType="descending">
      <items>
        <item x="0"/>
        <item x="1"/>
        <item x="2"/>
        <item t="default"/>
      </items>
    </pivotField>
    <pivotField name="Automatización Riesgo" compact="0" outline="0" multipleItemSelectionAllowed="1" showAll="0">
      <items>
        <item x="0"/>
        <item x="1"/>
        <item x="2"/>
        <item t="default"/>
      </items>
    </pivotField>
    <pivotField name="Habilidades Requerid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alario US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Trabajo Remoto" compact="0" outline="0" multipleItemSelectionAllowed="1" showAll="0">
      <items>
        <item x="0"/>
        <item x="1"/>
        <item t="default"/>
      </items>
    </pivotField>
    <pivotField name="Proyección de crecimiento laboral" compact="0" outline="0" multipleItemSelectionAllowed="1" showAll="0">
      <items>
        <item x="0"/>
        <item x="1"/>
        <item x="2"/>
        <item t="default"/>
      </items>
    </pivotField>
  </pivotFields>
  <rowFields>
    <field x="1"/>
  </rowFields>
  <colFields>
    <field x="4"/>
  </colFields>
  <dataFields>
    <dataField name="SUM of Salario USD" fld="7" showDataAs="percentOfTotal" baseField="0" numFmtId="10"/>
  </dataFields>
</pivotTableDefinition>
</file>

<file path=xl/pivotTables/pivotTable4.xml><?xml version="1.0" encoding="utf-8"?>
<pivotTableDefinition xmlns="http://schemas.openxmlformats.org/spreadsheetml/2006/main" name="Distribuciones conjuntas 4" cacheId="0" dataCaption="" compact="0" compactData="0">
  <location ref="B38:F50" firstHeaderRow="0" firstDataRow="1" firstDataCol="1"/>
  <pivotFields>
    <pivotField name="Título profesion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ndustria" axis="axisRow" compact="0" outline="0" multipleItemSelectionAllowed="1" showAll="0" sortType="ascending">
      <items>
        <item x="3"/>
        <item x="9"/>
        <item x="0"/>
        <item x="4"/>
        <item x="8"/>
        <item x="7"/>
        <item x="2"/>
        <item x="1"/>
        <item x="6"/>
        <item x="5"/>
        <item t="default"/>
      </items>
    </pivotField>
    <pivotField name="Tamaño de la empresa" compact="0" outline="0" multipleItemSelectionAllowed="1" showAll="0">
      <items>
        <item x="0"/>
        <item x="1"/>
        <item x="2"/>
        <item t="default"/>
      </items>
    </pivotField>
    <pivotField name="Ubica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ivel de adopción de IA" compact="0" outline="0" multipleItemSelectionAllowed="1" showAll="0">
      <items>
        <item x="0"/>
        <item x="1"/>
        <item x="2"/>
        <item t="default"/>
      </items>
    </pivotField>
    <pivotField name="Automatización Riesgo" compact="0" outline="0" multipleItemSelectionAllowed="1" showAll="0">
      <items>
        <item x="0"/>
        <item x="1"/>
        <item x="2"/>
        <item t="default"/>
      </items>
    </pivotField>
    <pivotField name="Habilidades Requerid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alario 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Trabajo Remoto" compact="0" outline="0" multipleItemSelectionAllowed="1" showAll="0">
      <items>
        <item x="0"/>
        <item x="1"/>
        <item t="default"/>
      </items>
    </pivotField>
    <pivotField name="Proyección de crecimiento laboral" axis="axisCol" dataField="1" compact="0" outline="0" multipleItemSelectionAllowed="1" showAll="0" sortType="ascending">
      <items>
        <item x="1"/>
        <item x="0"/>
        <item x="2"/>
        <item t="default"/>
      </items>
    </pivotField>
  </pivotFields>
  <rowFields>
    <field x="1"/>
  </rowFields>
  <colFields>
    <field x="9"/>
  </colFields>
  <dataFields>
    <dataField name="COUNTA of Proyección de crecimiento laboral" fld="9" subtotal="count" showDataAs="percentOfTotal" baseField="0" numFmtId="10"/>
  </dataFields>
</pivotTableDefinition>
</file>

<file path=xl/pivotTables/pivotTable5.xml><?xml version="1.0" encoding="utf-8"?>
<pivotTableDefinition xmlns="http://schemas.openxmlformats.org/spreadsheetml/2006/main" name="Distribuciones conjuntas 5" cacheId="0" dataCaption="" compact="0" compactData="0">
  <location ref="B54:F59" firstHeaderRow="0" firstDataRow="1" firstDataCol="1"/>
  <pivotFields>
    <pivotField name="Título profesion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ndustr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amaño de la empresa" axis="axisRow" compact="0" outline="0" multipleItemSelectionAllowed="1" showAll="0" sortType="descending">
      <items>
        <item x="0"/>
        <item x="2"/>
        <item x="1"/>
        <item t="default"/>
      </items>
    </pivotField>
    <pivotField name="Ubica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ivel de adopción de IA" axis="axisCol" dataField="1" compact="0" outline="0" multipleItemSelectionAllowed="1" showAll="0" sortType="descending">
      <items>
        <item x="0"/>
        <item x="1"/>
        <item x="2"/>
        <item t="default"/>
      </items>
    </pivotField>
    <pivotField name="Automatización Riesgo" compact="0" outline="0" multipleItemSelectionAllowed="1" showAll="0">
      <items>
        <item x="0"/>
        <item x="1"/>
        <item x="2"/>
        <item t="default"/>
      </items>
    </pivotField>
    <pivotField name="Habilidades Requerid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alario 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Trabajo Remoto" compact="0" outline="0" multipleItemSelectionAllowed="1" showAll="0">
      <items>
        <item x="0"/>
        <item x="1"/>
        <item t="default"/>
      </items>
    </pivotField>
    <pivotField name="Proyección de crecimiento laboral" compact="0" outline="0" multipleItemSelectionAllowed="1" showAll="0">
      <items>
        <item x="0"/>
        <item x="1"/>
        <item x="2"/>
        <item t="default"/>
      </items>
    </pivotField>
  </pivotFields>
  <rowFields>
    <field x="2"/>
  </rowFields>
  <colFields>
    <field x="4"/>
  </colFields>
  <dataFields>
    <dataField name="COUNTA of Nivel de adopción de IA" fld="4" subtotal="count" showDataAs="percentOfTotal" baseField="0" numFmtId="10"/>
  </dataFields>
</pivotTableDefinition>
</file>

<file path=xl/pivotTables/pivotTable6.xml><?xml version="1.0" encoding="utf-8"?>
<pivotTableDefinition xmlns="http://schemas.openxmlformats.org/spreadsheetml/2006/main" name="Distribuciones conjuntas 6" cacheId="0" dataCaption="" compact="0" compactData="0">
  <location ref="B63:F75" firstHeaderRow="0" firstDataRow="1" firstDataCol="1"/>
  <pivotFields>
    <pivotField name="Título profesion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ndustr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amaño de la empresa" compact="0" outline="0" multipleItemSelectionAllowed="1" showAll="0">
      <items>
        <item x="0"/>
        <item x="1"/>
        <item x="2"/>
        <item t="default"/>
      </items>
    </pivotField>
    <pivotField name="Ubicación" axis="axisRow" compact="0" outline="0" multipleItemSelectionAllowed="1" showAll="0" sortType="ascending">
      <items>
        <item x="2"/>
        <item x="0"/>
        <item x="5"/>
        <item x="8"/>
        <item x="6"/>
        <item x="4"/>
        <item x="1"/>
        <item x="7"/>
        <item x="3"/>
        <item x="9"/>
        <item t="default"/>
      </items>
    </pivotField>
    <pivotField name="Nivel de adopción de IA" compact="0" outline="0" multipleItemSelectionAllowed="1" showAll="0">
      <items>
        <item x="0"/>
        <item x="1"/>
        <item x="2"/>
        <item t="default"/>
      </items>
    </pivotField>
    <pivotField name="Automatización Riesgo" axis="axisCol" dataField="1" compact="0" outline="0" multipleItemSelectionAllowed="1" showAll="0" sortType="ascending">
      <items>
        <item x="0"/>
        <item x="1"/>
        <item x="2"/>
        <item t="default"/>
      </items>
    </pivotField>
    <pivotField name="Habilidades Requerid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alario 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Trabajo Remoto" compact="0" outline="0" multipleItemSelectionAllowed="1" showAll="0">
      <items>
        <item x="0"/>
        <item x="1"/>
        <item t="default"/>
      </items>
    </pivotField>
    <pivotField name="Proyección de crecimiento laboral" compact="0" outline="0" multipleItemSelectionAllowed="1" showAll="0">
      <items>
        <item x="0"/>
        <item x="1"/>
        <item x="2"/>
        <item t="default"/>
      </items>
    </pivotField>
  </pivotFields>
  <rowFields>
    <field x="3"/>
  </rowFields>
  <colFields>
    <field x="5"/>
  </colFields>
  <dataFields>
    <dataField name="COUNTA of Automatización Riesgo" fld="5" subtotal="count" baseField="0"/>
  </dataFields>
</pivotTableDefinition>
</file>

<file path=xl/pivotTables/pivotTable7.xml><?xml version="1.0" encoding="utf-8"?>
<pivotTableDefinition xmlns="http://schemas.openxmlformats.org/spreadsheetml/2006/main" name="Distribuciones conjuntas 7" cacheId="0" dataCaption="" compact="0" compactData="0">
  <location ref="B79:F91" firstHeaderRow="0" firstDataRow="1" firstDataCol="1"/>
  <pivotFields>
    <pivotField name="Título profesion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ndustr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amaño de la empresa" compact="0" outline="0" multipleItemSelectionAllowed="1" showAll="0">
      <items>
        <item x="0"/>
        <item x="1"/>
        <item x="2"/>
        <item t="default"/>
      </items>
    </pivotField>
    <pivotField name="Ubica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ivel de adopción de IA" compact="0" outline="0" multipleItemSelectionAllowed="1" showAll="0">
      <items>
        <item x="0"/>
        <item x="1"/>
        <item x="2"/>
        <item t="default"/>
      </items>
    </pivotField>
    <pivotField name="Automatización Riesgo" compact="0" outline="0" multipleItemSelectionAllowed="1" showAll="0">
      <items>
        <item x="0"/>
        <item x="1"/>
        <item x="2"/>
        <item t="default"/>
      </items>
    </pivotField>
    <pivotField name="Habilidades Requeridas" axis="axisRow" dataField="1" compact="0" outline="0" multipleItemSelectionAllowed="1" showAll="0" sortType="ascending">
      <items>
        <item x="9"/>
        <item x="4"/>
        <item x="8"/>
        <item x="3"/>
        <item x="6"/>
        <item x="1"/>
        <item x="2"/>
        <item x="7"/>
        <item x="5"/>
        <item x="0"/>
        <item t="default"/>
      </items>
    </pivotField>
    <pivotField name="Salario 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Trabajo Remoto" compact="0" outline="0" multipleItemSelectionAllowed="1" showAll="0">
      <items>
        <item x="0"/>
        <item x="1"/>
        <item t="default"/>
      </items>
    </pivotField>
    <pivotField name="Proyección de crecimiento laboral" axis="axisCol" compact="0" outline="0" multipleItemSelectionAllowed="1" showAll="0" sortType="ascending">
      <items>
        <item x="1"/>
        <item x="0"/>
        <item x="2"/>
        <item t="default"/>
      </items>
    </pivotField>
  </pivotFields>
  <rowFields>
    <field x="6"/>
  </rowFields>
  <colFields>
    <field x="9"/>
  </colFields>
  <dataFields>
    <dataField name="COUNTA of Habilidades Requeridas" fld="6" subtotal="count" showDataAs="percentOfTotal" baseField="0" numFmtId="10"/>
  </dataFields>
</pivotTableDefinition>
</file>

<file path=xl/pivotTables/pivotTable8.xml><?xml version="1.0" encoding="utf-8"?>
<pivotTableDefinition xmlns="http://schemas.openxmlformats.org/spreadsheetml/2006/main" name="Frecuencia Estadística" cacheId="0" dataCaption="" compact="0" compactData="0">
  <location ref="B5:C9" firstHeaderRow="0" firstDataRow="1" firstDataCol="0"/>
  <pivotFields>
    <pivotField name="Título profesion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ndustr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amaño de la empresa" axis="axisRow" dataField="1" compact="0" outline="0" multipleItemSelectionAllowed="1" showAll="0" sortType="descending">
      <items>
        <item x="0"/>
        <item x="1"/>
        <item x="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Ubica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ivel de adopción de IA" compact="0" outline="0" multipleItemSelectionAllowed="1" showAll="0">
      <items>
        <item x="0"/>
        <item x="1"/>
        <item x="2"/>
        <item t="default"/>
      </items>
    </pivotField>
    <pivotField name="Automatización Riesgo" compact="0" outline="0" multipleItemSelectionAllowed="1" showAll="0">
      <items>
        <item x="0"/>
        <item x="1"/>
        <item x="2"/>
        <item t="default"/>
      </items>
    </pivotField>
    <pivotField name="Habilidades Requerid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alario 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Trabajo Remoto" compact="0" outline="0" multipleItemSelectionAllowed="1" showAll="0">
      <items>
        <item x="0"/>
        <item x="1"/>
        <item t="default"/>
      </items>
    </pivotField>
    <pivotField name="Proyección de crecimiento laboral" compact="0" outline="0" multipleItemSelectionAllowed="1" showAll="0">
      <items>
        <item x="0"/>
        <item x="1"/>
        <item x="2"/>
        <item t="default"/>
      </items>
    </pivotField>
  </pivotFields>
  <rowFields>
    <field x="2"/>
  </rowFields>
  <dataFields>
    <dataField name="COUNTA of Tamaño de la empresa" fld="2" subtotal="count" baseField="0"/>
  </dataFields>
</pivotTableDefinition>
</file>

<file path=xl/pivotTables/pivotTable9.xml><?xml version="1.0" encoding="utf-8"?>
<pivotTableDefinition xmlns="http://schemas.openxmlformats.org/spreadsheetml/2006/main" name="Frecuencia Estadística 2" cacheId="0" dataCaption="" compact="0" compactData="0">
  <location ref="F5:G16" firstHeaderRow="0" firstDataRow="1" firstDataCol="0"/>
  <pivotFields>
    <pivotField name="Título profesion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ndustr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amaño de la empresa" compact="0" outline="0" multipleItemSelectionAllowed="1" showAll="0">
      <items>
        <item x="0"/>
        <item x="1"/>
        <item x="2"/>
        <item t="default"/>
      </items>
    </pivotField>
    <pivotField name="Ubicación" axis="axisRow" dataField="1" compact="0" outline="0" multipleItemSelectionAllowed="1" showAll="0" sortType="descending">
      <items>
        <item x="9"/>
        <item x="3"/>
        <item x="7"/>
        <item x="1"/>
        <item x="4"/>
        <item x="6"/>
        <item x="8"/>
        <item x="5"/>
        <item x="0"/>
        <item x="2"/>
        <item t="default"/>
      </items>
    </pivotField>
    <pivotField name="Nivel de adopción de IA" compact="0" outline="0" multipleItemSelectionAllowed="1" showAll="0">
      <items>
        <item x="0"/>
        <item x="1"/>
        <item x="2"/>
        <item t="default"/>
      </items>
    </pivotField>
    <pivotField name="Automatización Riesgo" compact="0" outline="0" multipleItemSelectionAllowed="1" showAll="0">
      <items>
        <item x="0"/>
        <item x="1"/>
        <item x="2"/>
        <item t="default"/>
      </items>
    </pivotField>
    <pivotField name="Habilidades Requerid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alario 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Trabajo Remoto" compact="0" outline="0" multipleItemSelectionAllowed="1" showAll="0">
      <items>
        <item x="0"/>
        <item x="1"/>
        <item t="default"/>
      </items>
    </pivotField>
    <pivotField name="Proyección de crecimiento laboral" compact="0" outline="0" multipleItemSelectionAllowed="1" showAll="0">
      <items>
        <item x="0"/>
        <item x="1"/>
        <item x="2"/>
        <item t="default"/>
      </items>
    </pivotField>
  </pivotFields>
  <rowFields>
    <field x="3"/>
  </rowFields>
  <dataFields>
    <dataField name="COUNTA of Ubicación" fld="3" subtotal="count" baseField="0"/>
  </dataFields>
</pivotTableDefinition>
</file>

<file path=xl/tables/table1.xml><?xml version="1.0" encoding="utf-8"?>
<table xmlns="http://schemas.openxmlformats.org/spreadsheetml/2006/main" ref="A1:J501" displayName="Tabla_1" name="Tabla_1" id="1">
  <autoFilter ref="$A$1:$J$501"/>
  <tableColumns count="10">
    <tableColumn name="Título profesional" id="1"/>
    <tableColumn name="Industria" id="2"/>
    <tableColumn name="Tamaño de la empresa" id="3"/>
    <tableColumn name="Ubicación" id="4"/>
    <tableColumn name="Nivel de adopción de IA" id="5"/>
    <tableColumn name="Automatización Riesgo" id="6"/>
    <tableColumn name="Habilidades Requeridas" id="7"/>
    <tableColumn name="Salario USD" id="8"/>
    <tableColumn name="Trabajo Remoto" id="9"/>
    <tableColumn name="Proyección de crecimiento laboral" id="10"/>
  </tableColumns>
  <tableStyleInfo name="ai_job_market_insights-style" showColumnStripes="0" showFirstColumn="1" showLastColumn="1" showRowStripes="1"/>
</table>
</file>

<file path=xl/tables/table2.xml><?xml version="1.0" encoding="utf-8"?>
<table xmlns="http://schemas.openxmlformats.org/spreadsheetml/2006/main" ref="B2:C502" displayName="Tabla_2" name="Tabla_2" id="2">
  <tableColumns count="2">
    <tableColumn name="Título profesional" id="1"/>
    <tableColumn name="Salario USD" id="2"/>
  </tableColumns>
  <tableStyleInfo name="Tendencia Central y Dispersio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pivotTable" Target="../pivotTables/pivotTable27.xml"/><Relationship Id="rId11" Type="http://schemas.openxmlformats.org/officeDocument/2006/relationships/pivotTable" Target="../pivotTables/pivotTable18.xml"/><Relationship Id="rId22" Type="http://schemas.openxmlformats.org/officeDocument/2006/relationships/pivotTable" Target="../pivotTables/pivotTable29.xml"/><Relationship Id="rId10" Type="http://schemas.openxmlformats.org/officeDocument/2006/relationships/pivotTable" Target="../pivotTables/pivotTable17.xml"/><Relationship Id="rId21" Type="http://schemas.openxmlformats.org/officeDocument/2006/relationships/pivotTable" Target="../pivotTables/pivotTable28.xml"/><Relationship Id="rId13" Type="http://schemas.openxmlformats.org/officeDocument/2006/relationships/pivotTable" Target="../pivotTables/pivotTable20.xml"/><Relationship Id="rId12" Type="http://schemas.openxmlformats.org/officeDocument/2006/relationships/pivotTable" Target="../pivotTables/pivotTable19.xml"/><Relationship Id="rId23" Type="http://schemas.openxmlformats.org/officeDocument/2006/relationships/drawing" Target="../drawings/drawing3.xml"/><Relationship Id="rId1" Type="http://schemas.openxmlformats.org/officeDocument/2006/relationships/pivotTable" Target="../pivotTables/pivotTable8.xml"/><Relationship Id="rId2" Type="http://schemas.openxmlformats.org/officeDocument/2006/relationships/pivotTable" Target="../pivotTables/pivotTable9.xml"/><Relationship Id="rId3" Type="http://schemas.openxmlformats.org/officeDocument/2006/relationships/pivotTable" Target="../pivotTables/pivotTable10.xml"/><Relationship Id="rId4" Type="http://schemas.openxmlformats.org/officeDocument/2006/relationships/pivotTable" Target="../pivotTables/pivotTable11.xml"/><Relationship Id="rId9" Type="http://schemas.openxmlformats.org/officeDocument/2006/relationships/pivotTable" Target="../pivotTables/pivotTable16.xml"/><Relationship Id="rId15" Type="http://schemas.openxmlformats.org/officeDocument/2006/relationships/pivotTable" Target="../pivotTables/pivotTable22.xml"/><Relationship Id="rId14" Type="http://schemas.openxmlformats.org/officeDocument/2006/relationships/pivotTable" Target="../pivotTables/pivotTable21.xml"/><Relationship Id="rId17" Type="http://schemas.openxmlformats.org/officeDocument/2006/relationships/pivotTable" Target="../pivotTables/pivotTable24.xml"/><Relationship Id="rId16" Type="http://schemas.openxmlformats.org/officeDocument/2006/relationships/pivotTable" Target="../pivotTables/pivotTable23.xml"/><Relationship Id="rId5" Type="http://schemas.openxmlformats.org/officeDocument/2006/relationships/pivotTable" Target="../pivotTables/pivotTable12.xml"/><Relationship Id="rId19" Type="http://schemas.openxmlformats.org/officeDocument/2006/relationships/pivotTable" Target="../pivotTables/pivotTable26.xml"/><Relationship Id="rId6" Type="http://schemas.openxmlformats.org/officeDocument/2006/relationships/pivotTable" Target="../pivotTables/pivotTable13.xml"/><Relationship Id="rId18" Type="http://schemas.openxmlformats.org/officeDocument/2006/relationships/pivotTable" Target="../pivotTables/pivotTable25.xml"/><Relationship Id="rId7" Type="http://schemas.openxmlformats.org/officeDocument/2006/relationships/pivotTable" Target="../pivotTables/pivotTable14.xml"/><Relationship Id="rId8" Type="http://schemas.openxmlformats.org/officeDocument/2006/relationships/pivotTable" Target="../pivotTables/pivotTable1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25"/>
    <col customWidth="1" min="2" max="2" width="17.75"/>
    <col customWidth="1" min="3" max="3" width="16.38"/>
    <col customWidth="1" min="4" max="4" width="12.75"/>
    <col customWidth="1" min="5" max="5" width="19.13"/>
    <col customWidth="1" min="6" max="6" width="18.0"/>
    <col customWidth="1" min="7" max="7" width="23.25"/>
    <col customWidth="1" min="8" max="8" width="14.0"/>
    <col customWidth="1" min="9" max="9" width="16.13"/>
    <col customWidth="1" min="10" max="10" width="29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</row>
    <row r="2">
      <c r="A2" s="5" t="s">
        <v>10</v>
      </c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6">
        <v>111392.165243159</v>
      </c>
      <c r="I2" s="7" t="s">
        <v>17</v>
      </c>
      <c r="J2" s="8" t="s">
        <v>18</v>
      </c>
    </row>
    <row r="3">
      <c r="A3" s="9" t="s">
        <v>19</v>
      </c>
      <c r="B3" s="10" t="s">
        <v>20</v>
      </c>
      <c r="C3" s="10" t="s">
        <v>21</v>
      </c>
      <c r="D3" s="10" t="s">
        <v>22</v>
      </c>
      <c r="E3" s="10" t="s">
        <v>14</v>
      </c>
      <c r="F3" s="10" t="s">
        <v>15</v>
      </c>
      <c r="G3" s="10" t="s">
        <v>23</v>
      </c>
      <c r="H3" s="10">
        <v>93792.562466109</v>
      </c>
      <c r="I3" s="11" t="s">
        <v>24</v>
      </c>
      <c r="J3" s="12" t="s">
        <v>25</v>
      </c>
    </row>
    <row r="4">
      <c r="A4" s="5" t="s">
        <v>26</v>
      </c>
      <c r="B4" s="6" t="s">
        <v>20</v>
      </c>
      <c r="C4" s="6" t="s">
        <v>21</v>
      </c>
      <c r="D4" s="6" t="s">
        <v>22</v>
      </c>
      <c r="E4" s="6" t="s">
        <v>14</v>
      </c>
      <c r="F4" s="6" t="s">
        <v>15</v>
      </c>
      <c r="G4" s="6" t="s">
        <v>16</v>
      </c>
      <c r="H4" s="6">
        <v>107170.263068949</v>
      </c>
      <c r="I4" s="7" t="s">
        <v>17</v>
      </c>
      <c r="J4" s="8" t="s">
        <v>18</v>
      </c>
    </row>
    <row r="5">
      <c r="A5" s="9" t="s">
        <v>27</v>
      </c>
      <c r="B5" s="10" t="s">
        <v>28</v>
      </c>
      <c r="C5" s="10" t="s">
        <v>12</v>
      </c>
      <c r="D5" s="10" t="s">
        <v>29</v>
      </c>
      <c r="E5" s="10" t="s">
        <v>30</v>
      </c>
      <c r="F5" s="10" t="s">
        <v>15</v>
      </c>
      <c r="G5" s="10" t="s">
        <v>31</v>
      </c>
      <c r="H5" s="10">
        <v>93027.9537578641</v>
      </c>
      <c r="I5" s="11" t="s">
        <v>24</v>
      </c>
      <c r="J5" s="12" t="s">
        <v>18</v>
      </c>
    </row>
    <row r="6">
      <c r="A6" s="5" t="s">
        <v>10</v>
      </c>
      <c r="B6" s="6" t="s">
        <v>11</v>
      </c>
      <c r="C6" s="6" t="s">
        <v>12</v>
      </c>
      <c r="D6" s="6" t="s">
        <v>32</v>
      </c>
      <c r="E6" s="6" t="s">
        <v>30</v>
      </c>
      <c r="F6" s="6" t="s">
        <v>30</v>
      </c>
      <c r="G6" s="6" t="s">
        <v>33</v>
      </c>
      <c r="H6" s="6">
        <v>87752.9221705923</v>
      </c>
      <c r="I6" s="7" t="s">
        <v>17</v>
      </c>
      <c r="J6" s="8" t="s">
        <v>25</v>
      </c>
    </row>
    <row r="7">
      <c r="A7" s="9" t="s">
        <v>34</v>
      </c>
      <c r="B7" s="10" t="s">
        <v>35</v>
      </c>
      <c r="C7" s="10" t="s">
        <v>21</v>
      </c>
      <c r="D7" s="10" t="s">
        <v>36</v>
      </c>
      <c r="E7" s="10" t="s">
        <v>14</v>
      </c>
      <c r="F7" s="10" t="s">
        <v>14</v>
      </c>
      <c r="G7" s="10" t="s">
        <v>37</v>
      </c>
      <c r="H7" s="10">
        <v>102825.007866567</v>
      </c>
      <c r="I7" s="11" t="s">
        <v>24</v>
      </c>
      <c r="J7" s="12" t="s">
        <v>18</v>
      </c>
    </row>
    <row r="8">
      <c r="A8" s="5" t="s">
        <v>38</v>
      </c>
      <c r="B8" s="6" t="s">
        <v>39</v>
      </c>
      <c r="C8" s="6" t="s">
        <v>14</v>
      </c>
      <c r="D8" s="6" t="s">
        <v>22</v>
      </c>
      <c r="E8" s="6" t="s">
        <v>30</v>
      </c>
      <c r="F8" s="6" t="s">
        <v>15</v>
      </c>
      <c r="G8" s="6" t="s">
        <v>40</v>
      </c>
      <c r="H8" s="6">
        <v>102065.720673475</v>
      </c>
      <c r="I8" s="7" t="s">
        <v>17</v>
      </c>
      <c r="J8" s="8" t="s">
        <v>18</v>
      </c>
    </row>
    <row r="9">
      <c r="A9" s="9" t="s">
        <v>10</v>
      </c>
      <c r="B9" s="10" t="s">
        <v>20</v>
      </c>
      <c r="C9" s="10" t="s">
        <v>12</v>
      </c>
      <c r="D9" s="10" t="s">
        <v>13</v>
      </c>
      <c r="E9" s="10" t="s">
        <v>14</v>
      </c>
      <c r="F9" s="10" t="s">
        <v>30</v>
      </c>
      <c r="G9" s="10" t="s">
        <v>41</v>
      </c>
      <c r="H9" s="10">
        <v>86607.3176180969</v>
      </c>
      <c r="I9" s="11" t="s">
        <v>17</v>
      </c>
      <c r="J9" s="12" t="s">
        <v>25</v>
      </c>
    </row>
    <row r="10">
      <c r="A10" s="5" t="s">
        <v>26</v>
      </c>
      <c r="B10" s="6" t="s">
        <v>28</v>
      </c>
      <c r="C10" s="6" t="s">
        <v>21</v>
      </c>
      <c r="D10" s="6" t="s">
        <v>42</v>
      </c>
      <c r="E10" s="6" t="s">
        <v>15</v>
      </c>
      <c r="F10" s="6" t="s">
        <v>30</v>
      </c>
      <c r="G10" s="6" t="s">
        <v>33</v>
      </c>
      <c r="H10" s="6">
        <v>75015.8608457148</v>
      </c>
      <c r="I10" s="7" t="s">
        <v>24</v>
      </c>
      <c r="J10" s="8" t="s">
        <v>43</v>
      </c>
    </row>
    <row r="11">
      <c r="A11" s="9" t="s">
        <v>27</v>
      </c>
      <c r="B11" s="10" t="s">
        <v>11</v>
      </c>
      <c r="C11" s="10" t="s">
        <v>14</v>
      </c>
      <c r="D11" s="10" t="s">
        <v>22</v>
      </c>
      <c r="E11" s="10" t="s">
        <v>15</v>
      </c>
      <c r="F11" s="10" t="s">
        <v>30</v>
      </c>
      <c r="G11" s="10" t="s">
        <v>37</v>
      </c>
      <c r="H11" s="10">
        <v>96834.5782948086</v>
      </c>
      <c r="I11" s="11" t="s">
        <v>17</v>
      </c>
      <c r="J11" s="12" t="s">
        <v>25</v>
      </c>
    </row>
    <row r="12">
      <c r="A12" s="5" t="s">
        <v>19</v>
      </c>
      <c r="B12" s="6" t="s">
        <v>39</v>
      </c>
      <c r="C12" s="6" t="s">
        <v>12</v>
      </c>
      <c r="D12" s="6" t="s">
        <v>42</v>
      </c>
      <c r="E12" s="6" t="s">
        <v>15</v>
      </c>
      <c r="F12" s="6" t="s">
        <v>15</v>
      </c>
      <c r="G12" s="6" t="s">
        <v>44</v>
      </c>
      <c r="H12" s="6">
        <v>91566.9733792518</v>
      </c>
      <c r="I12" s="7" t="s">
        <v>17</v>
      </c>
      <c r="J12" s="8" t="s">
        <v>18</v>
      </c>
    </row>
    <row r="13">
      <c r="A13" s="9" t="s">
        <v>26</v>
      </c>
      <c r="B13" s="10" t="s">
        <v>11</v>
      </c>
      <c r="C13" s="10" t="s">
        <v>14</v>
      </c>
      <c r="D13" s="10" t="s">
        <v>22</v>
      </c>
      <c r="E13" s="10" t="s">
        <v>14</v>
      </c>
      <c r="F13" s="10" t="s">
        <v>15</v>
      </c>
      <c r="G13" s="10" t="s">
        <v>16</v>
      </c>
      <c r="H13" s="10">
        <v>78902.5657445848</v>
      </c>
      <c r="I13" s="11" t="s">
        <v>24</v>
      </c>
      <c r="J13" s="12" t="s">
        <v>18</v>
      </c>
    </row>
    <row r="14">
      <c r="A14" s="5" t="s">
        <v>26</v>
      </c>
      <c r="B14" s="6" t="s">
        <v>45</v>
      </c>
      <c r="C14" s="6" t="s">
        <v>21</v>
      </c>
      <c r="D14" s="6" t="s">
        <v>36</v>
      </c>
      <c r="E14" s="6" t="s">
        <v>15</v>
      </c>
      <c r="F14" s="6" t="s">
        <v>14</v>
      </c>
      <c r="G14" s="6" t="s">
        <v>44</v>
      </c>
      <c r="H14" s="6">
        <v>73151.990349264</v>
      </c>
      <c r="I14" s="7" t="s">
        <v>17</v>
      </c>
      <c r="J14" s="8" t="s">
        <v>18</v>
      </c>
    </row>
    <row r="15">
      <c r="A15" s="9" t="s">
        <v>38</v>
      </c>
      <c r="B15" s="10" t="s">
        <v>28</v>
      </c>
      <c r="C15" s="10" t="s">
        <v>12</v>
      </c>
      <c r="D15" s="10" t="s">
        <v>46</v>
      </c>
      <c r="E15" s="10" t="s">
        <v>30</v>
      </c>
      <c r="F15" s="10" t="s">
        <v>15</v>
      </c>
      <c r="G15" s="10" t="s">
        <v>37</v>
      </c>
      <c r="H15" s="10">
        <v>98209.5168778891</v>
      </c>
      <c r="I15" s="11" t="s">
        <v>17</v>
      </c>
      <c r="J15" s="12" t="s">
        <v>25</v>
      </c>
    </row>
    <row r="16">
      <c r="A16" s="5" t="s">
        <v>47</v>
      </c>
      <c r="B16" s="6" t="s">
        <v>39</v>
      </c>
      <c r="C16" s="6" t="s">
        <v>14</v>
      </c>
      <c r="D16" s="6" t="s">
        <v>22</v>
      </c>
      <c r="E16" s="6" t="s">
        <v>15</v>
      </c>
      <c r="F16" s="6" t="s">
        <v>15</v>
      </c>
      <c r="G16" s="6" t="s">
        <v>33</v>
      </c>
      <c r="H16" s="6">
        <v>101001.901140553</v>
      </c>
      <c r="I16" s="7" t="s">
        <v>17</v>
      </c>
      <c r="J16" s="8" t="s">
        <v>18</v>
      </c>
    </row>
    <row r="17">
      <c r="A17" s="9" t="s">
        <v>27</v>
      </c>
      <c r="B17" s="10" t="s">
        <v>48</v>
      </c>
      <c r="C17" s="10" t="s">
        <v>12</v>
      </c>
      <c r="D17" s="10" t="s">
        <v>13</v>
      </c>
      <c r="E17" s="10" t="s">
        <v>15</v>
      </c>
      <c r="F17" s="10" t="s">
        <v>30</v>
      </c>
      <c r="G17" s="10" t="s">
        <v>16</v>
      </c>
      <c r="H17" s="10">
        <v>82799.3577069027</v>
      </c>
      <c r="I17" s="11" t="s">
        <v>24</v>
      </c>
      <c r="J17" s="12" t="s">
        <v>18</v>
      </c>
    </row>
    <row r="18">
      <c r="A18" s="5" t="s">
        <v>49</v>
      </c>
      <c r="B18" s="6" t="s">
        <v>50</v>
      </c>
      <c r="C18" s="6" t="s">
        <v>14</v>
      </c>
      <c r="D18" s="6" t="s">
        <v>22</v>
      </c>
      <c r="E18" s="6" t="s">
        <v>15</v>
      </c>
      <c r="F18" s="6" t="s">
        <v>14</v>
      </c>
      <c r="G18" s="6" t="s">
        <v>41</v>
      </c>
      <c r="H18" s="6">
        <v>78401.2592817414</v>
      </c>
      <c r="I18" s="7" t="s">
        <v>24</v>
      </c>
      <c r="J18" s="8" t="s">
        <v>25</v>
      </c>
    </row>
    <row r="19">
      <c r="A19" s="9" t="s">
        <v>26</v>
      </c>
      <c r="B19" s="10" t="s">
        <v>50</v>
      </c>
      <c r="C19" s="10" t="s">
        <v>21</v>
      </c>
      <c r="D19" s="10" t="s">
        <v>32</v>
      </c>
      <c r="E19" s="10" t="s">
        <v>30</v>
      </c>
      <c r="F19" s="10" t="s">
        <v>15</v>
      </c>
      <c r="G19" s="10" t="s">
        <v>31</v>
      </c>
      <c r="H19" s="10">
        <v>73394.8962192561</v>
      </c>
      <c r="I19" s="11" t="s">
        <v>24</v>
      </c>
      <c r="J19" s="12" t="s">
        <v>43</v>
      </c>
    </row>
    <row r="20">
      <c r="A20" s="5" t="s">
        <v>47</v>
      </c>
      <c r="B20" s="6" t="s">
        <v>39</v>
      </c>
      <c r="C20" s="6" t="s">
        <v>21</v>
      </c>
      <c r="D20" s="6" t="s">
        <v>36</v>
      </c>
      <c r="E20" s="6" t="s">
        <v>14</v>
      </c>
      <c r="F20" s="6" t="s">
        <v>15</v>
      </c>
      <c r="G20" s="6" t="s">
        <v>16</v>
      </c>
      <c r="H20" s="6">
        <v>97645.0987828983</v>
      </c>
      <c r="I20" s="7" t="s">
        <v>17</v>
      </c>
      <c r="J20" s="8" t="s">
        <v>43</v>
      </c>
    </row>
    <row r="21">
      <c r="A21" s="9" t="s">
        <v>49</v>
      </c>
      <c r="B21" s="10" t="s">
        <v>11</v>
      </c>
      <c r="C21" s="10" t="s">
        <v>12</v>
      </c>
      <c r="D21" s="10" t="s">
        <v>13</v>
      </c>
      <c r="E21" s="10" t="s">
        <v>30</v>
      </c>
      <c r="F21" s="10" t="s">
        <v>30</v>
      </c>
      <c r="G21" s="10" t="s">
        <v>16</v>
      </c>
      <c r="H21" s="10">
        <v>73920.4585271852</v>
      </c>
      <c r="I21" s="11" t="s">
        <v>17</v>
      </c>
      <c r="J21" s="12" t="s">
        <v>18</v>
      </c>
    </row>
    <row r="22">
      <c r="A22" s="5" t="s">
        <v>27</v>
      </c>
      <c r="B22" s="6" t="s">
        <v>28</v>
      </c>
      <c r="C22" s="6" t="s">
        <v>14</v>
      </c>
      <c r="D22" s="6" t="s">
        <v>51</v>
      </c>
      <c r="E22" s="6" t="s">
        <v>14</v>
      </c>
      <c r="F22" s="6" t="s">
        <v>30</v>
      </c>
      <c r="G22" s="6" t="s">
        <v>33</v>
      </c>
      <c r="H22" s="6">
        <v>134822.691380414</v>
      </c>
      <c r="I22" s="7" t="s">
        <v>17</v>
      </c>
      <c r="J22" s="8" t="s">
        <v>25</v>
      </c>
    </row>
    <row r="23">
      <c r="A23" s="9" t="s">
        <v>52</v>
      </c>
      <c r="B23" s="10" t="s">
        <v>50</v>
      </c>
      <c r="C23" s="10" t="s">
        <v>12</v>
      </c>
      <c r="D23" s="10" t="s">
        <v>13</v>
      </c>
      <c r="E23" s="10" t="s">
        <v>14</v>
      </c>
      <c r="F23" s="10" t="s">
        <v>15</v>
      </c>
      <c r="G23" s="10" t="s">
        <v>33</v>
      </c>
      <c r="H23" s="10">
        <v>81794.37128058</v>
      </c>
      <c r="I23" s="11" t="s">
        <v>17</v>
      </c>
      <c r="J23" s="12" t="s">
        <v>18</v>
      </c>
    </row>
    <row r="24">
      <c r="A24" s="5" t="s">
        <v>34</v>
      </c>
      <c r="B24" s="6" t="s">
        <v>28</v>
      </c>
      <c r="C24" s="6" t="s">
        <v>12</v>
      </c>
      <c r="D24" s="6" t="s">
        <v>32</v>
      </c>
      <c r="E24" s="6" t="s">
        <v>15</v>
      </c>
      <c r="F24" s="6" t="s">
        <v>14</v>
      </c>
      <c r="G24" s="6" t="s">
        <v>37</v>
      </c>
      <c r="H24" s="6">
        <v>41495.7144425479</v>
      </c>
      <c r="I24" s="7" t="s">
        <v>24</v>
      </c>
      <c r="J24" s="8" t="s">
        <v>25</v>
      </c>
    </row>
    <row r="25">
      <c r="A25" s="9" t="s">
        <v>47</v>
      </c>
      <c r="B25" s="10" t="s">
        <v>50</v>
      </c>
      <c r="C25" s="10" t="s">
        <v>14</v>
      </c>
      <c r="D25" s="10" t="s">
        <v>46</v>
      </c>
      <c r="E25" s="10" t="s">
        <v>14</v>
      </c>
      <c r="F25" s="10" t="s">
        <v>14</v>
      </c>
      <c r="G25" s="10" t="s">
        <v>53</v>
      </c>
      <c r="H25" s="10">
        <v>89396.5666674173</v>
      </c>
      <c r="I25" s="11" t="s">
        <v>17</v>
      </c>
      <c r="J25" s="12" t="s">
        <v>25</v>
      </c>
    </row>
    <row r="26">
      <c r="A26" s="5" t="s">
        <v>54</v>
      </c>
      <c r="B26" s="6" t="s">
        <v>45</v>
      </c>
      <c r="C26" s="6" t="s">
        <v>14</v>
      </c>
      <c r="D26" s="6" t="s">
        <v>36</v>
      </c>
      <c r="E26" s="6" t="s">
        <v>30</v>
      </c>
      <c r="F26" s="6" t="s">
        <v>30</v>
      </c>
      <c r="G26" s="6" t="s">
        <v>16</v>
      </c>
      <c r="H26" s="6">
        <v>88539.3304036239</v>
      </c>
      <c r="I26" s="7" t="s">
        <v>17</v>
      </c>
      <c r="J26" s="8" t="s">
        <v>43</v>
      </c>
    </row>
    <row r="27">
      <c r="A27" s="9" t="s">
        <v>52</v>
      </c>
      <c r="B27" s="10" t="s">
        <v>11</v>
      </c>
      <c r="C27" s="10" t="s">
        <v>14</v>
      </c>
      <c r="D27" s="10" t="s">
        <v>51</v>
      </c>
      <c r="E27" s="10" t="s">
        <v>30</v>
      </c>
      <c r="F27" s="10" t="s">
        <v>30</v>
      </c>
      <c r="G27" s="10" t="s">
        <v>40</v>
      </c>
      <c r="H27" s="10">
        <v>112234.371350483</v>
      </c>
      <c r="I27" s="11" t="s">
        <v>17</v>
      </c>
      <c r="J27" s="12" t="s">
        <v>43</v>
      </c>
    </row>
    <row r="28">
      <c r="A28" s="5" t="s">
        <v>34</v>
      </c>
      <c r="B28" s="6" t="s">
        <v>45</v>
      </c>
      <c r="C28" s="6" t="s">
        <v>21</v>
      </c>
      <c r="D28" s="6" t="s">
        <v>32</v>
      </c>
      <c r="E28" s="6" t="s">
        <v>14</v>
      </c>
      <c r="F28" s="6" t="s">
        <v>15</v>
      </c>
      <c r="G28" s="6" t="s">
        <v>16</v>
      </c>
      <c r="H28" s="6">
        <v>95762.524734554</v>
      </c>
      <c r="I28" s="7" t="s">
        <v>24</v>
      </c>
      <c r="J28" s="8" t="s">
        <v>25</v>
      </c>
    </row>
    <row r="29">
      <c r="A29" s="9" t="s">
        <v>38</v>
      </c>
      <c r="B29" s="10" t="s">
        <v>50</v>
      </c>
      <c r="C29" s="10" t="s">
        <v>12</v>
      </c>
      <c r="D29" s="10" t="s">
        <v>32</v>
      </c>
      <c r="E29" s="10" t="s">
        <v>15</v>
      </c>
      <c r="F29" s="10" t="s">
        <v>30</v>
      </c>
      <c r="G29" s="10" t="s">
        <v>37</v>
      </c>
      <c r="H29" s="10">
        <v>73323.2963312039</v>
      </c>
      <c r="I29" s="11" t="s">
        <v>17</v>
      </c>
      <c r="J29" s="12" t="s">
        <v>18</v>
      </c>
    </row>
    <row r="30">
      <c r="A30" s="5" t="s">
        <v>10</v>
      </c>
      <c r="B30" s="6" t="s">
        <v>48</v>
      </c>
      <c r="C30" s="6" t="s">
        <v>12</v>
      </c>
      <c r="D30" s="6" t="s">
        <v>55</v>
      </c>
      <c r="E30" s="6" t="s">
        <v>15</v>
      </c>
      <c r="F30" s="6" t="s">
        <v>15</v>
      </c>
      <c r="G30" s="6" t="s">
        <v>23</v>
      </c>
      <c r="H30" s="6">
        <v>84272.1625300644</v>
      </c>
      <c r="I30" s="7" t="s">
        <v>17</v>
      </c>
      <c r="J30" s="8" t="s">
        <v>43</v>
      </c>
    </row>
    <row r="31">
      <c r="A31" s="9" t="s">
        <v>19</v>
      </c>
      <c r="B31" s="10" t="s">
        <v>48</v>
      </c>
      <c r="C31" s="10" t="s">
        <v>21</v>
      </c>
      <c r="D31" s="10" t="s">
        <v>36</v>
      </c>
      <c r="E31" s="10" t="s">
        <v>30</v>
      </c>
      <c r="F31" s="10" t="s">
        <v>14</v>
      </c>
      <c r="G31" s="10" t="s">
        <v>44</v>
      </c>
      <c r="H31" s="10">
        <v>96548.3954330197</v>
      </c>
      <c r="I31" s="11" t="s">
        <v>17</v>
      </c>
      <c r="J31" s="12" t="s">
        <v>18</v>
      </c>
    </row>
    <row r="32">
      <c r="A32" s="5" t="s">
        <v>54</v>
      </c>
      <c r="B32" s="6" t="s">
        <v>45</v>
      </c>
      <c r="C32" s="6" t="s">
        <v>14</v>
      </c>
      <c r="D32" s="6" t="s">
        <v>13</v>
      </c>
      <c r="E32" s="6" t="s">
        <v>15</v>
      </c>
      <c r="F32" s="6" t="s">
        <v>14</v>
      </c>
      <c r="G32" s="6" t="s">
        <v>31</v>
      </c>
      <c r="H32" s="6">
        <v>46705.7149937917</v>
      </c>
      <c r="I32" s="7" t="s">
        <v>17</v>
      </c>
      <c r="J32" s="8" t="s">
        <v>43</v>
      </c>
    </row>
    <row r="33">
      <c r="A33" s="9" t="s">
        <v>38</v>
      </c>
      <c r="B33" s="10" t="s">
        <v>48</v>
      </c>
      <c r="C33" s="10" t="s">
        <v>21</v>
      </c>
      <c r="D33" s="10" t="s">
        <v>42</v>
      </c>
      <c r="E33" s="10" t="s">
        <v>14</v>
      </c>
      <c r="F33" s="10" t="s">
        <v>15</v>
      </c>
      <c r="G33" s="10" t="s">
        <v>53</v>
      </c>
      <c r="H33" s="10">
        <v>116772.434687809</v>
      </c>
      <c r="I33" s="11" t="s">
        <v>17</v>
      </c>
      <c r="J33" s="12" t="s">
        <v>43</v>
      </c>
    </row>
    <row r="34">
      <c r="A34" s="5" t="s">
        <v>27</v>
      </c>
      <c r="B34" s="6" t="s">
        <v>50</v>
      </c>
      <c r="C34" s="6" t="s">
        <v>21</v>
      </c>
      <c r="D34" s="6" t="s">
        <v>46</v>
      </c>
      <c r="E34" s="6" t="s">
        <v>14</v>
      </c>
      <c r="F34" s="6" t="s">
        <v>30</v>
      </c>
      <c r="G34" s="6" t="s">
        <v>41</v>
      </c>
      <c r="H34" s="6">
        <v>73376.6022839067</v>
      </c>
      <c r="I34" s="7" t="s">
        <v>24</v>
      </c>
      <c r="J34" s="8" t="s">
        <v>18</v>
      </c>
    </row>
    <row r="35">
      <c r="A35" s="9" t="s">
        <v>38</v>
      </c>
      <c r="B35" s="10" t="s">
        <v>39</v>
      </c>
      <c r="C35" s="10" t="s">
        <v>21</v>
      </c>
      <c r="D35" s="10" t="s">
        <v>42</v>
      </c>
      <c r="E35" s="10" t="s">
        <v>30</v>
      </c>
      <c r="F35" s="10" t="s">
        <v>14</v>
      </c>
      <c r="G35" s="10" t="s">
        <v>41</v>
      </c>
      <c r="H35" s="10">
        <v>118340.876418952</v>
      </c>
      <c r="I35" s="11" t="s">
        <v>17</v>
      </c>
      <c r="J35" s="12" t="s">
        <v>43</v>
      </c>
    </row>
    <row r="36">
      <c r="A36" s="5" t="s">
        <v>10</v>
      </c>
      <c r="B36" s="6" t="s">
        <v>45</v>
      </c>
      <c r="C36" s="6" t="s">
        <v>12</v>
      </c>
      <c r="D36" s="6" t="s">
        <v>13</v>
      </c>
      <c r="E36" s="6" t="s">
        <v>14</v>
      </c>
      <c r="F36" s="6" t="s">
        <v>30</v>
      </c>
      <c r="G36" s="6" t="s">
        <v>41</v>
      </c>
      <c r="H36" s="6">
        <v>97849.3028225317</v>
      </c>
      <c r="I36" s="7" t="s">
        <v>17</v>
      </c>
      <c r="J36" s="8" t="s">
        <v>43</v>
      </c>
    </row>
    <row r="37">
      <c r="A37" s="9" t="s">
        <v>27</v>
      </c>
      <c r="B37" s="10" t="s">
        <v>56</v>
      </c>
      <c r="C37" s="10" t="s">
        <v>21</v>
      </c>
      <c r="D37" s="10" t="s">
        <v>13</v>
      </c>
      <c r="E37" s="10" t="s">
        <v>30</v>
      </c>
      <c r="F37" s="10" t="s">
        <v>14</v>
      </c>
      <c r="G37" s="10" t="s">
        <v>33</v>
      </c>
      <c r="H37" s="10">
        <v>102591.882727879</v>
      </c>
      <c r="I37" s="11" t="s">
        <v>17</v>
      </c>
      <c r="J37" s="12" t="s">
        <v>18</v>
      </c>
    </row>
    <row r="38">
      <c r="A38" s="5" t="s">
        <v>54</v>
      </c>
      <c r="B38" s="6" t="s">
        <v>11</v>
      </c>
      <c r="C38" s="6" t="s">
        <v>12</v>
      </c>
      <c r="D38" s="6" t="s">
        <v>36</v>
      </c>
      <c r="E38" s="6" t="s">
        <v>14</v>
      </c>
      <c r="F38" s="6" t="s">
        <v>15</v>
      </c>
      <c r="G38" s="6" t="s">
        <v>41</v>
      </c>
      <c r="H38" s="6">
        <v>112988.468720025</v>
      </c>
      <c r="I38" s="7" t="s">
        <v>17</v>
      </c>
      <c r="J38" s="8" t="s">
        <v>43</v>
      </c>
    </row>
    <row r="39">
      <c r="A39" s="9" t="s">
        <v>10</v>
      </c>
      <c r="B39" s="10" t="s">
        <v>48</v>
      </c>
      <c r="C39" s="10" t="s">
        <v>12</v>
      </c>
      <c r="D39" s="10" t="s">
        <v>13</v>
      </c>
      <c r="E39" s="10" t="s">
        <v>30</v>
      </c>
      <c r="F39" s="10" t="s">
        <v>15</v>
      </c>
      <c r="G39" s="10" t="s">
        <v>31</v>
      </c>
      <c r="H39" s="10">
        <v>101462.641053849</v>
      </c>
      <c r="I39" s="11" t="s">
        <v>17</v>
      </c>
      <c r="J39" s="12" t="s">
        <v>43</v>
      </c>
    </row>
    <row r="40">
      <c r="A40" s="5" t="s">
        <v>49</v>
      </c>
      <c r="B40" s="6" t="s">
        <v>48</v>
      </c>
      <c r="C40" s="6" t="s">
        <v>12</v>
      </c>
      <c r="D40" s="6" t="s">
        <v>55</v>
      </c>
      <c r="E40" s="6" t="s">
        <v>15</v>
      </c>
      <c r="F40" s="6" t="s">
        <v>15</v>
      </c>
      <c r="G40" s="6" t="s">
        <v>44</v>
      </c>
      <c r="H40" s="6">
        <v>103457.724326349</v>
      </c>
      <c r="I40" s="7" t="s">
        <v>17</v>
      </c>
      <c r="J40" s="8" t="s">
        <v>43</v>
      </c>
    </row>
    <row r="41">
      <c r="A41" s="9" t="s">
        <v>19</v>
      </c>
      <c r="B41" s="10" t="s">
        <v>20</v>
      </c>
      <c r="C41" s="10" t="s">
        <v>14</v>
      </c>
      <c r="D41" s="10" t="s">
        <v>51</v>
      </c>
      <c r="E41" s="10" t="s">
        <v>14</v>
      </c>
      <c r="F41" s="10" t="s">
        <v>14</v>
      </c>
      <c r="G41" s="10" t="s">
        <v>41</v>
      </c>
      <c r="H41" s="10">
        <v>86711.6711907723</v>
      </c>
      <c r="I41" s="11" t="s">
        <v>17</v>
      </c>
      <c r="J41" s="12" t="s">
        <v>18</v>
      </c>
    </row>
    <row r="42">
      <c r="A42" s="5" t="s">
        <v>54</v>
      </c>
      <c r="B42" s="6" t="s">
        <v>35</v>
      </c>
      <c r="C42" s="6" t="s">
        <v>12</v>
      </c>
      <c r="D42" s="6" t="s">
        <v>13</v>
      </c>
      <c r="E42" s="6" t="s">
        <v>14</v>
      </c>
      <c r="F42" s="6" t="s">
        <v>30</v>
      </c>
      <c r="G42" s="6" t="s">
        <v>16</v>
      </c>
      <c r="H42" s="6">
        <v>97443.3736294419</v>
      </c>
      <c r="I42" s="7" t="s">
        <v>17</v>
      </c>
      <c r="J42" s="8" t="s">
        <v>25</v>
      </c>
    </row>
    <row r="43">
      <c r="A43" s="9" t="s">
        <v>49</v>
      </c>
      <c r="B43" s="10" t="s">
        <v>45</v>
      </c>
      <c r="C43" s="10" t="s">
        <v>12</v>
      </c>
      <c r="D43" s="10" t="s">
        <v>42</v>
      </c>
      <c r="E43" s="10" t="s">
        <v>30</v>
      </c>
      <c r="F43" s="10" t="s">
        <v>30</v>
      </c>
      <c r="G43" s="10" t="s">
        <v>16</v>
      </c>
      <c r="H43" s="10">
        <v>78250.0437005651</v>
      </c>
      <c r="I43" s="11" t="s">
        <v>17</v>
      </c>
      <c r="J43" s="12" t="s">
        <v>18</v>
      </c>
    </row>
    <row r="44">
      <c r="A44" s="5" t="s">
        <v>34</v>
      </c>
      <c r="B44" s="6" t="s">
        <v>57</v>
      </c>
      <c r="C44" s="6" t="s">
        <v>14</v>
      </c>
      <c r="D44" s="6" t="s">
        <v>13</v>
      </c>
      <c r="E44" s="6" t="s">
        <v>30</v>
      </c>
      <c r="F44" s="6" t="s">
        <v>30</v>
      </c>
      <c r="G44" s="6" t="s">
        <v>33</v>
      </c>
      <c r="H44" s="6">
        <v>83131.7780082406</v>
      </c>
      <c r="I44" s="7" t="s">
        <v>17</v>
      </c>
      <c r="J44" s="8" t="s">
        <v>25</v>
      </c>
    </row>
    <row r="45">
      <c r="A45" s="9" t="s">
        <v>54</v>
      </c>
      <c r="B45" s="10" t="s">
        <v>48</v>
      </c>
      <c r="C45" s="10" t="s">
        <v>12</v>
      </c>
      <c r="D45" s="10" t="s">
        <v>55</v>
      </c>
      <c r="E45" s="10" t="s">
        <v>14</v>
      </c>
      <c r="F45" s="10" t="s">
        <v>14</v>
      </c>
      <c r="G45" s="10" t="s">
        <v>31</v>
      </c>
      <c r="H45" s="10">
        <v>129293.900959378</v>
      </c>
      <c r="I45" s="11" t="s">
        <v>24</v>
      </c>
      <c r="J45" s="12" t="s">
        <v>43</v>
      </c>
    </row>
    <row r="46">
      <c r="A46" s="5" t="s">
        <v>34</v>
      </c>
      <c r="B46" s="6" t="s">
        <v>11</v>
      </c>
      <c r="C46" s="6" t="s">
        <v>21</v>
      </c>
      <c r="D46" s="6" t="s">
        <v>22</v>
      </c>
      <c r="E46" s="6" t="s">
        <v>30</v>
      </c>
      <c r="F46" s="6" t="s">
        <v>14</v>
      </c>
      <c r="G46" s="6" t="s">
        <v>44</v>
      </c>
      <c r="H46" s="6">
        <v>73836.1282989915</v>
      </c>
      <c r="I46" s="7" t="s">
        <v>24</v>
      </c>
      <c r="J46" s="8" t="s">
        <v>25</v>
      </c>
    </row>
    <row r="47">
      <c r="A47" s="9" t="s">
        <v>27</v>
      </c>
      <c r="B47" s="10" t="s">
        <v>56</v>
      </c>
      <c r="C47" s="10" t="s">
        <v>21</v>
      </c>
      <c r="D47" s="10" t="s">
        <v>22</v>
      </c>
      <c r="E47" s="10" t="s">
        <v>14</v>
      </c>
      <c r="F47" s="10" t="s">
        <v>14</v>
      </c>
      <c r="G47" s="10" t="s">
        <v>53</v>
      </c>
      <c r="H47" s="10">
        <v>93086.3425327256</v>
      </c>
      <c r="I47" s="11" t="s">
        <v>24</v>
      </c>
      <c r="J47" s="12" t="s">
        <v>18</v>
      </c>
    </row>
    <row r="48">
      <c r="A48" s="5" t="s">
        <v>49</v>
      </c>
      <c r="B48" s="6" t="s">
        <v>48</v>
      </c>
      <c r="C48" s="6" t="s">
        <v>12</v>
      </c>
      <c r="D48" s="6" t="s">
        <v>32</v>
      </c>
      <c r="E48" s="6" t="s">
        <v>15</v>
      </c>
      <c r="F48" s="6" t="s">
        <v>14</v>
      </c>
      <c r="G48" s="6" t="s">
        <v>37</v>
      </c>
      <c r="H48" s="6">
        <v>92269.3807343095</v>
      </c>
      <c r="I48" s="7" t="s">
        <v>24</v>
      </c>
      <c r="J48" s="8" t="s">
        <v>18</v>
      </c>
    </row>
    <row r="49">
      <c r="A49" s="9" t="s">
        <v>19</v>
      </c>
      <c r="B49" s="10" t="s">
        <v>56</v>
      </c>
      <c r="C49" s="10" t="s">
        <v>14</v>
      </c>
      <c r="D49" s="10" t="s">
        <v>46</v>
      </c>
      <c r="E49" s="10" t="s">
        <v>30</v>
      </c>
      <c r="F49" s="10" t="s">
        <v>14</v>
      </c>
      <c r="G49" s="10" t="s">
        <v>44</v>
      </c>
      <c r="H49" s="10">
        <v>83784.910564384</v>
      </c>
      <c r="I49" s="11" t="s">
        <v>17</v>
      </c>
      <c r="J49" s="12" t="s">
        <v>43</v>
      </c>
    </row>
    <row r="50">
      <c r="A50" s="5" t="s">
        <v>10</v>
      </c>
      <c r="B50" s="6" t="s">
        <v>50</v>
      </c>
      <c r="C50" s="6" t="s">
        <v>21</v>
      </c>
      <c r="D50" s="6" t="s">
        <v>29</v>
      </c>
      <c r="E50" s="6" t="s">
        <v>14</v>
      </c>
      <c r="F50" s="6" t="s">
        <v>30</v>
      </c>
      <c r="G50" s="6" t="s">
        <v>37</v>
      </c>
      <c r="H50" s="6">
        <v>100288.018731408</v>
      </c>
      <c r="I50" s="7" t="s">
        <v>24</v>
      </c>
      <c r="J50" s="8" t="s">
        <v>25</v>
      </c>
    </row>
    <row r="51">
      <c r="A51" s="9" t="s">
        <v>26</v>
      </c>
      <c r="B51" s="10" t="s">
        <v>50</v>
      </c>
      <c r="C51" s="10" t="s">
        <v>14</v>
      </c>
      <c r="D51" s="10" t="s">
        <v>51</v>
      </c>
      <c r="E51" s="10" t="s">
        <v>15</v>
      </c>
      <c r="F51" s="10" t="s">
        <v>14</v>
      </c>
      <c r="G51" s="10" t="s">
        <v>23</v>
      </c>
      <c r="H51" s="10">
        <v>101794.441854827</v>
      </c>
      <c r="I51" s="11" t="s">
        <v>24</v>
      </c>
      <c r="J51" s="12" t="s">
        <v>43</v>
      </c>
    </row>
    <row r="52">
      <c r="A52" s="5" t="s">
        <v>38</v>
      </c>
      <c r="B52" s="6" t="s">
        <v>35</v>
      </c>
      <c r="C52" s="6" t="s">
        <v>14</v>
      </c>
      <c r="D52" s="6" t="s">
        <v>58</v>
      </c>
      <c r="E52" s="6" t="s">
        <v>15</v>
      </c>
      <c r="F52" s="6" t="s">
        <v>14</v>
      </c>
      <c r="G52" s="6" t="s">
        <v>37</v>
      </c>
      <c r="H52" s="6">
        <v>71483.6163370484</v>
      </c>
      <c r="I52" s="7" t="s">
        <v>17</v>
      </c>
      <c r="J52" s="8" t="s">
        <v>43</v>
      </c>
    </row>
    <row r="53">
      <c r="A53" s="9" t="s">
        <v>52</v>
      </c>
      <c r="B53" s="10" t="s">
        <v>39</v>
      </c>
      <c r="C53" s="10" t="s">
        <v>21</v>
      </c>
      <c r="D53" s="10" t="s">
        <v>32</v>
      </c>
      <c r="E53" s="10" t="s">
        <v>14</v>
      </c>
      <c r="F53" s="10" t="s">
        <v>30</v>
      </c>
      <c r="G53" s="10" t="s">
        <v>40</v>
      </c>
      <c r="H53" s="10">
        <v>92027.134230931</v>
      </c>
      <c r="I53" s="11" t="s">
        <v>24</v>
      </c>
      <c r="J53" s="12" t="s">
        <v>18</v>
      </c>
    </row>
    <row r="54">
      <c r="A54" s="5" t="s">
        <v>19</v>
      </c>
      <c r="B54" s="6" t="s">
        <v>57</v>
      </c>
      <c r="C54" s="6" t="s">
        <v>14</v>
      </c>
      <c r="D54" s="6" t="s">
        <v>46</v>
      </c>
      <c r="E54" s="6" t="s">
        <v>30</v>
      </c>
      <c r="F54" s="6" t="s">
        <v>14</v>
      </c>
      <c r="G54" s="6" t="s">
        <v>16</v>
      </c>
      <c r="H54" s="6">
        <v>68352.6532245528</v>
      </c>
      <c r="I54" s="7" t="s">
        <v>24</v>
      </c>
      <c r="J54" s="8" t="s">
        <v>25</v>
      </c>
    </row>
    <row r="55">
      <c r="A55" s="9" t="s">
        <v>49</v>
      </c>
      <c r="B55" s="10" t="s">
        <v>20</v>
      </c>
      <c r="C55" s="10" t="s">
        <v>21</v>
      </c>
      <c r="D55" s="10" t="s">
        <v>22</v>
      </c>
      <c r="E55" s="10" t="s">
        <v>14</v>
      </c>
      <c r="F55" s="10" t="s">
        <v>30</v>
      </c>
      <c r="G55" s="10" t="s">
        <v>31</v>
      </c>
      <c r="H55" s="10">
        <v>105770.972366346</v>
      </c>
      <c r="I55" s="11" t="s">
        <v>17</v>
      </c>
      <c r="J55" s="12" t="s">
        <v>25</v>
      </c>
    </row>
    <row r="56">
      <c r="A56" s="5" t="s">
        <v>26</v>
      </c>
      <c r="B56" s="6" t="s">
        <v>35</v>
      </c>
      <c r="C56" s="6" t="s">
        <v>14</v>
      </c>
      <c r="D56" s="6" t="s">
        <v>42</v>
      </c>
      <c r="E56" s="6" t="s">
        <v>15</v>
      </c>
      <c r="F56" s="6" t="s">
        <v>30</v>
      </c>
      <c r="G56" s="6" t="s">
        <v>59</v>
      </c>
      <c r="H56" s="6">
        <v>93529.7462072525</v>
      </c>
      <c r="I56" s="7" t="s">
        <v>17</v>
      </c>
      <c r="J56" s="8" t="s">
        <v>25</v>
      </c>
    </row>
    <row r="57">
      <c r="A57" s="9" t="s">
        <v>19</v>
      </c>
      <c r="B57" s="10" t="s">
        <v>28</v>
      </c>
      <c r="C57" s="10" t="s">
        <v>21</v>
      </c>
      <c r="D57" s="10" t="s">
        <v>58</v>
      </c>
      <c r="E57" s="10" t="s">
        <v>14</v>
      </c>
      <c r="F57" s="10" t="s">
        <v>15</v>
      </c>
      <c r="G57" s="10" t="s">
        <v>33</v>
      </c>
      <c r="H57" s="10">
        <v>91646.5977343417</v>
      </c>
      <c r="I57" s="11" t="s">
        <v>17</v>
      </c>
      <c r="J57" s="12" t="s">
        <v>25</v>
      </c>
    </row>
    <row r="58">
      <c r="A58" s="5" t="s">
        <v>49</v>
      </c>
      <c r="B58" s="6" t="s">
        <v>20</v>
      </c>
      <c r="C58" s="6" t="s">
        <v>12</v>
      </c>
      <c r="D58" s="6" t="s">
        <v>46</v>
      </c>
      <c r="E58" s="6" t="s">
        <v>30</v>
      </c>
      <c r="F58" s="6" t="s">
        <v>15</v>
      </c>
      <c r="G58" s="6" t="s">
        <v>40</v>
      </c>
      <c r="H58" s="6">
        <v>103180.626977448</v>
      </c>
      <c r="I58" s="7" t="s">
        <v>24</v>
      </c>
      <c r="J58" s="8" t="s">
        <v>43</v>
      </c>
    </row>
    <row r="59">
      <c r="A59" s="9" t="s">
        <v>47</v>
      </c>
      <c r="B59" s="10" t="s">
        <v>45</v>
      </c>
      <c r="C59" s="10" t="s">
        <v>21</v>
      </c>
      <c r="D59" s="10" t="s">
        <v>46</v>
      </c>
      <c r="E59" s="10" t="s">
        <v>15</v>
      </c>
      <c r="F59" s="10" t="s">
        <v>15</v>
      </c>
      <c r="G59" s="10" t="s">
        <v>37</v>
      </c>
      <c r="H59" s="10">
        <v>84489.7941906319</v>
      </c>
      <c r="I59" s="11" t="s">
        <v>24</v>
      </c>
      <c r="J59" s="12" t="s">
        <v>43</v>
      </c>
    </row>
    <row r="60">
      <c r="A60" s="5" t="s">
        <v>47</v>
      </c>
      <c r="B60" s="6" t="s">
        <v>11</v>
      </c>
      <c r="C60" s="6" t="s">
        <v>21</v>
      </c>
      <c r="D60" s="6" t="s">
        <v>32</v>
      </c>
      <c r="E60" s="6" t="s">
        <v>14</v>
      </c>
      <c r="F60" s="6" t="s">
        <v>15</v>
      </c>
      <c r="G60" s="6" t="s">
        <v>41</v>
      </c>
      <c r="H60" s="6">
        <v>108280.439184364</v>
      </c>
      <c r="I60" s="7" t="s">
        <v>17</v>
      </c>
      <c r="J60" s="8" t="s">
        <v>18</v>
      </c>
    </row>
    <row r="61">
      <c r="A61" s="9" t="s">
        <v>34</v>
      </c>
      <c r="B61" s="10" t="s">
        <v>28</v>
      </c>
      <c r="C61" s="10" t="s">
        <v>21</v>
      </c>
      <c r="D61" s="10" t="s">
        <v>58</v>
      </c>
      <c r="E61" s="10" t="s">
        <v>30</v>
      </c>
      <c r="F61" s="10" t="s">
        <v>14</v>
      </c>
      <c r="G61" s="10" t="s">
        <v>31</v>
      </c>
      <c r="H61" s="10">
        <v>71031.1025448772</v>
      </c>
      <c r="I61" s="11" t="s">
        <v>17</v>
      </c>
      <c r="J61" s="12" t="s">
        <v>43</v>
      </c>
    </row>
    <row r="62">
      <c r="A62" s="5" t="s">
        <v>19</v>
      </c>
      <c r="B62" s="6" t="s">
        <v>28</v>
      </c>
      <c r="C62" s="6" t="s">
        <v>21</v>
      </c>
      <c r="D62" s="6" t="s">
        <v>36</v>
      </c>
      <c r="E62" s="6" t="s">
        <v>15</v>
      </c>
      <c r="F62" s="6" t="s">
        <v>15</v>
      </c>
      <c r="G62" s="6" t="s">
        <v>40</v>
      </c>
      <c r="H62" s="6">
        <v>118237.53037789</v>
      </c>
      <c r="I62" s="7" t="s">
        <v>24</v>
      </c>
      <c r="J62" s="8" t="s">
        <v>43</v>
      </c>
    </row>
    <row r="63">
      <c r="A63" s="9" t="s">
        <v>47</v>
      </c>
      <c r="B63" s="10" t="s">
        <v>35</v>
      </c>
      <c r="C63" s="10" t="s">
        <v>14</v>
      </c>
      <c r="D63" s="10" t="s">
        <v>29</v>
      </c>
      <c r="E63" s="10" t="s">
        <v>30</v>
      </c>
      <c r="F63" s="10" t="s">
        <v>30</v>
      </c>
      <c r="G63" s="10" t="s">
        <v>33</v>
      </c>
      <c r="H63" s="10">
        <v>78981.7763489029</v>
      </c>
      <c r="I63" s="11" t="s">
        <v>17</v>
      </c>
      <c r="J63" s="12" t="s">
        <v>18</v>
      </c>
    </row>
    <row r="64">
      <c r="A64" s="5" t="s">
        <v>49</v>
      </c>
      <c r="B64" s="6" t="s">
        <v>39</v>
      </c>
      <c r="C64" s="6" t="s">
        <v>12</v>
      </c>
      <c r="D64" s="6" t="s">
        <v>36</v>
      </c>
      <c r="E64" s="6" t="s">
        <v>15</v>
      </c>
      <c r="F64" s="6" t="s">
        <v>14</v>
      </c>
      <c r="G64" s="6" t="s">
        <v>16</v>
      </c>
      <c r="H64" s="6">
        <v>56076.4186460882</v>
      </c>
      <c r="I64" s="7" t="s">
        <v>24</v>
      </c>
      <c r="J64" s="8" t="s">
        <v>18</v>
      </c>
    </row>
    <row r="65">
      <c r="A65" s="9" t="s">
        <v>34</v>
      </c>
      <c r="B65" s="10" t="s">
        <v>35</v>
      </c>
      <c r="C65" s="10" t="s">
        <v>21</v>
      </c>
      <c r="D65" s="10" t="s">
        <v>58</v>
      </c>
      <c r="E65" s="10" t="s">
        <v>14</v>
      </c>
      <c r="F65" s="10" t="s">
        <v>15</v>
      </c>
      <c r="G65" s="10" t="s">
        <v>31</v>
      </c>
      <c r="H65" s="10">
        <v>83429.3018307453</v>
      </c>
      <c r="I65" s="11" t="s">
        <v>17</v>
      </c>
      <c r="J65" s="12" t="s">
        <v>18</v>
      </c>
    </row>
    <row r="66">
      <c r="A66" s="5" t="s">
        <v>49</v>
      </c>
      <c r="B66" s="6" t="s">
        <v>45</v>
      </c>
      <c r="C66" s="6" t="s">
        <v>14</v>
      </c>
      <c r="D66" s="6" t="s">
        <v>36</v>
      </c>
      <c r="E66" s="6" t="s">
        <v>30</v>
      </c>
      <c r="F66" s="6" t="s">
        <v>30</v>
      </c>
      <c r="G66" s="6" t="s">
        <v>33</v>
      </c>
      <c r="H66" s="6">
        <v>81160.6360549158</v>
      </c>
      <c r="I66" s="7" t="s">
        <v>17</v>
      </c>
      <c r="J66" s="8" t="s">
        <v>43</v>
      </c>
    </row>
    <row r="67">
      <c r="A67" s="9" t="s">
        <v>34</v>
      </c>
      <c r="B67" s="10" t="s">
        <v>48</v>
      </c>
      <c r="C67" s="10" t="s">
        <v>12</v>
      </c>
      <c r="D67" s="10" t="s">
        <v>55</v>
      </c>
      <c r="E67" s="10" t="s">
        <v>15</v>
      </c>
      <c r="F67" s="10" t="s">
        <v>14</v>
      </c>
      <c r="G67" s="10" t="s">
        <v>23</v>
      </c>
      <c r="H67" s="10">
        <v>83278.5202769992</v>
      </c>
      <c r="I67" s="11" t="s">
        <v>24</v>
      </c>
      <c r="J67" s="12" t="s">
        <v>43</v>
      </c>
    </row>
    <row r="68">
      <c r="A68" s="5" t="s">
        <v>19</v>
      </c>
      <c r="B68" s="6" t="s">
        <v>48</v>
      </c>
      <c r="C68" s="6" t="s">
        <v>12</v>
      </c>
      <c r="D68" s="6" t="s">
        <v>22</v>
      </c>
      <c r="E68" s="6" t="s">
        <v>30</v>
      </c>
      <c r="F68" s="6" t="s">
        <v>14</v>
      </c>
      <c r="G68" s="6" t="s">
        <v>23</v>
      </c>
      <c r="H68" s="6">
        <v>94632.9603096796</v>
      </c>
      <c r="I68" s="7" t="s">
        <v>17</v>
      </c>
      <c r="J68" s="8" t="s">
        <v>18</v>
      </c>
    </row>
    <row r="69">
      <c r="A69" s="9" t="s">
        <v>26</v>
      </c>
      <c r="B69" s="10" t="s">
        <v>39</v>
      </c>
      <c r="C69" s="10" t="s">
        <v>12</v>
      </c>
      <c r="D69" s="10" t="s">
        <v>55</v>
      </c>
      <c r="E69" s="10" t="s">
        <v>30</v>
      </c>
      <c r="F69" s="10" t="s">
        <v>15</v>
      </c>
      <c r="G69" s="10" t="s">
        <v>33</v>
      </c>
      <c r="H69" s="10">
        <v>111956.847217765</v>
      </c>
      <c r="I69" s="11" t="s">
        <v>17</v>
      </c>
      <c r="J69" s="12" t="s">
        <v>18</v>
      </c>
    </row>
    <row r="70">
      <c r="A70" s="5" t="s">
        <v>10</v>
      </c>
      <c r="B70" s="6" t="s">
        <v>45</v>
      </c>
      <c r="C70" s="6" t="s">
        <v>12</v>
      </c>
      <c r="D70" s="6" t="s">
        <v>13</v>
      </c>
      <c r="E70" s="6" t="s">
        <v>14</v>
      </c>
      <c r="F70" s="6" t="s">
        <v>14</v>
      </c>
      <c r="G70" s="6" t="s">
        <v>40</v>
      </c>
      <c r="H70" s="6">
        <v>86165.8817220572</v>
      </c>
      <c r="I70" s="7" t="s">
        <v>17</v>
      </c>
      <c r="J70" s="8" t="s">
        <v>18</v>
      </c>
    </row>
    <row r="71">
      <c r="A71" s="9" t="s">
        <v>54</v>
      </c>
      <c r="B71" s="10" t="s">
        <v>39</v>
      </c>
      <c r="C71" s="10" t="s">
        <v>21</v>
      </c>
      <c r="D71" s="10" t="s">
        <v>36</v>
      </c>
      <c r="E71" s="10" t="s">
        <v>30</v>
      </c>
      <c r="F71" s="10" t="s">
        <v>30</v>
      </c>
      <c r="G71" s="10" t="s">
        <v>31</v>
      </c>
      <c r="H71" s="10">
        <v>76167.6486036219</v>
      </c>
      <c r="I71" s="11" t="s">
        <v>24</v>
      </c>
      <c r="J71" s="12" t="s">
        <v>43</v>
      </c>
    </row>
    <row r="72">
      <c r="A72" s="5" t="s">
        <v>26</v>
      </c>
      <c r="B72" s="6" t="s">
        <v>56</v>
      </c>
      <c r="C72" s="6" t="s">
        <v>21</v>
      </c>
      <c r="D72" s="6" t="s">
        <v>13</v>
      </c>
      <c r="E72" s="6" t="s">
        <v>15</v>
      </c>
      <c r="F72" s="6" t="s">
        <v>14</v>
      </c>
      <c r="G72" s="6" t="s">
        <v>40</v>
      </c>
      <c r="H72" s="6">
        <v>67469.063754324</v>
      </c>
      <c r="I72" s="7" t="s">
        <v>17</v>
      </c>
      <c r="J72" s="8" t="s">
        <v>43</v>
      </c>
    </row>
    <row r="73">
      <c r="A73" s="9" t="s">
        <v>27</v>
      </c>
      <c r="B73" s="10" t="s">
        <v>48</v>
      </c>
      <c r="C73" s="10" t="s">
        <v>14</v>
      </c>
      <c r="D73" s="10" t="s">
        <v>42</v>
      </c>
      <c r="E73" s="10" t="s">
        <v>15</v>
      </c>
      <c r="F73" s="10" t="s">
        <v>30</v>
      </c>
      <c r="G73" s="10" t="s">
        <v>53</v>
      </c>
      <c r="H73" s="10">
        <v>80636.3441738191</v>
      </c>
      <c r="I73" s="11" t="s">
        <v>17</v>
      </c>
      <c r="J73" s="12" t="s">
        <v>25</v>
      </c>
    </row>
    <row r="74">
      <c r="A74" s="5" t="s">
        <v>49</v>
      </c>
      <c r="B74" s="6" t="s">
        <v>28</v>
      </c>
      <c r="C74" s="6" t="s">
        <v>14</v>
      </c>
      <c r="D74" s="6" t="s">
        <v>51</v>
      </c>
      <c r="E74" s="6" t="s">
        <v>15</v>
      </c>
      <c r="F74" s="6" t="s">
        <v>14</v>
      </c>
      <c r="G74" s="6" t="s">
        <v>37</v>
      </c>
      <c r="H74" s="6">
        <v>52243.5032149929</v>
      </c>
      <c r="I74" s="7" t="s">
        <v>17</v>
      </c>
      <c r="J74" s="8" t="s">
        <v>43</v>
      </c>
    </row>
    <row r="75">
      <c r="A75" s="9" t="s">
        <v>27</v>
      </c>
      <c r="B75" s="10" t="s">
        <v>57</v>
      </c>
      <c r="C75" s="10" t="s">
        <v>14</v>
      </c>
      <c r="D75" s="10" t="s">
        <v>42</v>
      </c>
      <c r="E75" s="10" t="s">
        <v>15</v>
      </c>
      <c r="F75" s="10" t="s">
        <v>15</v>
      </c>
      <c r="G75" s="10" t="s">
        <v>53</v>
      </c>
      <c r="H75" s="10">
        <v>75497.3381296727</v>
      </c>
      <c r="I75" s="11" t="s">
        <v>17</v>
      </c>
      <c r="J75" s="12" t="s">
        <v>43</v>
      </c>
    </row>
    <row r="76">
      <c r="A76" s="5" t="s">
        <v>26</v>
      </c>
      <c r="B76" s="6" t="s">
        <v>11</v>
      </c>
      <c r="C76" s="6" t="s">
        <v>12</v>
      </c>
      <c r="D76" s="6" t="s">
        <v>58</v>
      </c>
      <c r="E76" s="6" t="s">
        <v>14</v>
      </c>
      <c r="F76" s="6" t="s">
        <v>30</v>
      </c>
      <c r="G76" s="6" t="s">
        <v>23</v>
      </c>
      <c r="H76" s="6">
        <v>114881.077917243</v>
      </c>
      <c r="I76" s="7" t="s">
        <v>17</v>
      </c>
      <c r="J76" s="8" t="s">
        <v>43</v>
      </c>
    </row>
    <row r="77">
      <c r="A77" s="9" t="s">
        <v>34</v>
      </c>
      <c r="B77" s="10" t="s">
        <v>45</v>
      </c>
      <c r="C77" s="10" t="s">
        <v>12</v>
      </c>
      <c r="D77" s="10" t="s">
        <v>46</v>
      </c>
      <c r="E77" s="10" t="s">
        <v>30</v>
      </c>
      <c r="F77" s="10" t="s">
        <v>14</v>
      </c>
      <c r="G77" s="10" t="s">
        <v>16</v>
      </c>
      <c r="H77" s="10">
        <v>73532.8159084315</v>
      </c>
      <c r="I77" s="11" t="s">
        <v>17</v>
      </c>
      <c r="J77" s="12" t="s">
        <v>18</v>
      </c>
    </row>
    <row r="78">
      <c r="A78" s="5" t="s">
        <v>54</v>
      </c>
      <c r="B78" s="6" t="s">
        <v>20</v>
      </c>
      <c r="C78" s="6" t="s">
        <v>21</v>
      </c>
      <c r="D78" s="6" t="s">
        <v>22</v>
      </c>
      <c r="E78" s="6" t="s">
        <v>14</v>
      </c>
      <c r="F78" s="6" t="s">
        <v>14</v>
      </c>
      <c r="G78" s="6" t="s">
        <v>44</v>
      </c>
      <c r="H78" s="6">
        <v>102574.317216006</v>
      </c>
      <c r="I78" s="7" t="s">
        <v>24</v>
      </c>
      <c r="J78" s="8" t="s">
        <v>43</v>
      </c>
    </row>
    <row r="79">
      <c r="A79" s="9" t="s">
        <v>54</v>
      </c>
      <c r="B79" s="10" t="s">
        <v>39</v>
      </c>
      <c r="C79" s="10" t="s">
        <v>12</v>
      </c>
      <c r="D79" s="10" t="s">
        <v>36</v>
      </c>
      <c r="E79" s="10" t="s">
        <v>30</v>
      </c>
      <c r="F79" s="10" t="s">
        <v>14</v>
      </c>
      <c r="G79" s="10" t="s">
        <v>37</v>
      </c>
      <c r="H79" s="10">
        <v>65470.3582038302</v>
      </c>
      <c r="I79" s="11" t="s">
        <v>24</v>
      </c>
      <c r="J79" s="12" t="s">
        <v>18</v>
      </c>
    </row>
    <row r="80">
      <c r="A80" s="5" t="s">
        <v>52</v>
      </c>
      <c r="B80" s="6" t="s">
        <v>11</v>
      </c>
      <c r="C80" s="6" t="s">
        <v>12</v>
      </c>
      <c r="D80" s="6" t="s">
        <v>32</v>
      </c>
      <c r="E80" s="6" t="s">
        <v>30</v>
      </c>
      <c r="F80" s="6" t="s">
        <v>30</v>
      </c>
      <c r="G80" s="6" t="s">
        <v>23</v>
      </c>
      <c r="H80" s="6">
        <v>125421.917986211</v>
      </c>
      <c r="I80" s="7" t="s">
        <v>17</v>
      </c>
      <c r="J80" s="8" t="s">
        <v>25</v>
      </c>
    </row>
    <row r="81">
      <c r="A81" s="9" t="s">
        <v>54</v>
      </c>
      <c r="B81" s="10" t="s">
        <v>20</v>
      </c>
      <c r="C81" s="10" t="s">
        <v>12</v>
      </c>
      <c r="D81" s="10" t="s">
        <v>51</v>
      </c>
      <c r="E81" s="10" t="s">
        <v>30</v>
      </c>
      <c r="F81" s="10" t="s">
        <v>30</v>
      </c>
      <c r="G81" s="10" t="s">
        <v>40</v>
      </c>
      <c r="H81" s="10">
        <v>126752.134661294</v>
      </c>
      <c r="I81" s="11" t="s">
        <v>24</v>
      </c>
      <c r="J81" s="12" t="s">
        <v>25</v>
      </c>
    </row>
    <row r="82">
      <c r="A82" s="5" t="s">
        <v>10</v>
      </c>
      <c r="B82" s="6" t="s">
        <v>11</v>
      </c>
      <c r="C82" s="6" t="s">
        <v>14</v>
      </c>
      <c r="D82" s="6" t="s">
        <v>29</v>
      </c>
      <c r="E82" s="6" t="s">
        <v>14</v>
      </c>
      <c r="F82" s="6" t="s">
        <v>30</v>
      </c>
      <c r="G82" s="6" t="s">
        <v>40</v>
      </c>
      <c r="H82" s="6">
        <v>101820.431131197</v>
      </c>
      <c r="I82" s="7" t="s">
        <v>24</v>
      </c>
      <c r="J82" s="8" t="s">
        <v>18</v>
      </c>
    </row>
    <row r="83">
      <c r="A83" s="9" t="s">
        <v>54</v>
      </c>
      <c r="B83" s="10" t="s">
        <v>57</v>
      </c>
      <c r="C83" s="10" t="s">
        <v>14</v>
      </c>
      <c r="D83" s="10" t="s">
        <v>29</v>
      </c>
      <c r="E83" s="10" t="s">
        <v>30</v>
      </c>
      <c r="F83" s="10" t="s">
        <v>15</v>
      </c>
      <c r="G83" s="10" t="s">
        <v>40</v>
      </c>
      <c r="H83" s="10">
        <v>129825.05203287</v>
      </c>
      <c r="I83" s="11" t="s">
        <v>17</v>
      </c>
      <c r="J83" s="12" t="s">
        <v>18</v>
      </c>
    </row>
    <row r="84">
      <c r="A84" s="5" t="s">
        <v>26</v>
      </c>
      <c r="B84" s="6" t="s">
        <v>20</v>
      </c>
      <c r="C84" s="6" t="s">
        <v>21</v>
      </c>
      <c r="D84" s="6" t="s">
        <v>29</v>
      </c>
      <c r="E84" s="6" t="s">
        <v>14</v>
      </c>
      <c r="F84" s="6" t="s">
        <v>15</v>
      </c>
      <c r="G84" s="6" t="s">
        <v>16</v>
      </c>
      <c r="H84" s="6">
        <v>97115.8594985532</v>
      </c>
      <c r="I84" s="7" t="s">
        <v>24</v>
      </c>
      <c r="J84" s="8" t="s">
        <v>18</v>
      </c>
    </row>
    <row r="85">
      <c r="A85" s="9" t="s">
        <v>52</v>
      </c>
      <c r="B85" s="10" t="s">
        <v>35</v>
      </c>
      <c r="C85" s="10" t="s">
        <v>12</v>
      </c>
      <c r="D85" s="10" t="s">
        <v>36</v>
      </c>
      <c r="E85" s="10" t="s">
        <v>15</v>
      </c>
      <c r="F85" s="10" t="s">
        <v>30</v>
      </c>
      <c r="G85" s="10" t="s">
        <v>53</v>
      </c>
      <c r="H85" s="10">
        <v>105370.342282991</v>
      </c>
      <c r="I85" s="11" t="s">
        <v>24</v>
      </c>
      <c r="J85" s="12" t="s">
        <v>43</v>
      </c>
    </row>
    <row r="86">
      <c r="A86" s="5" t="s">
        <v>26</v>
      </c>
      <c r="B86" s="6" t="s">
        <v>50</v>
      </c>
      <c r="C86" s="6" t="s">
        <v>12</v>
      </c>
      <c r="D86" s="6" t="s">
        <v>29</v>
      </c>
      <c r="E86" s="6" t="s">
        <v>15</v>
      </c>
      <c r="F86" s="6" t="s">
        <v>14</v>
      </c>
      <c r="G86" s="6" t="s">
        <v>44</v>
      </c>
      <c r="H86" s="6">
        <v>115238.67753463</v>
      </c>
      <c r="I86" s="7" t="s">
        <v>24</v>
      </c>
      <c r="J86" s="8" t="s">
        <v>25</v>
      </c>
    </row>
    <row r="87">
      <c r="A87" s="9" t="s">
        <v>26</v>
      </c>
      <c r="B87" s="10" t="s">
        <v>35</v>
      </c>
      <c r="C87" s="10" t="s">
        <v>21</v>
      </c>
      <c r="D87" s="10" t="s">
        <v>55</v>
      </c>
      <c r="E87" s="10" t="s">
        <v>30</v>
      </c>
      <c r="F87" s="10" t="s">
        <v>15</v>
      </c>
      <c r="G87" s="10" t="s">
        <v>40</v>
      </c>
      <c r="H87" s="10">
        <v>93594.3690619689</v>
      </c>
      <c r="I87" s="11" t="s">
        <v>24</v>
      </c>
      <c r="J87" s="12" t="s">
        <v>18</v>
      </c>
    </row>
    <row r="88">
      <c r="A88" s="5" t="s">
        <v>38</v>
      </c>
      <c r="B88" s="6" t="s">
        <v>48</v>
      </c>
      <c r="C88" s="6" t="s">
        <v>12</v>
      </c>
      <c r="D88" s="6" t="s">
        <v>51</v>
      </c>
      <c r="E88" s="6" t="s">
        <v>14</v>
      </c>
      <c r="F88" s="6" t="s">
        <v>30</v>
      </c>
      <c r="G88" s="6" t="s">
        <v>59</v>
      </c>
      <c r="H88" s="6">
        <v>58952.4507682987</v>
      </c>
      <c r="I88" s="7" t="s">
        <v>24</v>
      </c>
      <c r="J88" s="8" t="s">
        <v>43</v>
      </c>
    </row>
    <row r="89">
      <c r="A89" s="9" t="s">
        <v>52</v>
      </c>
      <c r="B89" s="10" t="s">
        <v>50</v>
      </c>
      <c r="C89" s="10" t="s">
        <v>12</v>
      </c>
      <c r="D89" s="10" t="s">
        <v>55</v>
      </c>
      <c r="E89" s="10" t="s">
        <v>15</v>
      </c>
      <c r="F89" s="10" t="s">
        <v>14</v>
      </c>
      <c r="G89" s="10" t="s">
        <v>37</v>
      </c>
      <c r="H89" s="10">
        <v>105779.267104687</v>
      </c>
      <c r="I89" s="11" t="s">
        <v>24</v>
      </c>
      <c r="J89" s="12" t="s">
        <v>25</v>
      </c>
    </row>
    <row r="90">
      <c r="A90" s="5" t="s">
        <v>26</v>
      </c>
      <c r="B90" s="6" t="s">
        <v>35</v>
      </c>
      <c r="C90" s="6" t="s">
        <v>14</v>
      </c>
      <c r="D90" s="6" t="s">
        <v>46</v>
      </c>
      <c r="E90" s="6" t="s">
        <v>14</v>
      </c>
      <c r="F90" s="6" t="s">
        <v>15</v>
      </c>
      <c r="G90" s="6" t="s">
        <v>31</v>
      </c>
      <c r="H90" s="6">
        <v>80562.8081113307</v>
      </c>
      <c r="I90" s="7" t="s">
        <v>24</v>
      </c>
      <c r="J90" s="8" t="s">
        <v>43</v>
      </c>
    </row>
    <row r="91">
      <c r="A91" s="9" t="s">
        <v>38</v>
      </c>
      <c r="B91" s="10" t="s">
        <v>50</v>
      </c>
      <c r="C91" s="10" t="s">
        <v>21</v>
      </c>
      <c r="D91" s="10" t="s">
        <v>51</v>
      </c>
      <c r="E91" s="10" t="s">
        <v>14</v>
      </c>
      <c r="F91" s="10" t="s">
        <v>14</v>
      </c>
      <c r="G91" s="10" t="s">
        <v>59</v>
      </c>
      <c r="H91" s="10">
        <v>82049.4035808908</v>
      </c>
      <c r="I91" s="11" t="s">
        <v>24</v>
      </c>
      <c r="J91" s="12" t="s">
        <v>25</v>
      </c>
    </row>
    <row r="92">
      <c r="A92" s="5" t="s">
        <v>38</v>
      </c>
      <c r="B92" s="6" t="s">
        <v>50</v>
      </c>
      <c r="C92" s="6" t="s">
        <v>21</v>
      </c>
      <c r="D92" s="6" t="s">
        <v>55</v>
      </c>
      <c r="E92" s="6" t="s">
        <v>30</v>
      </c>
      <c r="F92" s="6" t="s">
        <v>14</v>
      </c>
      <c r="G92" s="6" t="s">
        <v>44</v>
      </c>
      <c r="H92" s="6">
        <v>95957.8983295738</v>
      </c>
      <c r="I92" s="7" t="s">
        <v>17</v>
      </c>
      <c r="J92" s="8" t="s">
        <v>43</v>
      </c>
    </row>
    <row r="93">
      <c r="A93" s="9" t="s">
        <v>52</v>
      </c>
      <c r="B93" s="10" t="s">
        <v>28</v>
      </c>
      <c r="C93" s="10" t="s">
        <v>21</v>
      </c>
      <c r="D93" s="10" t="s">
        <v>51</v>
      </c>
      <c r="E93" s="10" t="s">
        <v>15</v>
      </c>
      <c r="F93" s="10" t="s">
        <v>14</v>
      </c>
      <c r="G93" s="10" t="s">
        <v>16</v>
      </c>
      <c r="H93" s="10">
        <v>101325.617594347</v>
      </c>
      <c r="I93" s="11" t="s">
        <v>17</v>
      </c>
      <c r="J93" s="12" t="s">
        <v>25</v>
      </c>
    </row>
    <row r="94">
      <c r="A94" s="5" t="s">
        <v>27</v>
      </c>
      <c r="B94" s="6" t="s">
        <v>39</v>
      </c>
      <c r="C94" s="6" t="s">
        <v>21</v>
      </c>
      <c r="D94" s="6" t="s">
        <v>46</v>
      </c>
      <c r="E94" s="6" t="s">
        <v>30</v>
      </c>
      <c r="F94" s="6" t="s">
        <v>14</v>
      </c>
      <c r="G94" s="6" t="s">
        <v>44</v>
      </c>
      <c r="H94" s="6">
        <v>93002.6926801243</v>
      </c>
      <c r="I94" s="7" t="s">
        <v>24</v>
      </c>
      <c r="J94" s="8" t="s">
        <v>25</v>
      </c>
    </row>
    <row r="95">
      <c r="A95" s="9" t="s">
        <v>34</v>
      </c>
      <c r="B95" s="10" t="s">
        <v>39</v>
      </c>
      <c r="C95" s="10" t="s">
        <v>14</v>
      </c>
      <c r="D95" s="10" t="s">
        <v>13</v>
      </c>
      <c r="E95" s="10" t="s">
        <v>30</v>
      </c>
      <c r="F95" s="10" t="s">
        <v>15</v>
      </c>
      <c r="G95" s="10" t="s">
        <v>31</v>
      </c>
      <c r="H95" s="10">
        <v>102714.590723146</v>
      </c>
      <c r="I95" s="11" t="s">
        <v>24</v>
      </c>
      <c r="J95" s="12" t="s">
        <v>43</v>
      </c>
    </row>
    <row r="96">
      <c r="A96" s="5" t="s">
        <v>10</v>
      </c>
      <c r="B96" s="6" t="s">
        <v>28</v>
      </c>
      <c r="C96" s="6" t="s">
        <v>14</v>
      </c>
      <c r="D96" s="6" t="s">
        <v>36</v>
      </c>
      <c r="E96" s="6" t="s">
        <v>15</v>
      </c>
      <c r="F96" s="6" t="s">
        <v>15</v>
      </c>
      <c r="G96" s="6" t="s">
        <v>37</v>
      </c>
      <c r="H96" s="6">
        <v>75862.857318796</v>
      </c>
      <c r="I96" s="7" t="s">
        <v>17</v>
      </c>
      <c r="J96" s="8" t="s">
        <v>18</v>
      </c>
    </row>
    <row r="97">
      <c r="A97" s="9" t="s">
        <v>34</v>
      </c>
      <c r="B97" s="10" t="s">
        <v>11</v>
      </c>
      <c r="C97" s="10" t="s">
        <v>12</v>
      </c>
      <c r="D97" s="10" t="s">
        <v>36</v>
      </c>
      <c r="E97" s="10" t="s">
        <v>15</v>
      </c>
      <c r="F97" s="10" t="s">
        <v>15</v>
      </c>
      <c r="G97" s="10" t="s">
        <v>31</v>
      </c>
      <c r="H97" s="10">
        <v>89145.9241055343</v>
      </c>
      <c r="I97" s="11" t="s">
        <v>24</v>
      </c>
      <c r="J97" s="12" t="s">
        <v>25</v>
      </c>
    </row>
    <row r="98">
      <c r="A98" s="5" t="s">
        <v>54</v>
      </c>
      <c r="B98" s="6" t="s">
        <v>56</v>
      </c>
      <c r="C98" s="6" t="s">
        <v>12</v>
      </c>
      <c r="D98" s="6" t="s">
        <v>29</v>
      </c>
      <c r="E98" s="6" t="s">
        <v>14</v>
      </c>
      <c r="F98" s="6" t="s">
        <v>30</v>
      </c>
      <c r="G98" s="6" t="s">
        <v>33</v>
      </c>
      <c r="H98" s="6">
        <v>106981.709009017</v>
      </c>
      <c r="I98" s="7" t="s">
        <v>24</v>
      </c>
      <c r="J98" s="8" t="s">
        <v>18</v>
      </c>
    </row>
    <row r="99">
      <c r="A99" s="9" t="s">
        <v>10</v>
      </c>
      <c r="B99" s="10" t="s">
        <v>11</v>
      </c>
      <c r="C99" s="10" t="s">
        <v>12</v>
      </c>
      <c r="D99" s="10" t="s">
        <v>42</v>
      </c>
      <c r="E99" s="10" t="s">
        <v>15</v>
      </c>
      <c r="F99" s="10" t="s">
        <v>15</v>
      </c>
      <c r="G99" s="10" t="s">
        <v>37</v>
      </c>
      <c r="H99" s="10">
        <v>125455.823528734</v>
      </c>
      <c r="I99" s="11" t="s">
        <v>17</v>
      </c>
      <c r="J99" s="12" t="s">
        <v>43</v>
      </c>
    </row>
    <row r="100">
      <c r="A100" s="5" t="s">
        <v>54</v>
      </c>
      <c r="B100" s="6" t="s">
        <v>20</v>
      </c>
      <c r="C100" s="6" t="s">
        <v>12</v>
      </c>
      <c r="D100" s="6" t="s">
        <v>29</v>
      </c>
      <c r="E100" s="6" t="s">
        <v>14</v>
      </c>
      <c r="F100" s="6" t="s">
        <v>14</v>
      </c>
      <c r="G100" s="6" t="s">
        <v>44</v>
      </c>
      <c r="H100" s="6">
        <v>132528.711779464</v>
      </c>
      <c r="I100" s="7" t="s">
        <v>17</v>
      </c>
      <c r="J100" s="8" t="s">
        <v>18</v>
      </c>
    </row>
    <row r="101">
      <c r="A101" s="9" t="s">
        <v>26</v>
      </c>
      <c r="B101" s="10" t="s">
        <v>20</v>
      </c>
      <c r="C101" s="10" t="s">
        <v>14</v>
      </c>
      <c r="D101" s="10" t="s">
        <v>58</v>
      </c>
      <c r="E101" s="10" t="s">
        <v>14</v>
      </c>
      <c r="F101" s="10" t="s">
        <v>15</v>
      </c>
      <c r="G101" s="10" t="s">
        <v>40</v>
      </c>
      <c r="H101" s="10">
        <v>98659.5336545546</v>
      </c>
      <c r="I101" s="11" t="s">
        <v>17</v>
      </c>
      <c r="J101" s="12" t="s">
        <v>18</v>
      </c>
    </row>
    <row r="102">
      <c r="A102" s="5" t="s">
        <v>49</v>
      </c>
      <c r="B102" s="6" t="s">
        <v>50</v>
      </c>
      <c r="C102" s="6" t="s">
        <v>21</v>
      </c>
      <c r="D102" s="6" t="s">
        <v>55</v>
      </c>
      <c r="E102" s="6" t="s">
        <v>14</v>
      </c>
      <c r="F102" s="6" t="s">
        <v>14</v>
      </c>
      <c r="G102" s="6" t="s">
        <v>44</v>
      </c>
      <c r="H102" s="6">
        <v>106800.196534912</v>
      </c>
      <c r="I102" s="7" t="s">
        <v>24</v>
      </c>
      <c r="J102" s="8" t="s">
        <v>18</v>
      </c>
    </row>
    <row r="103">
      <c r="A103" s="9" t="s">
        <v>52</v>
      </c>
      <c r="B103" s="10" t="s">
        <v>35</v>
      </c>
      <c r="C103" s="10" t="s">
        <v>14</v>
      </c>
      <c r="D103" s="10" t="s">
        <v>51</v>
      </c>
      <c r="E103" s="10" t="s">
        <v>15</v>
      </c>
      <c r="F103" s="10" t="s">
        <v>30</v>
      </c>
      <c r="G103" s="10" t="s">
        <v>44</v>
      </c>
      <c r="H103" s="10">
        <v>129631.583296303</v>
      </c>
      <c r="I103" s="11" t="s">
        <v>24</v>
      </c>
      <c r="J103" s="12" t="s">
        <v>18</v>
      </c>
    </row>
    <row r="104">
      <c r="A104" s="5" t="s">
        <v>10</v>
      </c>
      <c r="B104" s="6" t="s">
        <v>35</v>
      </c>
      <c r="C104" s="6" t="s">
        <v>12</v>
      </c>
      <c r="D104" s="6" t="s">
        <v>42</v>
      </c>
      <c r="E104" s="6" t="s">
        <v>30</v>
      </c>
      <c r="F104" s="6" t="s">
        <v>14</v>
      </c>
      <c r="G104" s="6" t="s">
        <v>37</v>
      </c>
      <c r="H104" s="6">
        <v>76583.2792653301</v>
      </c>
      <c r="I104" s="7" t="s">
        <v>17</v>
      </c>
      <c r="J104" s="8" t="s">
        <v>18</v>
      </c>
    </row>
    <row r="105">
      <c r="A105" s="9" t="s">
        <v>10</v>
      </c>
      <c r="B105" s="10" t="s">
        <v>39</v>
      </c>
      <c r="C105" s="10" t="s">
        <v>14</v>
      </c>
      <c r="D105" s="10" t="s">
        <v>46</v>
      </c>
      <c r="E105" s="10" t="s">
        <v>14</v>
      </c>
      <c r="F105" s="10" t="s">
        <v>14</v>
      </c>
      <c r="G105" s="10" t="s">
        <v>33</v>
      </c>
      <c r="H105" s="10">
        <v>102593.997054251</v>
      </c>
      <c r="I105" s="11" t="s">
        <v>17</v>
      </c>
      <c r="J105" s="12" t="s">
        <v>25</v>
      </c>
    </row>
    <row r="106">
      <c r="A106" s="5" t="s">
        <v>26</v>
      </c>
      <c r="B106" s="6" t="s">
        <v>45</v>
      </c>
      <c r="C106" s="6" t="s">
        <v>21</v>
      </c>
      <c r="D106" s="6" t="s">
        <v>58</v>
      </c>
      <c r="E106" s="6" t="s">
        <v>30</v>
      </c>
      <c r="F106" s="6" t="s">
        <v>14</v>
      </c>
      <c r="G106" s="6" t="s">
        <v>44</v>
      </c>
      <c r="H106" s="6">
        <v>105366.858989722</v>
      </c>
      <c r="I106" s="7" t="s">
        <v>24</v>
      </c>
      <c r="J106" s="8" t="s">
        <v>25</v>
      </c>
    </row>
    <row r="107">
      <c r="A107" s="9" t="s">
        <v>27</v>
      </c>
      <c r="B107" s="10" t="s">
        <v>11</v>
      </c>
      <c r="C107" s="10" t="s">
        <v>21</v>
      </c>
      <c r="D107" s="10" t="s">
        <v>46</v>
      </c>
      <c r="E107" s="10" t="s">
        <v>30</v>
      </c>
      <c r="F107" s="10" t="s">
        <v>30</v>
      </c>
      <c r="G107" s="10" t="s">
        <v>59</v>
      </c>
      <c r="H107" s="10">
        <v>118957.228721534</v>
      </c>
      <c r="I107" s="11" t="s">
        <v>17</v>
      </c>
      <c r="J107" s="12" t="s">
        <v>25</v>
      </c>
    </row>
    <row r="108">
      <c r="A108" s="5" t="s">
        <v>38</v>
      </c>
      <c r="B108" s="6" t="s">
        <v>48</v>
      </c>
      <c r="C108" s="6" t="s">
        <v>14</v>
      </c>
      <c r="D108" s="6" t="s">
        <v>36</v>
      </c>
      <c r="E108" s="6" t="s">
        <v>15</v>
      </c>
      <c r="F108" s="6" t="s">
        <v>15</v>
      </c>
      <c r="G108" s="6" t="s">
        <v>23</v>
      </c>
      <c r="H108" s="6">
        <v>67257.1723892755</v>
      </c>
      <c r="I108" s="7" t="s">
        <v>24</v>
      </c>
      <c r="J108" s="8" t="s">
        <v>43</v>
      </c>
    </row>
    <row r="109">
      <c r="A109" s="9" t="s">
        <v>26</v>
      </c>
      <c r="B109" s="10" t="s">
        <v>57</v>
      </c>
      <c r="C109" s="10" t="s">
        <v>14</v>
      </c>
      <c r="D109" s="10" t="s">
        <v>36</v>
      </c>
      <c r="E109" s="10" t="s">
        <v>30</v>
      </c>
      <c r="F109" s="10" t="s">
        <v>15</v>
      </c>
      <c r="G109" s="10" t="s">
        <v>41</v>
      </c>
      <c r="H109" s="10">
        <v>71211.8843239896</v>
      </c>
      <c r="I109" s="11" t="s">
        <v>24</v>
      </c>
      <c r="J109" s="12" t="s">
        <v>18</v>
      </c>
    </row>
    <row r="110">
      <c r="A110" s="5" t="s">
        <v>47</v>
      </c>
      <c r="B110" s="6" t="s">
        <v>35</v>
      </c>
      <c r="C110" s="6" t="s">
        <v>14</v>
      </c>
      <c r="D110" s="6" t="s">
        <v>29</v>
      </c>
      <c r="E110" s="6" t="s">
        <v>30</v>
      </c>
      <c r="F110" s="6" t="s">
        <v>30</v>
      </c>
      <c r="G110" s="6" t="s">
        <v>41</v>
      </c>
      <c r="H110" s="6">
        <v>90427.6442220941</v>
      </c>
      <c r="I110" s="7" t="s">
        <v>17</v>
      </c>
      <c r="J110" s="8" t="s">
        <v>25</v>
      </c>
    </row>
    <row r="111">
      <c r="A111" s="9" t="s">
        <v>38</v>
      </c>
      <c r="B111" s="10" t="s">
        <v>57</v>
      </c>
      <c r="C111" s="10" t="s">
        <v>12</v>
      </c>
      <c r="D111" s="10" t="s">
        <v>55</v>
      </c>
      <c r="E111" s="10" t="s">
        <v>15</v>
      </c>
      <c r="F111" s="10" t="s">
        <v>14</v>
      </c>
      <c r="G111" s="10" t="s">
        <v>44</v>
      </c>
      <c r="H111" s="10">
        <v>97554.5532464327</v>
      </c>
      <c r="I111" s="11" t="s">
        <v>17</v>
      </c>
      <c r="J111" s="12" t="s">
        <v>43</v>
      </c>
    </row>
    <row r="112">
      <c r="A112" s="5" t="s">
        <v>52</v>
      </c>
      <c r="B112" s="6" t="s">
        <v>50</v>
      </c>
      <c r="C112" s="6" t="s">
        <v>14</v>
      </c>
      <c r="D112" s="6" t="s">
        <v>42</v>
      </c>
      <c r="E112" s="6" t="s">
        <v>14</v>
      </c>
      <c r="F112" s="6" t="s">
        <v>15</v>
      </c>
      <c r="G112" s="6" t="s">
        <v>59</v>
      </c>
      <c r="H112" s="6">
        <v>112457.279074676</v>
      </c>
      <c r="I112" s="7" t="s">
        <v>24</v>
      </c>
      <c r="J112" s="8" t="s">
        <v>25</v>
      </c>
    </row>
    <row r="113">
      <c r="A113" s="9" t="s">
        <v>38</v>
      </c>
      <c r="B113" s="10" t="s">
        <v>57</v>
      </c>
      <c r="C113" s="10" t="s">
        <v>14</v>
      </c>
      <c r="D113" s="10" t="s">
        <v>22</v>
      </c>
      <c r="E113" s="10" t="s">
        <v>30</v>
      </c>
      <c r="F113" s="10" t="s">
        <v>30</v>
      </c>
      <c r="G113" s="10" t="s">
        <v>40</v>
      </c>
      <c r="H113" s="10">
        <v>100350.875516245</v>
      </c>
      <c r="I113" s="11" t="s">
        <v>17</v>
      </c>
      <c r="J113" s="12" t="s">
        <v>25</v>
      </c>
    </row>
    <row r="114">
      <c r="A114" s="5" t="s">
        <v>27</v>
      </c>
      <c r="B114" s="6" t="s">
        <v>48</v>
      </c>
      <c r="C114" s="6" t="s">
        <v>14</v>
      </c>
      <c r="D114" s="6" t="s">
        <v>58</v>
      </c>
      <c r="E114" s="6" t="s">
        <v>15</v>
      </c>
      <c r="F114" s="6" t="s">
        <v>15</v>
      </c>
      <c r="G114" s="6" t="s">
        <v>16</v>
      </c>
      <c r="H114" s="6">
        <v>86971.7353977943</v>
      </c>
      <c r="I114" s="7" t="s">
        <v>17</v>
      </c>
      <c r="J114" s="8" t="s">
        <v>18</v>
      </c>
    </row>
    <row r="115">
      <c r="A115" s="9" t="s">
        <v>38</v>
      </c>
      <c r="B115" s="10" t="s">
        <v>28</v>
      </c>
      <c r="C115" s="10" t="s">
        <v>21</v>
      </c>
      <c r="D115" s="10" t="s">
        <v>58</v>
      </c>
      <c r="E115" s="10" t="s">
        <v>30</v>
      </c>
      <c r="F115" s="10" t="s">
        <v>30</v>
      </c>
      <c r="G115" s="10" t="s">
        <v>16</v>
      </c>
      <c r="H115" s="10">
        <v>98329.2288951228</v>
      </c>
      <c r="I115" s="11" t="s">
        <v>17</v>
      </c>
      <c r="J115" s="12" t="s">
        <v>43</v>
      </c>
    </row>
    <row r="116">
      <c r="A116" s="5" t="s">
        <v>52</v>
      </c>
      <c r="B116" s="6" t="s">
        <v>48</v>
      </c>
      <c r="C116" s="6" t="s">
        <v>21</v>
      </c>
      <c r="D116" s="6" t="s">
        <v>29</v>
      </c>
      <c r="E116" s="6" t="s">
        <v>30</v>
      </c>
      <c r="F116" s="6" t="s">
        <v>14</v>
      </c>
      <c r="G116" s="6" t="s">
        <v>37</v>
      </c>
      <c r="H116" s="6">
        <v>96020.889525489</v>
      </c>
      <c r="I116" s="7" t="s">
        <v>17</v>
      </c>
      <c r="J116" s="8" t="s">
        <v>18</v>
      </c>
    </row>
    <row r="117">
      <c r="A117" s="9" t="s">
        <v>27</v>
      </c>
      <c r="B117" s="10" t="s">
        <v>57</v>
      </c>
      <c r="C117" s="10" t="s">
        <v>12</v>
      </c>
      <c r="D117" s="10" t="s">
        <v>36</v>
      </c>
      <c r="E117" s="10" t="s">
        <v>14</v>
      </c>
      <c r="F117" s="10" t="s">
        <v>15</v>
      </c>
      <c r="G117" s="10" t="s">
        <v>41</v>
      </c>
      <c r="H117" s="10">
        <v>124900.328599755</v>
      </c>
      <c r="I117" s="11" t="s">
        <v>24</v>
      </c>
      <c r="J117" s="12" t="s">
        <v>18</v>
      </c>
    </row>
    <row r="118">
      <c r="A118" s="5" t="s">
        <v>34</v>
      </c>
      <c r="B118" s="6" t="s">
        <v>48</v>
      </c>
      <c r="C118" s="6" t="s">
        <v>12</v>
      </c>
      <c r="D118" s="6" t="s">
        <v>29</v>
      </c>
      <c r="E118" s="6" t="s">
        <v>30</v>
      </c>
      <c r="F118" s="6" t="s">
        <v>30</v>
      </c>
      <c r="G118" s="6" t="s">
        <v>44</v>
      </c>
      <c r="H118" s="6">
        <v>93313.1788713706</v>
      </c>
      <c r="I118" s="7" t="s">
        <v>24</v>
      </c>
      <c r="J118" s="8" t="s">
        <v>25</v>
      </c>
    </row>
    <row r="119">
      <c r="A119" s="9" t="s">
        <v>10</v>
      </c>
      <c r="B119" s="10" t="s">
        <v>56</v>
      </c>
      <c r="C119" s="10" t="s">
        <v>21</v>
      </c>
      <c r="D119" s="10" t="s">
        <v>51</v>
      </c>
      <c r="E119" s="10" t="s">
        <v>15</v>
      </c>
      <c r="F119" s="10" t="s">
        <v>15</v>
      </c>
      <c r="G119" s="10" t="s">
        <v>16</v>
      </c>
      <c r="H119" s="10">
        <v>82338.3317289487</v>
      </c>
      <c r="I119" s="11" t="s">
        <v>24</v>
      </c>
      <c r="J119" s="12" t="s">
        <v>18</v>
      </c>
    </row>
    <row r="120">
      <c r="A120" s="5" t="s">
        <v>10</v>
      </c>
      <c r="B120" s="6" t="s">
        <v>50</v>
      </c>
      <c r="C120" s="6" t="s">
        <v>21</v>
      </c>
      <c r="D120" s="6" t="s">
        <v>42</v>
      </c>
      <c r="E120" s="6" t="s">
        <v>30</v>
      </c>
      <c r="F120" s="6" t="s">
        <v>15</v>
      </c>
      <c r="G120" s="6" t="s">
        <v>44</v>
      </c>
      <c r="H120" s="6">
        <v>98992.1806014365</v>
      </c>
      <c r="I120" s="7" t="s">
        <v>24</v>
      </c>
      <c r="J120" s="8" t="s">
        <v>43</v>
      </c>
    </row>
    <row r="121">
      <c r="A121" s="9" t="s">
        <v>54</v>
      </c>
      <c r="B121" s="10" t="s">
        <v>11</v>
      </c>
      <c r="C121" s="10" t="s">
        <v>21</v>
      </c>
      <c r="D121" s="10" t="s">
        <v>55</v>
      </c>
      <c r="E121" s="10" t="s">
        <v>14</v>
      </c>
      <c r="F121" s="10" t="s">
        <v>15</v>
      </c>
      <c r="G121" s="10" t="s">
        <v>37</v>
      </c>
      <c r="H121" s="10">
        <v>93969.7063867706</v>
      </c>
      <c r="I121" s="11" t="s">
        <v>17</v>
      </c>
      <c r="J121" s="12" t="s">
        <v>18</v>
      </c>
    </row>
    <row r="122">
      <c r="A122" s="5" t="s">
        <v>34</v>
      </c>
      <c r="B122" s="6" t="s">
        <v>28</v>
      </c>
      <c r="C122" s="6" t="s">
        <v>14</v>
      </c>
      <c r="D122" s="6" t="s">
        <v>13</v>
      </c>
      <c r="E122" s="6" t="s">
        <v>14</v>
      </c>
      <c r="F122" s="6" t="s">
        <v>15</v>
      </c>
      <c r="G122" s="6" t="s">
        <v>41</v>
      </c>
      <c r="H122" s="6">
        <v>58580.1328865065</v>
      </c>
      <c r="I122" s="7" t="s">
        <v>17</v>
      </c>
      <c r="J122" s="8" t="s">
        <v>18</v>
      </c>
    </row>
    <row r="123">
      <c r="A123" s="9" t="s">
        <v>34</v>
      </c>
      <c r="B123" s="10" t="s">
        <v>35</v>
      </c>
      <c r="C123" s="10" t="s">
        <v>14</v>
      </c>
      <c r="D123" s="10" t="s">
        <v>32</v>
      </c>
      <c r="E123" s="10" t="s">
        <v>15</v>
      </c>
      <c r="F123" s="10" t="s">
        <v>30</v>
      </c>
      <c r="G123" s="10" t="s">
        <v>31</v>
      </c>
      <c r="H123" s="10">
        <v>89686.9587675566</v>
      </c>
      <c r="I123" s="11" t="s">
        <v>24</v>
      </c>
      <c r="J123" s="12" t="s">
        <v>18</v>
      </c>
    </row>
    <row r="124">
      <c r="A124" s="5" t="s">
        <v>38</v>
      </c>
      <c r="B124" s="6" t="s">
        <v>20</v>
      </c>
      <c r="C124" s="6" t="s">
        <v>21</v>
      </c>
      <c r="D124" s="6" t="s">
        <v>32</v>
      </c>
      <c r="E124" s="6" t="s">
        <v>14</v>
      </c>
      <c r="F124" s="6" t="s">
        <v>14</v>
      </c>
      <c r="G124" s="6" t="s">
        <v>23</v>
      </c>
      <c r="H124" s="6">
        <v>87985.2350918798</v>
      </c>
      <c r="I124" s="7" t="s">
        <v>24</v>
      </c>
      <c r="J124" s="8" t="s">
        <v>25</v>
      </c>
    </row>
    <row r="125">
      <c r="A125" s="9" t="s">
        <v>10</v>
      </c>
      <c r="B125" s="10" t="s">
        <v>11</v>
      </c>
      <c r="C125" s="10" t="s">
        <v>14</v>
      </c>
      <c r="D125" s="10" t="s">
        <v>29</v>
      </c>
      <c r="E125" s="10" t="s">
        <v>30</v>
      </c>
      <c r="F125" s="10" t="s">
        <v>30</v>
      </c>
      <c r="G125" s="10" t="s">
        <v>23</v>
      </c>
      <c r="H125" s="10">
        <v>79122.5626844136</v>
      </c>
      <c r="I125" s="11" t="s">
        <v>17</v>
      </c>
      <c r="J125" s="12" t="s">
        <v>43</v>
      </c>
    </row>
    <row r="126">
      <c r="A126" s="5" t="s">
        <v>52</v>
      </c>
      <c r="B126" s="6" t="s">
        <v>20</v>
      </c>
      <c r="C126" s="6" t="s">
        <v>14</v>
      </c>
      <c r="D126" s="6" t="s">
        <v>51</v>
      </c>
      <c r="E126" s="6" t="s">
        <v>14</v>
      </c>
      <c r="F126" s="6" t="s">
        <v>30</v>
      </c>
      <c r="G126" s="6" t="s">
        <v>16</v>
      </c>
      <c r="H126" s="6">
        <v>110711.665752459</v>
      </c>
      <c r="I126" s="7" t="s">
        <v>24</v>
      </c>
      <c r="J126" s="8" t="s">
        <v>25</v>
      </c>
    </row>
    <row r="127">
      <c r="A127" s="9" t="s">
        <v>19</v>
      </c>
      <c r="B127" s="10" t="s">
        <v>50</v>
      </c>
      <c r="C127" s="10" t="s">
        <v>12</v>
      </c>
      <c r="D127" s="10" t="s">
        <v>42</v>
      </c>
      <c r="E127" s="10" t="s">
        <v>15</v>
      </c>
      <c r="F127" s="10" t="s">
        <v>30</v>
      </c>
      <c r="G127" s="10" t="s">
        <v>23</v>
      </c>
      <c r="H127" s="10">
        <v>74286.40806776</v>
      </c>
      <c r="I127" s="11" t="s">
        <v>24</v>
      </c>
      <c r="J127" s="12" t="s">
        <v>25</v>
      </c>
    </row>
    <row r="128">
      <c r="A128" s="5" t="s">
        <v>19</v>
      </c>
      <c r="B128" s="6" t="s">
        <v>28</v>
      </c>
      <c r="C128" s="6" t="s">
        <v>21</v>
      </c>
      <c r="D128" s="6" t="s">
        <v>22</v>
      </c>
      <c r="E128" s="6" t="s">
        <v>14</v>
      </c>
      <c r="F128" s="6" t="s">
        <v>14</v>
      </c>
      <c r="G128" s="6" t="s">
        <v>31</v>
      </c>
      <c r="H128" s="6">
        <v>99112.3723904907</v>
      </c>
      <c r="I128" s="7" t="s">
        <v>17</v>
      </c>
      <c r="J128" s="8" t="s">
        <v>25</v>
      </c>
    </row>
    <row r="129">
      <c r="A129" s="9" t="s">
        <v>27</v>
      </c>
      <c r="B129" s="10" t="s">
        <v>39</v>
      </c>
      <c r="C129" s="10" t="s">
        <v>21</v>
      </c>
      <c r="D129" s="10" t="s">
        <v>32</v>
      </c>
      <c r="E129" s="10" t="s">
        <v>14</v>
      </c>
      <c r="F129" s="10" t="s">
        <v>15</v>
      </c>
      <c r="G129" s="10" t="s">
        <v>44</v>
      </c>
      <c r="H129" s="10">
        <v>87042.8600031253</v>
      </c>
      <c r="I129" s="11" t="s">
        <v>24</v>
      </c>
      <c r="J129" s="12" t="s">
        <v>25</v>
      </c>
    </row>
    <row r="130">
      <c r="A130" s="5" t="s">
        <v>10</v>
      </c>
      <c r="B130" s="6" t="s">
        <v>35</v>
      </c>
      <c r="C130" s="6" t="s">
        <v>14</v>
      </c>
      <c r="D130" s="6" t="s">
        <v>42</v>
      </c>
      <c r="E130" s="6" t="s">
        <v>14</v>
      </c>
      <c r="F130" s="6" t="s">
        <v>15</v>
      </c>
      <c r="G130" s="6" t="s">
        <v>37</v>
      </c>
      <c r="H130" s="6">
        <v>92153.9001129356</v>
      </c>
      <c r="I130" s="7" t="s">
        <v>17</v>
      </c>
      <c r="J130" s="8" t="s">
        <v>25</v>
      </c>
    </row>
    <row r="131">
      <c r="A131" s="9" t="s">
        <v>10</v>
      </c>
      <c r="B131" s="10" t="s">
        <v>56</v>
      </c>
      <c r="C131" s="10" t="s">
        <v>21</v>
      </c>
      <c r="D131" s="10" t="s">
        <v>55</v>
      </c>
      <c r="E131" s="10" t="s">
        <v>15</v>
      </c>
      <c r="F131" s="10" t="s">
        <v>15</v>
      </c>
      <c r="G131" s="10" t="s">
        <v>31</v>
      </c>
      <c r="H131" s="10">
        <v>98235.7258209173</v>
      </c>
      <c r="I131" s="11" t="s">
        <v>17</v>
      </c>
      <c r="J131" s="12" t="s">
        <v>43</v>
      </c>
    </row>
    <row r="132">
      <c r="A132" s="5" t="s">
        <v>19</v>
      </c>
      <c r="B132" s="6" t="s">
        <v>39</v>
      </c>
      <c r="C132" s="6" t="s">
        <v>12</v>
      </c>
      <c r="D132" s="6" t="s">
        <v>46</v>
      </c>
      <c r="E132" s="6" t="s">
        <v>14</v>
      </c>
      <c r="F132" s="6" t="s">
        <v>14</v>
      </c>
      <c r="G132" s="6" t="s">
        <v>37</v>
      </c>
      <c r="H132" s="6">
        <v>63848.5123221799</v>
      </c>
      <c r="I132" s="7" t="s">
        <v>24</v>
      </c>
      <c r="J132" s="8" t="s">
        <v>18</v>
      </c>
    </row>
    <row r="133">
      <c r="A133" s="9" t="s">
        <v>10</v>
      </c>
      <c r="B133" s="10" t="s">
        <v>50</v>
      </c>
      <c r="C133" s="10" t="s">
        <v>12</v>
      </c>
      <c r="D133" s="10" t="s">
        <v>51</v>
      </c>
      <c r="E133" s="10" t="s">
        <v>14</v>
      </c>
      <c r="F133" s="10" t="s">
        <v>15</v>
      </c>
      <c r="G133" s="10" t="s">
        <v>37</v>
      </c>
      <c r="H133" s="10">
        <v>93833.2178346956</v>
      </c>
      <c r="I133" s="11" t="s">
        <v>17</v>
      </c>
      <c r="J133" s="12" t="s">
        <v>25</v>
      </c>
    </row>
    <row r="134">
      <c r="A134" s="5" t="s">
        <v>38</v>
      </c>
      <c r="B134" s="6" t="s">
        <v>11</v>
      </c>
      <c r="C134" s="6" t="s">
        <v>12</v>
      </c>
      <c r="D134" s="6" t="s">
        <v>36</v>
      </c>
      <c r="E134" s="6" t="s">
        <v>30</v>
      </c>
      <c r="F134" s="6" t="s">
        <v>14</v>
      </c>
      <c r="G134" s="6" t="s">
        <v>41</v>
      </c>
      <c r="H134" s="6">
        <v>135778.949794264</v>
      </c>
      <c r="I134" s="7" t="s">
        <v>24</v>
      </c>
      <c r="J134" s="8" t="s">
        <v>25</v>
      </c>
    </row>
    <row r="135">
      <c r="A135" s="9" t="s">
        <v>47</v>
      </c>
      <c r="B135" s="10" t="s">
        <v>56</v>
      </c>
      <c r="C135" s="10" t="s">
        <v>21</v>
      </c>
      <c r="D135" s="10" t="s">
        <v>42</v>
      </c>
      <c r="E135" s="10" t="s">
        <v>15</v>
      </c>
      <c r="F135" s="10" t="s">
        <v>15</v>
      </c>
      <c r="G135" s="10" t="s">
        <v>44</v>
      </c>
      <c r="H135" s="10">
        <v>58864.7330824255</v>
      </c>
      <c r="I135" s="11" t="s">
        <v>17</v>
      </c>
      <c r="J135" s="12" t="s">
        <v>43</v>
      </c>
    </row>
    <row r="136">
      <c r="A136" s="5" t="s">
        <v>49</v>
      </c>
      <c r="B136" s="6" t="s">
        <v>48</v>
      </c>
      <c r="C136" s="6" t="s">
        <v>21</v>
      </c>
      <c r="D136" s="6" t="s">
        <v>55</v>
      </c>
      <c r="E136" s="6" t="s">
        <v>14</v>
      </c>
      <c r="F136" s="6" t="s">
        <v>15</v>
      </c>
      <c r="G136" s="6" t="s">
        <v>59</v>
      </c>
      <c r="H136" s="6">
        <v>88847.8407256899</v>
      </c>
      <c r="I136" s="7" t="s">
        <v>24</v>
      </c>
      <c r="J136" s="8" t="s">
        <v>43</v>
      </c>
    </row>
    <row r="137">
      <c r="A137" s="9" t="s">
        <v>34</v>
      </c>
      <c r="B137" s="10" t="s">
        <v>57</v>
      </c>
      <c r="C137" s="10" t="s">
        <v>21</v>
      </c>
      <c r="D137" s="10" t="s">
        <v>22</v>
      </c>
      <c r="E137" s="10" t="s">
        <v>15</v>
      </c>
      <c r="F137" s="10" t="s">
        <v>30</v>
      </c>
      <c r="G137" s="10" t="s">
        <v>23</v>
      </c>
      <c r="H137" s="10">
        <v>112464.786496476</v>
      </c>
      <c r="I137" s="11" t="s">
        <v>24</v>
      </c>
      <c r="J137" s="12" t="s">
        <v>18</v>
      </c>
    </row>
    <row r="138">
      <c r="A138" s="5" t="s">
        <v>54</v>
      </c>
      <c r="B138" s="6" t="s">
        <v>56</v>
      </c>
      <c r="C138" s="6" t="s">
        <v>21</v>
      </c>
      <c r="D138" s="6" t="s">
        <v>13</v>
      </c>
      <c r="E138" s="6" t="s">
        <v>14</v>
      </c>
      <c r="F138" s="6" t="s">
        <v>14</v>
      </c>
      <c r="G138" s="6" t="s">
        <v>59</v>
      </c>
      <c r="H138" s="6">
        <v>96032.3849590719</v>
      </c>
      <c r="I138" s="7" t="s">
        <v>24</v>
      </c>
      <c r="J138" s="8" t="s">
        <v>43</v>
      </c>
    </row>
    <row r="139">
      <c r="A139" s="9" t="s">
        <v>27</v>
      </c>
      <c r="B139" s="10" t="s">
        <v>50</v>
      </c>
      <c r="C139" s="10" t="s">
        <v>21</v>
      </c>
      <c r="D139" s="10" t="s">
        <v>36</v>
      </c>
      <c r="E139" s="10" t="s">
        <v>14</v>
      </c>
      <c r="F139" s="10" t="s">
        <v>30</v>
      </c>
      <c r="G139" s="10" t="s">
        <v>41</v>
      </c>
      <c r="H139" s="10">
        <v>103759.33904232</v>
      </c>
      <c r="I139" s="11" t="s">
        <v>17</v>
      </c>
      <c r="J139" s="12" t="s">
        <v>18</v>
      </c>
    </row>
    <row r="140">
      <c r="A140" s="5" t="s">
        <v>47</v>
      </c>
      <c r="B140" s="6" t="s">
        <v>45</v>
      </c>
      <c r="C140" s="6" t="s">
        <v>12</v>
      </c>
      <c r="D140" s="6" t="s">
        <v>13</v>
      </c>
      <c r="E140" s="6" t="s">
        <v>14</v>
      </c>
      <c r="F140" s="6" t="s">
        <v>30</v>
      </c>
      <c r="G140" s="6" t="s">
        <v>37</v>
      </c>
      <c r="H140" s="6">
        <v>42486.6797781476</v>
      </c>
      <c r="I140" s="7" t="s">
        <v>17</v>
      </c>
      <c r="J140" s="8" t="s">
        <v>25</v>
      </c>
    </row>
    <row r="141">
      <c r="A141" s="9" t="s">
        <v>19</v>
      </c>
      <c r="B141" s="10" t="s">
        <v>57</v>
      </c>
      <c r="C141" s="10" t="s">
        <v>14</v>
      </c>
      <c r="D141" s="10" t="s">
        <v>22</v>
      </c>
      <c r="E141" s="10" t="s">
        <v>30</v>
      </c>
      <c r="F141" s="10" t="s">
        <v>30</v>
      </c>
      <c r="G141" s="10" t="s">
        <v>16</v>
      </c>
      <c r="H141" s="10">
        <v>101964.987492599</v>
      </c>
      <c r="I141" s="11" t="s">
        <v>24</v>
      </c>
      <c r="J141" s="12" t="s">
        <v>25</v>
      </c>
    </row>
    <row r="142">
      <c r="A142" s="5" t="s">
        <v>34</v>
      </c>
      <c r="B142" s="6" t="s">
        <v>20</v>
      </c>
      <c r="C142" s="6" t="s">
        <v>12</v>
      </c>
      <c r="D142" s="6" t="s">
        <v>55</v>
      </c>
      <c r="E142" s="6" t="s">
        <v>30</v>
      </c>
      <c r="F142" s="6" t="s">
        <v>14</v>
      </c>
      <c r="G142" s="6" t="s">
        <v>23</v>
      </c>
      <c r="H142" s="6">
        <v>74766.235875328</v>
      </c>
      <c r="I142" s="7" t="s">
        <v>17</v>
      </c>
      <c r="J142" s="8" t="s">
        <v>18</v>
      </c>
    </row>
    <row r="143">
      <c r="A143" s="9" t="s">
        <v>10</v>
      </c>
      <c r="B143" s="10" t="s">
        <v>35</v>
      </c>
      <c r="C143" s="10" t="s">
        <v>21</v>
      </c>
      <c r="D143" s="10" t="s">
        <v>32</v>
      </c>
      <c r="E143" s="10" t="s">
        <v>30</v>
      </c>
      <c r="F143" s="10" t="s">
        <v>14</v>
      </c>
      <c r="G143" s="10" t="s">
        <v>23</v>
      </c>
      <c r="H143" s="10">
        <v>96197.5456916629</v>
      </c>
      <c r="I143" s="11" t="s">
        <v>24</v>
      </c>
      <c r="J143" s="12" t="s">
        <v>43</v>
      </c>
    </row>
    <row r="144">
      <c r="A144" s="5" t="s">
        <v>54</v>
      </c>
      <c r="B144" s="6" t="s">
        <v>20</v>
      </c>
      <c r="C144" s="6" t="s">
        <v>12</v>
      </c>
      <c r="D144" s="6" t="s">
        <v>13</v>
      </c>
      <c r="E144" s="6" t="s">
        <v>15</v>
      </c>
      <c r="F144" s="6" t="s">
        <v>15</v>
      </c>
      <c r="G144" s="6" t="s">
        <v>44</v>
      </c>
      <c r="H144" s="6">
        <v>89411.3053818101</v>
      </c>
      <c r="I144" s="7" t="s">
        <v>24</v>
      </c>
      <c r="J144" s="8" t="s">
        <v>18</v>
      </c>
    </row>
    <row r="145">
      <c r="A145" s="9" t="s">
        <v>10</v>
      </c>
      <c r="B145" s="10" t="s">
        <v>56</v>
      </c>
      <c r="C145" s="10" t="s">
        <v>21</v>
      </c>
      <c r="D145" s="10" t="s">
        <v>36</v>
      </c>
      <c r="E145" s="10" t="s">
        <v>15</v>
      </c>
      <c r="F145" s="10" t="s">
        <v>30</v>
      </c>
      <c r="G145" s="10" t="s">
        <v>33</v>
      </c>
      <c r="H145" s="10">
        <v>135566.660583232</v>
      </c>
      <c r="I145" s="11" t="s">
        <v>17</v>
      </c>
      <c r="J145" s="12" t="s">
        <v>43</v>
      </c>
    </row>
    <row r="146">
      <c r="A146" s="5" t="s">
        <v>52</v>
      </c>
      <c r="B146" s="6" t="s">
        <v>20</v>
      </c>
      <c r="C146" s="6" t="s">
        <v>21</v>
      </c>
      <c r="D146" s="6" t="s">
        <v>29</v>
      </c>
      <c r="E146" s="6" t="s">
        <v>30</v>
      </c>
      <c r="F146" s="6" t="s">
        <v>15</v>
      </c>
      <c r="G146" s="6" t="s">
        <v>53</v>
      </c>
      <c r="H146" s="6">
        <v>100933.906475317</v>
      </c>
      <c r="I146" s="7" t="s">
        <v>24</v>
      </c>
      <c r="J146" s="8" t="s">
        <v>25</v>
      </c>
    </row>
    <row r="147">
      <c r="A147" s="9" t="s">
        <v>52</v>
      </c>
      <c r="B147" s="10" t="s">
        <v>50</v>
      </c>
      <c r="C147" s="10" t="s">
        <v>12</v>
      </c>
      <c r="D147" s="10" t="s">
        <v>58</v>
      </c>
      <c r="E147" s="10" t="s">
        <v>15</v>
      </c>
      <c r="F147" s="10" t="s">
        <v>30</v>
      </c>
      <c r="G147" s="10" t="s">
        <v>53</v>
      </c>
      <c r="H147" s="10">
        <v>87747.5234147442</v>
      </c>
      <c r="I147" s="11" t="s">
        <v>17</v>
      </c>
      <c r="J147" s="12" t="s">
        <v>43</v>
      </c>
    </row>
    <row r="148">
      <c r="A148" s="5" t="s">
        <v>54</v>
      </c>
      <c r="B148" s="6" t="s">
        <v>48</v>
      </c>
      <c r="C148" s="6" t="s">
        <v>21</v>
      </c>
      <c r="D148" s="6" t="s">
        <v>42</v>
      </c>
      <c r="E148" s="6" t="s">
        <v>14</v>
      </c>
      <c r="F148" s="6" t="s">
        <v>14</v>
      </c>
      <c r="G148" s="6" t="s">
        <v>53</v>
      </c>
      <c r="H148" s="6">
        <v>59806.1448149289</v>
      </c>
      <c r="I148" s="7" t="s">
        <v>24</v>
      </c>
      <c r="J148" s="8" t="s">
        <v>18</v>
      </c>
    </row>
    <row r="149">
      <c r="A149" s="9" t="s">
        <v>54</v>
      </c>
      <c r="B149" s="10" t="s">
        <v>11</v>
      </c>
      <c r="C149" s="10" t="s">
        <v>14</v>
      </c>
      <c r="D149" s="10" t="s">
        <v>32</v>
      </c>
      <c r="E149" s="10" t="s">
        <v>14</v>
      </c>
      <c r="F149" s="10" t="s">
        <v>14</v>
      </c>
      <c r="G149" s="10" t="s">
        <v>33</v>
      </c>
      <c r="H149" s="10">
        <v>92422.9380369979</v>
      </c>
      <c r="I149" s="11" t="s">
        <v>17</v>
      </c>
      <c r="J149" s="12" t="s">
        <v>18</v>
      </c>
    </row>
    <row r="150">
      <c r="A150" s="5" t="s">
        <v>19</v>
      </c>
      <c r="B150" s="6" t="s">
        <v>35</v>
      </c>
      <c r="C150" s="6" t="s">
        <v>21</v>
      </c>
      <c r="D150" s="6" t="s">
        <v>13</v>
      </c>
      <c r="E150" s="6" t="s">
        <v>14</v>
      </c>
      <c r="F150" s="6" t="s">
        <v>14</v>
      </c>
      <c r="G150" s="6" t="s">
        <v>44</v>
      </c>
      <c r="H150" s="6">
        <v>106464.577566936</v>
      </c>
      <c r="I150" s="7" t="s">
        <v>24</v>
      </c>
      <c r="J150" s="8" t="s">
        <v>25</v>
      </c>
    </row>
    <row r="151">
      <c r="A151" s="9" t="s">
        <v>54</v>
      </c>
      <c r="B151" s="10" t="s">
        <v>20</v>
      </c>
      <c r="C151" s="10" t="s">
        <v>14</v>
      </c>
      <c r="D151" s="10" t="s">
        <v>46</v>
      </c>
      <c r="E151" s="10" t="s">
        <v>30</v>
      </c>
      <c r="F151" s="10" t="s">
        <v>30</v>
      </c>
      <c r="G151" s="10" t="s">
        <v>33</v>
      </c>
      <c r="H151" s="10">
        <v>88388.9621636155</v>
      </c>
      <c r="I151" s="11" t="s">
        <v>24</v>
      </c>
      <c r="J151" s="12" t="s">
        <v>43</v>
      </c>
    </row>
    <row r="152">
      <c r="A152" s="5" t="s">
        <v>38</v>
      </c>
      <c r="B152" s="6" t="s">
        <v>20</v>
      </c>
      <c r="C152" s="6" t="s">
        <v>14</v>
      </c>
      <c r="D152" s="6" t="s">
        <v>42</v>
      </c>
      <c r="E152" s="6" t="s">
        <v>15</v>
      </c>
      <c r="F152" s="6" t="s">
        <v>14</v>
      </c>
      <c r="G152" s="6" t="s">
        <v>53</v>
      </c>
      <c r="H152" s="6">
        <v>79886.8728012511</v>
      </c>
      <c r="I152" s="7" t="s">
        <v>17</v>
      </c>
      <c r="J152" s="8" t="s">
        <v>43</v>
      </c>
    </row>
    <row r="153">
      <c r="A153" s="9" t="s">
        <v>10</v>
      </c>
      <c r="B153" s="10" t="s">
        <v>56</v>
      </c>
      <c r="C153" s="10" t="s">
        <v>21</v>
      </c>
      <c r="D153" s="10" t="s">
        <v>29</v>
      </c>
      <c r="E153" s="10" t="s">
        <v>30</v>
      </c>
      <c r="F153" s="10" t="s">
        <v>30</v>
      </c>
      <c r="G153" s="10" t="s">
        <v>41</v>
      </c>
      <c r="H153" s="10">
        <v>78548.2667230736</v>
      </c>
      <c r="I153" s="11" t="s">
        <v>24</v>
      </c>
      <c r="J153" s="12" t="s">
        <v>43</v>
      </c>
    </row>
    <row r="154">
      <c r="A154" s="5" t="s">
        <v>47</v>
      </c>
      <c r="B154" s="6" t="s">
        <v>11</v>
      </c>
      <c r="C154" s="6" t="s">
        <v>12</v>
      </c>
      <c r="D154" s="6" t="s">
        <v>22</v>
      </c>
      <c r="E154" s="6" t="s">
        <v>15</v>
      </c>
      <c r="F154" s="6" t="s">
        <v>15</v>
      </c>
      <c r="G154" s="6" t="s">
        <v>31</v>
      </c>
      <c r="H154" s="6">
        <v>100702.828709106</v>
      </c>
      <c r="I154" s="7" t="s">
        <v>24</v>
      </c>
      <c r="J154" s="8" t="s">
        <v>25</v>
      </c>
    </row>
    <row r="155">
      <c r="A155" s="9" t="s">
        <v>26</v>
      </c>
      <c r="B155" s="10" t="s">
        <v>39</v>
      </c>
      <c r="C155" s="10" t="s">
        <v>14</v>
      </c>
      <c r="D155" s="10" t="s">
        <v>58</v>
      </c>
      <c r="E155" s="10" t="s">
        <v>14</v>
      </c>
      <c r="F155" s="10" t="s">
        <v>30</v>
      </c>
      <c r="G155" s="10" t="s">
        <v>37</v>
      </c>
      <c r="H155" s="10">
        <v>105187.758786183</v>
      </c>
      <c r="I155" s="11" t="s">
        <v>17</v>
      </c>
      <c r="J155" s="12" t="s">
        <v>43</v>
      </c>
    </row>
    <row r="156">
      <c r="A156" s="5" t="s">
        <v>54</v>
      </c>
      <c r="B156" s="6" t="s">
        <v>20</v>
      </c>
      <c r="C156" s="6" t="s">
        <v>12</v>
      </c>
      <c r="D156" s="6" t="s">
        <v>55</v>
      </c>
      <c r="E156" s="6" t="s">
        <v>30</v>
      </c>
      <c r="F156" s="6" t="s">
        <v>15</v>
      </c>
      <c r="G156" s="6" t="s">
        <v>33</v>
      </c>
      <c r="H156" s="6">
        <v>117224.202306422</v>
      </c>
      <c r="I156" s="7" t="s">
        <v>24</v>
      </c>
      <c r="J156" s="8" t="s">
        <v>18</v>
      </c>
    </row>
    <row r="157">
      <c r="A157" s="9" t="s">
        <v>27</v>
      </c>
      <c r="B157" s="10" t="s">
        <v>50</v>
      </c>
      <c r="C157" s="10" t="s">
        <v>14</v>
      </c>
      <c r="D157" s="10" t="s">
        <v>29</v>
      </c>
      <c r="E157" s="10" t="s">
        <v>15</v>
      </c>
      <c r="F157" s="10" t="s">
        <v>30</v>
      </c>
      <c r="G157" s="10" t="s">
        <v>44</v>
      </c>
      <c r="H157" s="10">
        <v>70100.0021357928</v>
      </c>
      <c r="I157" s="11" t="s">
        <v>17</v>
      </c>
      <c r="J157" s="12" t="s">
        <v>43</v>
      </c>
    </row>
    <row r="158">
      <c r="A158" s="5" t="s">
        <v>52</v>
      </c>
      <c r="B158" s="6" t="s">
        <v>45</v>
      </c>
      <c r="C158" s="6" t="s">
        <v>21</v>
      </c>
      <c r="D158" s="6" t="s">
        <v>29</v>
      </c>
      <c r="E158" s="6" t="s">
        <v>15</v>
      </c>
      <c r="F158" s="6" t="s">
        <v>15</v>
      </c>
      <c r="G158" s="6" t="s">
        <v>44</v>
      </c>
      <c r="H158" s="6">
        <v>100519.551168352</v>
      </c>
      <c r="I158" s="7" t="s">
        <v>24</v>
      </c>
      <c r="J158" s="8" t="s">
        <v>25</v>
      </c>
    </row>
    <row r="159">
      <c r="A159" s="9" t="s">
        <v>38</v>
      </c>
      <c r="B159" s="10" t="s">
        <v>35</v>
      </c>
      <c r="C159" s="10" t="s">
        <v>21</v>
      </c>
      <c r="D159" s="10" t="s">
        <v>22</v>
      </c>
      <c r="E159" s="10" t="s">
        <v>14</v>
      </c>
      <c r="F159" s="10" t="s">
        <v>14</v>
      </c>
      <c r="G159" s="10" t="s">
        <v>59</v>
      </c>
      <c r="H159" s="10">
        <v>87565.9209116426</v>
      </c>
      <c r="I159" s="11" t="s">
        <v>17</v>
      </c>
      <c r="J159" s="12" t="s">
        <v>43</v>
      </c>
    </row>
    <row r="160">
      <c r="A160" s="5" t="s">
        <v>34</v>
      </c>
      <c r="B160" s="6" t="s">
        <v>20</v>
      </c>
      <c r="C160" s="6" t="s">
        <v>14</v>
      </c>
      <c r="D160" s="6" t="s">
        <v>51</v>
      </c>
      <c r="E160" s="6" t="s">
        <v>30</v>
      </c>
      <c r="F160" s="6" t="s">
        <v>15</v>
      </c>
      <c r="G160" s="6" t="s">
        <v>31</v>
      </c>
      <c r="H160" s="6">
        <v>88155.3159073343</v>
      </c>
      <c r="I160" s="7" t="s">
        <v>24</v>
      </c>
      <c r="J160" s="8" t="s">
        <v>43</v>
      </c>
    </row>
    <row r="161">
      <c r="A161" s="9" t="s">
        <v>26</v>
      </c>
      <c r="B161" s="10" t="s">
        <v>50</v>
      </c>
      <c r="C161" s="10" t="s">
        <v>21</v>
      </c>
      <c r="D161" s="10" t="s">
        <v>22</v>
      </c>
      <c r="E161" s="10" t="s">
        <v>30</v>
      </c>
      <c r="F161" s="10" t="s">
        <v>14</v>
      </c>
      <c r="G161" s="10" t="s">
        <v>16</v>
      </c>
      <c r="H161" s="10">
        <v>98036.51708068</v>
      </c>
      <c r="I161" s="11" t="s">
        <v>24</v>
      </c>
      <c r="J161" s="12" t="s">
        <v>18</v>
      </c>
    </row>
    <row r="162">
      <c r="A162" s="5" t="s">
        <v>47</v>
      </c>
      <c r="B162" s="6" t="s">
        <v>50</v>
      </c>
      <c r="C162" s="6" t="s">
        <v>14</v>
      </c>
      <c r="D162" s="6" t="s">
        <v>51</v>
      </c>
      <c r="E162" s="6" t="s">
        <v>30</v>
      </c>
      <c r="F162" s="6" t="s">
        <v>14</v>
      </c>
      <c r="G162" s="6" t="s">
        <v>23</v>
      </c>
      <c r="H162" s="6">
        <v>98153.1250724989</v>
      </c>
      <c r="I162" s="7" t="s">
        <v>24</v>
      </c>
      <c r="J162" s="8" t="s">
        <v>43</v>
      </c>
    </row>
    <row r="163">
      <c r="A163" s="9" t="s">
        <v>26</v>
      </c>
      <c r="B163" s="10" t="s">
        <v>35</v>
      </c>
      <c r="C163" s="10" t="s">
        <v>21</v>
      </c>
      <c r="D163" s="10" t="s">
        <v>51</v>
      </c>
      <c r="E163" s="10" t="s">
        <v>14</v>
      </c>
      <c r="F163" s="10" t="s">
        <v>15</v>
      </c>
      <c r="G163" s="10" t="s">
        <v>53</v>
      </c>
      <c r="H163" s="10">
        <v>100575.362115831</v>
      </c>
      <c r="I163" s="11" t="s">
        <v>17</v>
      </c>
      <c r="J163" s="12" t="s">
        <v>18</v>
      </c>
    </row>
    <row r="164">
      <c r="A164" s="5" t="s">
        <v>54</v>
      </c>
      <c r="B164" s="6" t="s">
        <v>39</v>
      </c>
      <c r="C164" s="6" t="s">
        <v>12</v>
      </c>
      <c r="D164" s="6" t="s">
        <v>32</v>
      </c>
      <c r="E164" s="6" t="s">
        <v>30</v>
      </c>
      <c r="F164" s="6" t="s">
        <v>30</v>
      </c>
      <c r="G164" s="6" t="s">
        <v>16</v>
      </c>
      <c r="H164" s="6">
        <v>68850.5761560838</v>
      </c>
      <c r="I164" s="7" t="s">
        <v>17</v>
      </c>
      <c r="J164" s="8" t="s">
        <v>18</v>
      </c>
    </row>
    <row r="165">
      <c r="A165" s="9" t="s">
        <v>19</v>
      </c>
      <c r="B165" s="10" t="s">
        <v>50</v>
      </c>
      <c r="C165" s="10" t="s">
        <v>21</v>
      </c>
      <c r="D165" s="10" t="s">
        <v>32</v>
      </c>
      <c r="E165" s="10" t="s">
        <v>14</v>
      </c>
      <c r="F165" s="10" t="s">
        <v>30</v>
      </c>
      <c r="G165" s="10" t="s">
        <v>59</v>
      </c>
      <c r="H165" s="10">
        <v>75003.7718566708</v>
      </c>
      <c r="I165" s="11" t="s">
        <v>17</v>
      </c>
      <c r="J165" s="12" t="s">
        <v>25</v>
      </c>
    </row>
    <row r="166">
      <c r="A166" s="5" t="s">
        <v>52</v>
      </c>
      <c r="B166" s="6" t="s">
        <v>45</v>
      </c>
      <c r="C166" s="6" t="s">
        <v>12</v>
      </c>
      <c r="D166" s="6" t="s">
        <v>36</v>
      </c>
      <c r="E166" s="6" t="s">
        <v>14</v>
      </c>
      <c r="F166" s="6" t="s">
        <v>30</v>
      </c>
      <c r="G166" s="6" t="s">
        <v>53</v>
      </c>
      <c r="H166" s="6">
        <v>119717.365510353</v>
      </c>
      <c r="I166" s="7" t="s">
        <v>17</v>
      </c>
      <c r="J166" s="8" t="s">
        <v>18</v>
      </c>
    </row>
    <row r="167">
      <c r="A167" s="9" t="s">
        <v>52</v>
      </c>
      <c r="B167" s="10" t="s">
        <v>50</v>
      </c>
      <c r="C167" s="10" t="s">
        <v>21</v>
      </c>
      <c r="D167" s="10" t="s">
        <v>13</v>
      </c>
      <c r="E167" s="10" t="s">
        <v>14</v>
      </c>
      <c r="F167" s="10" t="s">
        <v>30</v>
      </c>
      <c r="G167" s="10" t="s">
        <v>31</v>
      </c>
      <c r="H167" s="10">
        <v>85588.5506503832</v>
      </c>
      <c r="I167" s="11" t="s">
        <v>24</v>
      </c>
      <c r="J167" s="12" t="s">
        <v>18</v>
      </c>
    </row>
    <row r="168">
      <c r="A168" s="5" t="s">
        <v>34</v>
      </c>
      <c r="B168" s="6" t="s">
        <v>50</v>
      </c>
      <c r="C168" s="6" t="s">
        <v>12</v>
      </c>
      <c r="D168" s="6" t="s">
        <v>13</v>
      </c>
      <c r="E168" s="6" t="s">
        <v>15</v>
      </c>
      <c r="F168" s="6" t="s">
        <v>30</v>
      </c>
      <c r="G168" s="6" t="s">
        <v>59</v>
      </c>
      <c r="H168" s="6">
        <v>96120.2879603579</v>
      </c>
      <c r="I168" s="7" t="s">
        <v>24</v>
      </c>
      <c r="J168" s="8" t="s">
        <v>25</v>
      </c>
    </row>
    <row r="169">
      <c r="A169" s="9" t="s">
        <v>19</v>
      </c>
      <c r="B169" s="10" t="s">
        <v>50</v>
      </c>
      <c r="C169" s="10" t="s">
        <v>21</v>
      </c>
      <c r="D169" s="10" t="s">
        <v>55</v>
      </c>
      <c r="E169" s="10" t="s">
        <v>30</v>
      </c>
      <c r="F169" s="10" t="s">
        <v>14</v>
      </c>
      <c r="G169" s="10" t="s">
        <v>53</v>
      </c>
      <c r="H169" s="10">
        <v>111093.326240863</v>
      </c>
      <c r="I169" s="11" t="s">
        <v>17</v>
      </c>
      <c r="J169" s="12" t="s">
        <v>18</v>
      </c>
    </row>
    <row r="170">
      <c r="A170" s="5" t="s">
        <v>10</v>
      </c>
      <c r="B170" s="6" t="s">
        <v>48</v>
      </c>
      <c r="C170" s="6" t="s">
        <v>12</v>
      </c>
      <c r="D170" s="6" t="s">
        <v>13</v>
      </c>
      <c r="E170" s="6" t="s">
        <v>30</v>
      </c>
      <c r="F170" s="6" t="s">
        <v>30</v>
      </c>
      <c r="G170" s="6" t="s">
        <v>31</v>
      </c>
      <c r="H170" s="6">
        <v>99268.8614472163</v>
      </c>
      <c r="I170" s="7" t="s">
        <v>17</v>
      </c>
      <c r="J170" s="8" t="s">
        <v>25</v>
      </c>
    </row>
    <row r="171">
      <c r="A171" s="9" t="s">
        <v>49</v>
      </c>
      <c r="B171" s="10" t="s">
        <v>48</v>
      </c>
      <c r="C171" s="10" t="s">
        <v>14</v>
      </c>
      <c r="D171" s="10" t="s">
        <v>32</v>
      </c>
      <c r="E171" s="10" t="s">
        <v>14</v>
      </c>
      <c r="F171" s="10" t="s">
        <v>14</v>
      </c>
      <c r="G171" s="10" t="s">
        <v>40</v>
      </c>
      <c r="H171" s="10">
        <v>100930.45261944</v>
      </c>
      <c r="I171" s="11" t="s">
        <v>17</v>
      </c>
      <c r="J171" s="12" t="s">
        <v>43</v>
      </c>
    </row>
    <row r="172">
      <c r="A172" s="5" t="s">
        <v>38</v>
      </c>
      <c r="B172" s="6" t="s">
        <v>39</v>
      </c>
      <c r="C172" s="6" t="s">
        <v>14</v>
      </c>
      <c r="D172" s="6" t="s">
        <v>36</v>
      </c>
      <c r="E172" s="6" t="s">
        <v>14</v>
      </c>
      <c r="F172" s="6" t="s">
        <v>14</v>
      </c>
      <c r="G172" s="6" t="s">
        <v>16</v>
      </c>
      <c r="H172" s="6">
        <v>107891.553584875</v>
      </c>
      <c r="I172" s="7" t="s">
        <v>24</v>
      </c>
      <c r="J172" s="8" t="s">
        <v>25</v>
      </c>
    </row>
    <row r="173">
      <c r="A173" s="9" t="s">
        <v>52</v>
      </c>
      <c r="B173" s="10" t="s">
        <v>20</v>
      </c>
      <c r="C173" s="10" t="s">
        <v>12</v>
      </c>
      <c r="D173" s="10" t="s">
        <v>36</v>
      </c>
      <c r="E173" s="10" t="s">
        <v>30</v>
      </c>
      <c r="F173" s="10" t="s">
        <v>14</v>
      </c>
      <c r="G173" s="10" t="s">
        <v>16</v>
      </c>
      <c r="H173" s="10">
        <v>47666.72478206</v>
      </c>
      <c r="I173" s="11" t="s">
        <v>17</v>
      </c>
      <c r="J173" s="12" t="s">
        <v>18</v>
      </c>
    </row>
    <row r="174">
      <c r="A174" s="5" t="s">
        <v>27</v>
      </c>
      <c r="B174" s="6" t="s">
        <v>50</v>
      </c>
      <c r="C174" s="6" t="s">
        <v>21</v>
      </c>
      <c r="D174" s="6" t="s">
        <v>51</v>
      </c>
      <c r="E174" s="6" t="s">
        <v>14</v>
      </c>
      <c r="F174" s="6" t="s">
        <v>15</v>
      </c>
      <c r="G174" s="6" t="s">
        <v>23</v>
      </c>
      <c r="H174" s="6">
        <v>80200.9968967893</v>
      </c>
      <c r="I174" s="7" t="s">
        <v>17</v>
      </c>
      <c r="J174" s="8" t="s">
        <v>25</v>
      </c>
    </row>
    <row r="175">
      <c r="A175" s="9" t="s">
        <v>52</v>
      </c>
      <c r="B175" s="10" t="s">
        <v>11</v>
      </c>
      <c r="C175" s="10" t="s">
        <v>12</v>
      </c>
      <c r="D175" s="10" t="s">
        <v>22</v>
      </c>
      <c r="E175" s="10" t="s">
        <v>30</v>
      </c>
      <c r="F175" s="10" t="s">
        <v>15</v>
      </c>
      <c r="G175" s="10" t="s">
        <v>31</v>
      </c>
      <c r="H175" s="10">
        <v>99372.1159299918</v>
      </c>
      <c r="I175" s="11" t="s">
        <v>24</v>
      </c>
      <c r="J175" s="12" t="s">
        <v>18</v>
      </c>
    </row>
    <row r="176">
      <c r="A176" s="5" t="s">
        <v>26</v>
      </c>
      <c r="B176" s="6" t="s">
        <v>20</v>
      </c>
      <c r="C176" s="6" t="s">
        <v>21</v>
      </c>
      <c r="D176" s="6" t="s">
        <v>55</v>
      </c>
      <c r="E176" s="6" t="s">
        <v>15</v>
      </c>
      <c r="F176" s="6" t="s">
        <v>14</v>
      </c>
      <c r="G176" s="6" t="s">
        <v>33</v>
      </c>
      <c r="H176" s="6">
        <v>117752.886141153</v>
      </c>
      <c r="I176" s="7" t="s">
        <v>24</v>
      </c>
      <c r="J176" s="8" t="s">
        <v>43</v>
      </c>
    </row>
    <row r="177">
      <c r="A177" s="9" t="s">
        <v>52</v>
      </c>
      <c r="B177" s="10" t="s">
        <v>39</v>
      </c>
      <c r="C177" s="10" t="s">
        <v>14</v>
      </c>
      <c r="D177" s="10" t="s">
        <v>51</v>
      </c>
      <c r="E177" s="10" t="s">
        <v>14</v>
      </c>
      <c r="F177" s="10" t="s">
        <v>15</v>
      </c>
      <c r="G177" s="10" t="s">
        <v>40</v>
      </c>
      <c r="H177" s="10">
        <v>91321.9111931154</v>
      </c>
      <c r="I177" s="11" t="s">
        <v>17</v>
      </c>
      <c r="J177" s="12" t="s">
        <v>25</v>
      </c>
    </row>
    <row r="178">
      <c r="A178" s="5" t="s">
        <v>52</v>
      </c>
      <c r="B178" s="6" t="s">
        <v>28</v>
      </c>
      <c r="C178" s="6" t="s">
        <v>21</v>
      </c>
      <c r="D178" s="6" t="s">
        <v>22</v>
      </c>
      <c r="E178" s="6" t="s">
        <v>30</v>
      </c>
      <c r="F178" s="6" t="s">
        <v>30</v>
      </c>
      <c r="G178" s="6" t="s">
        <v>41</v>
      </c>
      <c r="H178" s="6">
        <v>73105.670764878</v>
      </c>
      <c r="I178" s="7" t="s">
        <v>24</v>
      </c>
      <c r="J178" s="8" t="s">
        <v>43</v>
      </c>
    </row>
    <row r="179">
      <c r="A179" s="9" t="s">
        <v>49</v>
      </c>
      <c r="B179" s="10" t="s">
        <v>20</v>
      </c>
      <c r="C179" s="10" t="s">
        <v>14</v>
      </c>
      <c r="D179" s="10" t="s">
        <v>13</v>
      </c>
      <c r="E179" s="10" t="s">
        <v>14</v>
      </c>
      <c r="F179" s="10" t="s">
        <v>30</v>
      </c>
      <c r="G179" s="10" t="s">
        <v>53</v>
      </c>
      <c r="H179" s="10">
        <v>73638.2790077899</v>
      </c>
      <c r="I179" s="11" t="s">
        <v>17</v>
      </c>
      <c r="J179" s="12" t="s">
        <v>18</v>
      </c>
    </row>
    <row r="180">
      <c r="A180" s="5" t="s">
        <v>49</v>
      </c>
      <c r="B180" s="6" t="s">
        <v>20</v>
      </c>
      <c r="C180" s="6" t="s">
        <v>21</v>
      </c>
      <c r="D180" s="6" t="s">
        <v>51</v>
      </c>
      <c r="E180" s="6" t="s">
        <v>30</v>
      </c>
      <c r="F180" s="6" t="s">
        <v>14</v>
      </c>
      <c r="G180" s="6" t="s">
        <v>40</v>
      </c>
      <c r="H180" s="6">
        <v>107677.224069061</v>
      </c>
      <c r="I180" s="7" t="s">
        <v>24</v>
      </c>
      <c r="J180" s="8" t="s">
        <v>18</v>
      </c>
    </row>
    <row r="181">
      <c r="A181" s="9" t="s">
        <v>47</v>
      </c>
      <c r="B181" s="10" t="s">
        <v>57</v>
      </c>
      <c r="C181" s="10" t="s">
        <v>21</v>
      </c>
      <c r="D181" s="10" t="s">
        <v>42</v>
      </c>
      <c r="E181" s="10" t="s">
        <v>30</v>
      </c>
      <c r="F181" s="10" t="s">
        <v>30</v>
      </c>
      <c r="G181" s="10" t="s">
        <v>31</v>
      </c>
      <c r="H181" s="10">
        <v>85644.5283521622</v>
      </c>
      <c r="I181" s="11" t="s">
        <v>17</v>
      </c>
      <c r="J181" s="12" t="s">
        <v>43</v>
      </c>
    </row>
    <row r="182">
      <c r="A182" s="5" t="s">
        <v>10</v>
      </c>
      <c r="B182" s="6" t="s">
        <v>56</v>
      </c>
      <c r="C182" s="6" t="s">
        <v>21</v>
      </c>
      <c r="D182" s="6" t="s">
        <v>13</v>
      </c>
      <c r="E182" s="6" t="s">
        <v>14</v>
      </c>
      <c r="F182" s="6" t="s">
        <v>14</v>
      </c>
      <c r="G182" s="6" t="s">
        <v>37</v>
      </c>
      <c r="H182" s="6">
        <v>89855.9990841932</v>
      </c>
      <c r="I182" s="7" t="s">
        <v>17</v>
      </c>
      <c r="J182" s="8" t="s">
        <v>25</v>
      </c>
    </row>
    <row r="183">
      <c r="A183" s="9" t="s">
        <v>27</v>
      </c>
      <c r="B183" s="10" t="s">
        <v>57</v>
      </c>
      <c r="C183" s="10" t="s">
        <v>12</v>
      </c>
      <c r="D183" s="10" t="s">
        <v>22</v>
      </c>
      <c r="E183" s="10" t="s">
        <v>15</v>
      </c>
      <c r="F183" s="10" t="s">
        <v>14</v>
      </c>
      <c r="G183" s="10" t="s">
        <v>53</v>
      </c>
      <c r="H183" s="10">
        <v>102300.603875446</v>
      </c>
      <c r="I183" s="11" t="s">
        <v>17</v>
      </c>
      <c r="J183" s="12" t="s">
        <v>25</v>
      </c>
    </row>
    <row r="184">
      <c r="A184" s="5" t="s">
        <v>52</v>
      </c>
      <c r="B184" s="6" t="s">
        <v>45</v>
      </c>
      <c r="C184" s="6" t="s">
        <v>12</v>
      </c>
      <c r="D184" s="6" t="s">
        <v>55</v>
      </c>
      <c r="E184" s="6" t="s">
        <v>30</v>
      </c>
      <c r="F184" s="6" t="s">
        <v>30</v>
      </c>
      <c r="G184" s="6" t="s">
        <v>44</v>
      </c>
      <c r="H184" s="6">
        <v>31969.5263461284</v>
      </c>
      <c r="I184" s="7" t="s">
        <v>17</v>
      </c>
      <c r="J184" s="8" t="s">
        <v>18</v>
      </c>
    </row>
    <row r="185">
      <c r="A185" s="9" t="s">
        <v>52</v>
      </c>
      <c r="B185" s="10" t="s">
        <v>48</v>
      </c>
      <c r="C185" s="10" t="s">
        <v>14</v>
      </c>
      <c r="D185" s="10" t="s">
        <v>22</v>
      </c>
      <c r="E185" s="10" t="s">
        <v>30</v>
      </c>
      <c r="F185" s="10" t="s">
        <v>15</v>
      </c>
      <c r="G185" s="10" t="s">
        <v>16</v>
      </c>
      <c r="H185" s="10">
        <v>130007.350230161</v>
      </c>
      <c r="I185" s="11" t="s">
        <v>24</v>
      </c>
      <c r="J185" s="12" t="s">
        <v>43</v>
      </c>
    </row>
    <row r="186">
      <c r="A186" s="5" t="s">
        <v>38</v>
      </c>
      <c r="B186" s="6" t="s">
        <v>48</v>
      </c>
      <c r="C186" s="6" t="s">
        <v>14</v>
      </c>
      <c r="D186" s="6" t="s">
        <v>51</v>
      </c>
      <c r="E186" s="6" t="s">
        <v>30</v>
      </c>
      <c r="F186" s="6" t="s">
        <v>30</v>
      </c>
      <c r="G186" s="6" t="s">
        <v>31</v>
      </c>
      <c r="H186" s="6">
        <v>75378.5232989787</v>
      </c>
      <c r="I186" s="7" t="s">
        <v>24</v>
      </c>
      <c r="J186" s="8" t="s">
        <v>43</v>
      </c>
    </row>
    <row r="187">
      <c r="A187" s="9" t="s">
        <v>49</v>
      </c>
      <c r="B187" s="10" t="s">
        <v>56</v>
      </c>
      <c r="C187" s="10" t="s">
        <v>12</v>
      </c>
      <c r="D187" s="10" t="s">
        <v>51</v>
      </c>
      <c r="E187" s="10" t="s">
        <v>15</v>
      </c>
      <c r="F187" s="10" t="s">
        <v>30</v>
      </c>
      <c r="G187" s="10" t="s">
        <v>44</v>
      </c>
      <c r="H187" s="10">
        <v>94838.7273894714</v>
      </c>
      <c r="I187" s="11" t="s">
        <v>24</v>
      </c>
      <c r="J187" s="12" t="s">
        <v>25</v>
      </c>
    </row>
    <row r="188">
      <c r="A188" s="5" t="s">
        <v>27</v>
      </c>
      <c r="B188" s="6" t="s">
        <v>35</v>
      </c>
      <c r="C188" s="6" t="s">
        <v>14</v>
      </c>
      <c r="D188" s="6" t="s">
        <v>29</v>
      </c>
      <c r="E188" s="6" t="s">
        <v>15</v>
      </c>
      <c r="F188" s="6" t="s">
        <v>14</v>
      </c>
      <c r="G188" s="6" t="s">
        <v>23</v>
      </c>
      <c r="H188" s="6">
        <v>55906.0597300745</v>
      </c>
      <c r="I188" s="7" t="s">
        <v>24</v>
      </c>
      <c r="J188" s="8" t="s">
        <v>25</v>
      </c>
    </row>
    <row r="189">
      <c r="A189" s="9" t="s">
        <v>34</v>
      </c>
      <c r="B189" s="10" t="s">
        <v>35</v>
      </c>
      <c r="C189" s="10" t="s">
        <v>12</v>
      </c>
      <c r="D189" s="10" t="s">
        <v>55</v>
      </c>
      <c r="E189" s="10" t="s">
        <v>14</v>
      </c>
      <c r="F189" s="10" t="s">
        <v>14</v>
      </c>
      <c r="G189" s="10" t="s">
        <v>59</v>
      </c>
      <c r="H189" s="10">
        <v>81549.1777918992</v>
      </c>
      <c r="I189" s="11" t="s">
        <v>17</v>
      </c>
      <c r="J189" s="12" t="s">
        <v>25</v>
      </c>
    </row>
    <row r="190">
      <c r="A190" s="5" t="s">
        <v>47</v>
      </c>
      <c r="B190" s="6" t="s">
        <v>39</v>
      </c>
      <c r="C190" s="6" t="s">
        <v>21</v>
      </c>
      <c r="D190" s="6" t="s">
        <v>46</v>
      </c>
      <c r="E190" s="6" t="s">
        <v>15</v>
      </c>
      <c r="F190" s="6" t="s">
        <v>14</v>
      </c>
      <c r="G190" s="6" t="s">
        <v>41</v>
      </c>
      <c r="H190" s="6">
        <v>114893.760927301</v>
      </c>
      <c r="I190" s="7" t="s">
        <v>17</v>
      </c>
      <c r="J190" s="8" t="s">
        <v>43</v>
      </c>
    </row>
    <row r="191">
      <c r="A191" s="9" t="s">
        <v>10</v>
      </c>
      <c r="B191" s="10" t="s">
        <v>56</v>
      </c>
      <c r="C191" s="10" t="s">
        <v>14</v>
      </c>
      <c r="D191" s="10" t="s">
        <v>13</v>
      </c>
      <c r="E191" s="10" t="s">
        <v>14</v>
      </c>
      <c r="F191" s="10" t="s">
        <v>14</v>
      </c>
      <c r="G191" s="10" t="s">
        <v>41</v>
      </c>
      <c r="H191" s="10">
        <v>51676.6564066824</v>
      </c>
      <c r="I191" s="11" t="s">
        <v>24</v>
      </c>
      <c r="J191" s="12" t="s">
        <v>25</v>
      </c>
    </row>
    <row r="192">
      <c r="A192" s="5" t="s">
        <v>19</v>
      </c>
      <c r="B192" s="6" t="s">
        <v>20</v>
      </c>
      <c r="C192" s="6" t="s">
        <v>14</v>
      </c>
      <c r="D192" s="6" t="s">
        <v>36</v>
      </c>
      <c r="E192" s="6" t="s">
        <v>14</v>
      </c>
      <c r="F192" s="6" t="s">
        <v>15</v>
      </c>
      <c r="G192" s="6" t="s">
        <v>44</v>
      </c>
      <c r="H192" s="6">
        <v>112524.001743782</v>
      </c>
      <c r="I192" s="7" t="s">
        <v>24</v>
      </c>
      <c r="J192" s="8" t="s">
        <v>25</v>
      </c>
    </row>
    <row r="193">
      <c r="A193" s="9" t="s">
        <v>10</v>
      </c>
      <c r="B193" s="10" t="s">
        <v>35</v>
      </c>
      <c r="C193" s="10" t="s">
        <v>12</v>
      </c>
      <c r="D193" s="10" t="s">
        <v>55</v>
      </c>
      <c r="E193" s="10" t="s">
        <v>15</v>
      </c>
      <c r="F193" s="10" t="s">
        <v>15</v>
      </c>
      <c r="G193" s="10" t="s">
        <v>16</v>
      </c>
      <c r="H193" s="10">
        <v>84526.0780753523</v>
      </c>
      <c r="I193" s="11" t="s">
        <v>24</v>
      </c>
      <c r="J193" s="12" t="s">
        <v>18</v>
      </c>
    </row>
    <row r="194">
      <c r="A194" s="5" t="s">
        <v>26</v>
      </c>
      <c r="B194" s="6" t="s">
        <v>50</v>
      </c>
      <c r="C194" s="6" t="s">
        <v>14</v>
      </c>
      <c r="D194" s="6" t="s">
        <v>36</v>
      </c>
      <c r="E194" s="6" t="s">
        <v>14</v>
      </c>
      <c r="F194" s="6" t="s">
        <v>15</v>
      </c>
      <c r="G194" s="6" t="s">
        <v>23</v>
      </c>
      <c r="H194" s="6">
        <v>99743.2888044038</v>
      </c>
      <c r="I194" s="7" t="s">
        <v>24</v>
      </c>
      <c r="J194" s="8" t="s">
        <v>25</v>
      </c>
    </row>
    <row r="195">
      <c r="A195" s="9" t="s">
        <v>52</v>
      </c>
      <c r="B195" s="10" t="s">
        <v>11</v>
      </c>
      <c r="C195" s="10" t="s">
        <v>14</v>
      </c>
      <c r="D195" s="10" t="s">
        <v>55</v>
      </c>
      <c r="E195" s="10" t="s">
        <v>15</v>
      </c>
      <c r="F195" s="10" t="s">
        <v>14</v>
      </c>
      <c r="G195" s="10" t="s">
        <v>37</v>
      </c>
      <c r="H195" s="10">
        <v>103150.488269702</v>
      </c>
      <c r="I195" s="11" t="s">
        <v>24</v>
      </c>
      <c r="J195" s="12" t="s">
        <v>25</v>
      </c>
    </row>
    <row r="196">
      <c r="A196" s="5" t="s">
        <v>47</v>
      </c>
      <c r="B196" s="6" t="s">
        <v>20</v>
      </c>
      <c r="C196" s="6" t="s">
        <v>21</v>
      </c>
      <c r="D196" s="6" t="s">
        <v>55</v>
      </c>
      <c r="E196" s="6" t="s">
        <v>14</v>
      </c>
      <c r="F196" s="6" t="s">
        <v>14</v>
      </c>
      <c r="G196" s="6" t="s">
        <v>16</v>
      </c>
      <c r="H196" s="6">
        <v>98828.4299898185</v>
      </c>
      <c r="I196" s="7" t="s">
        <v>17</v>
      </c>
      <c r="J196" s="8" t="s">
        <v>43</v>
      </c>
    </row>
    <row r="197">
      <c r="A197" s="9" t="s">
        <v>26</v>
      </c>
      <c r="B197" s="10" t="s">
        <v>45</v>
      </c>
      <c r="C197" s="10" t="s">
        <v>14</v>
      </c>
      <c r="D197" s="10" t="s">
        <v>22</v>
      </c>
      <c r="E197" s="10" t="s">
        <v>15</v>
      </c>
      <c r="F197" s="10" t="s">
        <v>14</v>
      </c>
      <c r="G197" s="10" t="s">
        <v>40</v>
      </c>
      <c r="H197" s="10">
        <v>72700.9869673834</v>
      </c>
      <c r="I197" s="11" t="s">
        <v>17</v>
      </c>
      <c r="J197" s="12" t="s">
        <v>43</v>
      </c>
    </row>
    <row r="198">
      <c r="A198" s="5" t="s">
        <v>27</v>
      </c>
      <c r="B198" s="6" t="s">
        <v>50</v>
      </c>
      <c r="C198" s="6" t="s">
        <v>21</v>
      </c>
      <c r="D198" s="6" t="s">
        <v>55</v>
      </c>
      <c r="E198" s="6" t="s">
        <v>15</v>
      </c>
      <c r="F198" s="6" t="s">
        <v>15</v>
      </c>
      <c r="G198" s="6" t="s">
        <v>41</v>
      </c>
      <c r="H198" s="6">
        <v>82709.0170692995</v>
      </c>
      <c r="I198" s="7" t="s">
        <v>17</v>
      </c>
      <c r="J198" s="8" t="s">
        <v>18</v>
      </c>
    </row>
    <row r="199">
      <c r="A199" s="9" t="s">
        <v>19</v>
      </c>
      <c r="B199" s="10" t="s">
        <v>50</v>
      </c>
      <c r="C199" s="10" t="s">
        <v>12</v>
      </c>
      <c r="D199" s="10" t="s">
        <v>29</v>
      </c>
      <c r="E199" s="10" t="s">
        <v>14</v>
      </c>
      <c r="F199" s="10" t="s">
        <v>14</v>
      </c>
      <c r="G199" s="10" t="s">
        <v>40</v>
      </c>
      <c r="H199" s="10">
        <v>60768.8764549836</v>
      </c>
      <c r="I199" s="11" t="s">
        <v>24</v>
      </c>
      <c r="J199" s="12" t="s">
        <v>25</v>
      </c>
    </row>
    <row r="200">
      <c r="A200" s="5" t="s">
        <v>49</v>
      </c>
      <c r="B200" s="6" t="s">
        <v>56</v>
      </c>
      <c r="C200" s="6" t="s">
        <v>14</v>
      </c>
      <c r="D200" s="6" t="s">
        <v>46</v>
      </c>
      <c r="E200" s="6" t="s">
        <v>30</v>
      </c>
      <c r="F200" s="6" t="s">
        <v>30</v>
      </c>
      <c r="G200" s="6" t="s">
        <v>53</v>
      </c>
      <c r="H200" s="6">
        <v>99835.9266317616</v>
      </c>
      <c r="I200" s="7" t="s">
        <v>24</v>
      </c>
      <c r="J200" s="8" t="s">
        <v>18</v>
      </c>
    </row>
    <row r="201">
      <c r="A201" s="9" t="s">
        <v>47</v>
      </c>
      <c r="B201" s="10" t="s">
        <v>39</v>
      </c>
      <c r="C201" s="10" t="s">
        <v>21</v>
      </c>
      <c r="D201" s="10" t="s">
        <v>51</v>
      </c>
      <c r="E201" s="10" t="s">
        <v>14</v>
      </c>
      <c r="F201" s="10" t="s">
        <v>30</v>
      </c>
      <c r="G201" s="10" t="s">
        <v>33</v>
      </c>
      <c r="H201" s="10">
        <v>124041.103080318</v>
      </c>
      <c r="I201" s="11" t="s">
        <v>24</v>
      </c>
      <c r="J201" s="12" t="s">
        <v>43</v>
      </c>
    </row>
    <row r="202">
      <c r="A202" s="5" t="s">
        <v>47</v>
      </c>
      <c r="B202" s="6" t="s">
        <v>45</v>
      </c>
      <c r="C202" s="6" t="s">
        <v>12</v>
      </c>
      <c r="D202" s="6" t="s">
        <v>58</v>
      </c>
      <c r="E202" s="6" t="s">
        <v>15</v>
      </c>
      <c r="F202" s="6" t="s">
        <v>14</v>
      </c>
      <c r="G202" s="6" t="s">
        <v>31</v>
      </c>
      <c r="H202" s="6">
        <v>53511.1822664707</v>
      </c>
      <c r="I202" s="7" t="s">
        <v>24</v>
      </c>
      <c r="J202" s="8" t="s">
        <v>18</v>
      </c>
    </row>
    <row r="203">
      <c r="A203" s="9" t="s">
        <v>52</v>
      </c>
      <c r="B203" s="10" t="s">
        <v>35</v>
      </c>
      <c r="C203" s="10" t="s">
        <v>14</v>
      </c>
      <c r="D203" s="10" t="s">
        <v>36</v>
      </c>
      <c r="E203" s="10" t="s">
        <v>30</v>
      </c>
      <c r="F203" s="10" t="s">
        <v>30</v>
      </c>
      <c r="G203" s="10" t="s">
        <v>23</v>
      </c>
      <c r="H203" s="10">
        <v>74767.0818772393</v>
      </c>
      <c r="I203" s="11" t="s">
        <v>17</v>
      </c>
      <c r="J203" s="12" t="s">
        <v>43</v>
      </c>
    </row>
    <row r="204">
      <c r="A204" s="5" t="s">
        <v>54</v>
      </c>
      <c r="B204" s="6" t="s">
        <v>56</v>
      </c>
      <c r="C204" s="6" t="s">
        <v>12</v>
      </c>
      <c r="D204" s="6" t="s">
        <v>51</v>
      </c>
      <c r="E204" s="6" t="s">
        <v>14</v>
      </c>
      <c r="F204" s="6" t="s">
        <v>30</v>
      </c>
      <c r="G204" s="6" t="s">
        <v>16</v>
      </c>
      <c r="H204" s="6">
        <v>86364.4944823413</v>
      </c>
      <c r="I204" s="7" t="s">
        <v>17</v>
      </c>
      <c r="J204" s="8" t="s">
        <v>18</v>
      </c>
    </row>
    <row r="205">
      <c r="A205" s="9" t="s">
        <v>47</v>
      </c>
      <c r="B205" s="10" t="s">
        <v>35</v>
      </c>
      <c r="C205" s="10" t="s">
        <v>14</v>
      </c>
      <c r="D205" s="10" t="s">
        <v>58</v>
      </c>
      <c r="E205" s="10" t="s">
        <v>14</v>
      </c>
      <c r="F205" s="10" t="s">
        <v>15</v>
      </c>
      <c r="G205" s="10" t="s">
        <v>41</v>
      </c>
      <c r="H205" s="10">
        <v>93466.828474271</v>
      </c>
      <c r="I205" s="11" t="s">
        <v>24</v>
      </c>
      <c r="J205" s="12" t="s">
        <v>18</v>
      </c>
    </row>
    <row r="206">
      <c r="A206" s="5" t="s">
        <v>38</v>
      </c>
      <c r="B206" s="6" t="s">
        <v>56</v>
      </c>
      <c r="C206" s="6" t="s">
        <v>12</v>
      </c>
      <c r="D206" s="6" t="s">
        <v>46</v>
      </c>
      <c r="E206" s="6" t="s">
        <v>14</v>
      </c>
      <c r="F206" s="6" t="s">
        <v>14</v>
      </c>
      <c r="G206" s="6" t="s">
        <v>40</v>
      </c>
      <c r="H206" s="6">
        <v>107583.526028688</v>
      </c>
      <c r="I206" s="7" t="s">
        <v>17</v>
      </c>
      <c r="J206" s="8" t="s">
        <v>25</v>
      </c>
    </row>
    <row r="207">
      <c r="A207" s="9" t="s">
        <v>19</v>
      </c>
      <c r="B207" s="10" t="s">
        <v>56</v>
      </c>
      <c r="C207" s="10" t="s">
        <v>12</v>
      </c>
      <c r="D207" s="10" t="s">
        <v>46</v>
      </c>
      <c r="E207" s="10" t="s">
        <v>30</v>
      </c>
      <c r="F207" s="10" t="s">
        <v>14</v>
      </c>
      <c r="G207" s="10" t="s">
        <v>59</v>
      </c>
      <c r="H207" s="10">
        <v>86956.0003928466</v>
      </c>
      <c r="I207" s="11" t="s">
        <v>17</v>
      </c>
      <c r="J207" s="12" t="s">
        <v>18</v>
      </c>
    </row>
    <row r="208">
      <c r="A208" s="5" t="s">
        <v>19</v>
      </c>
      <c r="B208" s="6" t="s">
        <v>56</v>
      </c>
      <c r="C208" s="6" t="s">
        <v>21</v>
      </c>
      <c r="D208" s="6" t="s">
        <v>36</v>
      </c>
      <c r="E208" s="6" t="s">
        <v>15</v>
      </c>
      <c r="F208" s="6" t="s">
        <v>15</v>
      </c>
      <c r="G208" s="6" t="s">
        <v>53</v>
      </c>
      <c r="H208" s="6">
        <v>83680.825471087</v>
      </c>
      <c r="I208" s="7" t="s">
        <v>24</v>
      </c>
      <c r="J208" s="8" t="s">
        <v>25</v>
      </c>
    </row>
    <row r="209">
      <c r="A209" s="9" t="s">
        <v>38</v>
      </c>
      <c r="B209" s="10" t="s">
        <v>39</v>
      </c>
      <c r="C209" s="10" t="s">
        <v>12</v>
      </c>
      <c r="D209" s="10" t="s">
        <v>36</v>
      </c>
      <c r="E209" s="10" t="s">
        <v>14</v>
      </c>
      <c r="F209" s="10" t="s">
        <v>30</v>
      </c>
      <c r="G209" s="10" t="s">
        <v>31</v>
      </c>
      <c r="H209" s="10">
        <v>112062.614121394</v>
      </c>
      <c r="I209" s="11" t="s">
        <v>24</v>
      </c>
      <c r="J209" s="12" t="s">
        <v>25</v>
      </c>
    </row>
    <row r="210">
      <c r="A210" s="5" t="s">
        <v>34</v>
      </c>
      <c r="B210" s="6" t="s">
        <v>56</v>
      </c>
      <c r="C210" s="6" t="s">
        <v>14</v>
      </c>
      <c r="D210" s="6" t="s">
        <v>46</v>
      </c>
      <c r="E210" s="6" t="s">
        <v>14</v>
      </c>
      <c r="F210" s="6" t="s">
        <v>30</v>
      </c>
      <c r="G210" s="6" t="s">
        <v>31</v>
      </c>
      <c r="H210" s="6">
        <v>103239.911341266</v>
      </c>
      <c r="I210" s="7" t="s">
        <v>24</v>
      </c>
      <c r="J210" s="8" t="s">
        <v>25</v>
      </c>
    </row>
    <row r="211">
      <c r="A211" s="9" t="s">
        <v>38</v>
      </c>
      <c r="B211" s="10" t="s">
        <v>28</v>
      </c>
      <c r="C211" s="10" t="s">
        <v>14</v>
      </c>
      <c r="D211" s="10" t="s">
        <v>58</v>
      </c>
      <c r="E211" s="10" t="s">
        <v>14</v>
      </c>
      <c r="F211" s="10" t="s">
        <v>14</v>
      </c>
      <c r="G211" s="10" t="s">
        <v>16</v>
      </c>
      <c r="H211" s="10">
        <v>100779.559514021</v>
      </c>
      <c r="I211" s="11" t="s">
        <v>24</v>
      </c>
      <c r="J211" s="12" t="s">
        <v>25</v>
      </c>
    </row>
    <row r="212">
      <c r="A212" s="5" t="s">
        <v>38</v>
      </c>
      <c r="B212" s="6" t="s">
        <v>11</v>
      </c>
      <c r="C212" s="6" t="s">
        <v>21</v>
      </c>
      <c r="D212" s="6" t="s">
        <v>55</v>
      </c>
      <c r="E212" s="6" t="s">
        <v>14</v>
      </c>
      <c r="F212" s="6" t="s">
        <v>30</v>
      </c>
      <c r="G212" s="6" t="s">
        <v>23</v>
      </c>
      <c r="H212" s="6">
        <v>92250.3142317622</v>
      </c>
      <c r="I212" s="7" t="s">
        <v>24</v>
      </c>
      <c r="J212" s="8" t="s">
        <v>18</v>
      </c>
    </row>
    <row r="213">
      <c r="A213" s="9" t="s">
        <v>19</v>
      </c>
      <c r="B213" s="10" t="s">
        <v>35</v>
      </c>
      <c r="C213" s="10" t="s">
        <v>14</v>
      </c>
      <c r="D213" s="10" t="s">
        <v>13</v>
      </c>
      <c r="E213" s="10" t="s">
        <v>14</v>
      </c>
      <c r="F213" s="10" t="s">
        <v>15</v>
      </c>
      <c r="G213" s="10" t="s">
        <v>37</v>
      </c>
      <c r="H213" s="10">
        <v>109663.044218397</v>
      </c>
      <c r="I213" s="11" t="s">
        <v>24</v>
      </c>
      <c r="J213" s="12" t="s">
        <v>43</v>
      </c>
    </row>
    <row r="214">
      <c r="A214" s="5" t="s">
        <v>10</v>
      </c>
      <c r="B214" s="6" t="s">
        <v>20</v>
      </c>
      <c r="C214" s="6" t="s">
        <v>14</v>
      </c>
      <c r="D214" s="6" t="s">
        <v>42</v>
      </c>
      <c r="E214" s="6" t="s">
        <v>15</v>
      </c>
      <c r="F214" s="6" t="s">
        <v>15</v>
      </c>
      <c r="G214" s="6" t="s">
        <v>59</v>
      </c>
      <c r="H214" s="6">
        <v>76873.8121753946</v>
      </c>
      <c r="I214" s="7" t="s">
        <v>17</v>
      </c>
      <c r="J214" s="8" t="s">
        <v>43</v>
      </c>
    </row>
    <row r="215">
      <c r="A215" s="9" t="s">
        <v>19</v>
      </c>
      <c r="B215" s="10" t="s">
        <v>57</v>
      </c>
      <c r="C215" s="10" t="s">
        <v>14</v>
      </c>
      <c r="D215" s="10" t="s">
        <v>51</v>
      </c>
      <c r="E215" s="10" t="s">
        <v>15</v>
      </c>
      <c r="F215" s="10" t="s">
        <v>14</v>
      </c>
      <c r="G215" s="10" t="s">
        <v>16</v>
      </c>
      <c r="H215" s="10">
        <v>74146.1143562784</v>
      </c>
      <c r="I215" s="11" t="s">
        <v>17</v>
      </c>
      <c r="J215" s="12" t="s">
        <v>43</v>
      </c>
    </row>
    <row r="216">
      <c r="A216" s="5" t="s">
        <v>54</v>
      </c>
      <c r="B216" s="6" t="s">
        <v>45</v>
      </c>
      <c r="C216" s="6" t="s">
        <v>12</v>
      </c>
      <c r="D216" s="6" t="s">
        <v>22</v>
      </c>
      <c r="E216" s="6" t="s">
        <v>14</v>
      </c>
      <c r="F216" s="6" t="s">
        <v>15</v>
      </c>
      <c r="G216" s="6" t="s">
        <v>40</v>
      </c>
      <c r="H216" s="6">
        <v>104922.019737386</v>
      </c>
      <c r="I216" s="7" t="s">
        <v>24</v>
      </c>
      <c r="J216" s="8" t="s">
        <v>18</v>
      </c>
    </row>
    <row r="217">
      <c r="A217" s="9" t="s">
        <v>52</v>
      </c>
      <c r="B217" s="10" t="s">
        <v>48</v>
      </c>
      <c r="C217" s="10" t="s">
        <v>12</v>
      </c>
      <c r="D217" s="10" t="s">
        <v>51</v>
      </c>
      <c r="E217" s="10" t="s">
        <v>30</v>
      </c>
      <c r="F217" s="10" t="s">
        <v>15</v>
      </c>
      <c r="G217" s="10" t="s">
        <v>33</v>
      </c>
      <c r="H217" s="10">
        <v>57499.2806150618</v>
      </c>
      <c r="I217" s="11" t="s">
        <v>17</v>
      </c>
      <c r="J217" s="12" t="s">
        <v>25</v>
      </c>
    </row>
    <row r="218">
      <c r="A218" s="5" t="s">
        <v>26</v>
      </c>
      <c r="B218" s="6" t="s">
        <v>39</v>
      </c>
      <c r="C218" s="6" t="s">
        <v>14</v>
      </c>
      <c r="D218" s="6" t="s">
        <v>22</v>
      </c>
      <c r="E218" s="6" t="s">
        <v>15</v>
      </c>
      <c r="F218" s="6" t="s">
        <v>14</v>
      </c>
      <c r="G218" s="6" t="s">
        <v>44</v>
      </c>
      <c r="H218" s="6">
        <v>91843.5901927297</v>
      </c>
      <c r="I218" s="7" t="s">
        <v>24</v>
      </c>
      <c r="J218" s="8" t="s">
        <v>43</v>
      </c>
    </row>
    <row r="219">
      <c r="A219" s="9" t="s">
        <v>10</v>
      </c>
      <c r="B219" s="10" t="s">
        <v>20</v>
      </c>
      <c r="C219" s="10" t="s">
        <v>21</v>
      </c>
      <c r="D219" s="10" t="s">
        <v>58</v>
      </c>
      <c r="E219" s="10" t="s">
        <v>30</v>
      </c>
      <c r="F219" s="10" t="s">
        <v>15</v>
      </c>
      <c r="G219" s="10" t="s">
        <v>37</v>
      </c>
      <c r="H219" s="10">
        <v>83668.8329547497</v>
      </c>
      <c r="I219" s="11" t="s">
        <v>24</v>
      </c>
      <c r="J219" s="12" t="s">
        <v>18</v>
      </c>
    </row>
    <row r="220">
      <c r="A220" s="5" t="s">
        <v>49</v>
      </c>
      <c r="B220" s="6" t="s">
        <v>50</v>
      </c>
      <c r="C220" s="6" t="s">
        <v>12</v>
      </c>
      <c r="D220" s="6" t="s">
        <v>22</v>
      </c>
      <c r="E220" s="6" t="s">
        <v>15</v>
      </c>
      <c r="F220" s="6" t="s">
        <v>15</v>
      </c>
      <c r="G220" s="6" t="s">
        <v>23</v>
      </c>
      <c r="H220" s="6">
        <v>61884.9053869408</v>
      </c>
      <c r="I220" s="7" t="s">
        <v>24</v>
      </c>
      <c r="J220" s="8" t="s">
        <v>25</v>
      </c>
    </row>
    <row r="221">
      <c r="A221" s="9" t="s">
        <v>26</v>
      </c>
      <c r="B221" s="10" t="s">
        <v>28</v>
      </c>
      <c r="C221" s="10" t="s">
        <v>21</v>
      </c>
      <c r="D221" s="10" t="s">
        <v>36</v>
      </c>
      <c r="E221" s="10" t="s">
        <v>14</v>
      </c>
      <c r="F221" s="10" t="s">
        <v>15</v>
      </c>
      <c r="G221" s="10" t="s">
        <v>53</v>
      </c>
      <c r="H221" s="10">
        <v>71374.6484056747</v>
      </c>
      <c r="I221" s="11" t="s">
        <v>24</v>
      </c>
      <c r="J221" s="12" t="s">
        <v>43</v>
      </c>
    </row>
    <row r="222">
      <c r="A222" s="5" t="s">
        <v>52</v>
      </c>
      <c r="B222" s="6" t="s">
        <v>48</v>
      </c>
      <c r="C222" s="6" t="s">
        <v>14</v>
      </c>
      <c r="D222" s="6" t="s">
        <v>13</v>
      </c>
      <c r="E222" s="6" t="s">
        <v>15</v>
      </c>
      <c r="F222" s="6" t="s">
        <v>30</v>
      </c>
      <c r="G222" s="6" t="s">
        <v>37</v>
      </c>
      <c r="H222" s="6">
        <v>87820.478154093</v>
      </c>
      <c r="I222" s="7" t="s">
        <v>17</v>
      </c>
      <c r="J222" s="8" t="s">
        <v>25</v>
      </c>
    </row>
    <row r="223">
      <c r="A223" s="9" t="s">
        <v>54</v>
      </c>
      <c r="B223" s="10" t="s">
        <v>57</v>
      </c>
      <c r="C223" s="10" t="s">
        <v>14</v>
      </c>
      <c r="D223" s="10" t="s">
        <v>13</v>
      </c>
      <c r="E223" s="10" t="s">
        <v>14</v>
      </c>
      <c r="F223" s="10" t="s">
        <v>14</v>
      </c>
      <c r="G223" s="10" t="s">
        <v>41</v>
      </c>
      <c r="H223" s="10">
        <v>110679.26512998</v>
      </c>
      <c r="I223" s="11" t="s">
        <v>24</v>
      </c>
      <c r="J223" s="12" t="s">
        <v>43</v>
      </c>
    </row>
    <row r="224">
      <c r="A224" s="5" t="s">
        <v>54</v>
      </c>
      <c r="B224" s="6" t="s">
        <v>20</v>
      </c>
      <c r="C224" s="6" t="s">
        <v>12</v>
      </c>
      <c r="D224" s="6" t="s">
        <v>36</v>
      </c>
      <c r="E224" s="6" t="s">
        <v>15</v>
      </c>
      <c r="F224" s="6" t="s">
        <v>14</v>
      </c>
      <c r="G224" s="6" t="s">
        <v>23</v>
      </c>
      <c r="H224" s="6">
        <v>76940.8401748437</v>
      </c>
      <c r="I224" s="7" t="s">
        <v>17</v>
      </c>
      <c r="J224" s="8" t="s">
        <v>43</v>
      </c>
    </row>
    <row r="225">
      <c r="A225" s="9" t="s">
        <v>49</v>
      </c>
      <c r="B225" s="10" t="s">
        <v>48</v>
      </c>
      <c r="C225" s="10" t="s">
        <v>14</v>
      </c>
      <c r="D225" s="10" t="s">
        <v>29</v>
      </c>
      <c r="E225" s="10" t="s">
        <v>14</v>
      </c>
      <c r="F225" s="10" t="s">
        <v>14</v>
      </c>
      <c r="G225" s="10" t="s">
        <v>33</v>
      </c>
      <c r="H225" s="10">
        <v>114267.627998099</v>
      </c>
      <c r="I225" s="11" t="s">
        <v>24</v>
      </c>
      <c r="J225" s="12" t="s">
        <v>43</v>
      </c>
    </row>
    <row r="226">
      <c r="A226" s="5" t="s">
        <v>10</v>
      </c>
      <c r="B226" s="6" t="s">
        <v>20</v>
      </c>
      <c r="C226" s="6" t="s">
        <v>12</v>
      </c>
      <c r="D226" s="6" t="s">
        <v>58</v>
      </c>
      <c r="E226" s="6" t="s">
        <v>14</v>
      </c>
      <c r="F226" s="6" t="s">
        <v>30</v>
      </c>
      <c r="G226" s="6" t="s">
        <v>41</v>
      </c>
      <c r="H226" s="6">
        <v>91263.5845511303</v>
      </c>
      <c r="I226" s="7" t="s">
        <v>24</v>
      </c>
      <c r="J226" s="8" t="s">
        <v>25</v>
      </c>
    </row>
    <row r="227">
      <c r="A227" s="9" t="s">
        <v>34</v>
      </c>
      <c r="B227" s="10" t="s">
        <v>28</v>
      </c>
      <c r="C227" s="10" t="s">
        <v>14</v>
      </c>
      <c r="D227" s="10" t="s">
        <v>29</v>
      </c>
      <c r="E227" s="10" t="s">
        <v>14</v>
      </c>
      <c r="F227" s="10" t="s">
        <v>30</v>
      </c>
      <c r="G227" s="10" t="s">
        <v>37</v>
      </c>
      <c r="H227" s="10">
        <v>116207.694043399</v>
      </c>
      <c r="I227" s="11" t="s">
        <v>24</v>
      </c>
      <c r="J227" s="12" t="s">
        <v>18</v>
      </c>
    </row>
    <row r="228">
      <c r="A228" s="5" t="s">
        <v>38</v>
      </c>
      <c r="B228" s="6" t="s">
        <v>57</v>
      </c>
      <c r="C228" s="6" t="s">
        <v>14</v>
      </c>
      <c r="D228" s="6" t="s">
        <v>29</v>
      </c>
      <c r="E228" s="6" t="s">
        <v>14</v>
      </c>
      <c r="F228" s="6" t="s">
        <v>14</v>
      </c>
      <c r="G228" s="6" t="s">
        <v>44</v>
      </c>
      <c r="H228" s="6">
        <v>77910.167824399</v>
      </c>
      <c r="I228" s="7" t="s">
        <v>17</v>
      </c>
      <c r="J228" s="8" t="s">
        <v>25</v>
      </c>
    </row>
    <row r="229">
      <c r="A229" s="9" t="s">
        <v>10</v>
      </c>
      <c r="B229" s="10" t="s">
        <v>50</v>
      </c>
      <c r="C229" s="10" t="s">
        <v>12</v>
      </c>
      <c r="D229" s="10" t="s">
        <v>51</v>
      </c>
      <c r="E229" s="10" t="s">
        <v>30</v>
      </c>
      <c r="F229" s="10" t="s">
        <v>30</v>
      </c>
      <c r="G229" s="10" t="s">
        <v>44</v>
      </c>
      <c r="H229" s="10">
        <v>89023.8082378926</v>
      </c>
      <c r="I229" s="11" t="s">
        <v>24</v>
      </c>
      <c r="J229" s="12" t="s">
        <v>43</v>
      </c>
    </row>
    <row r="230">
      <c r="A230" s="5" t="s">
        <v>34</v>
      </c>
      <c r="B230" s="6" t="s">
        <v>56</v>
      </c>
      <c r="C230" s="6" t="s">
        <v>12</v>
      </c>
      <c r="D230" s="6" t="s">
        <v>46</v>
      </c>
      <c r="E230" s="6" t="s">
        <v>14</v>
      </c>
      <c r="F230" s="6" t="s">
        <v>14</v>
      </c>
      <c r="G230" s="6" t="s">
        <v>33</v>
      </c>
      <c r="H230" s="6">
        <v>97369.6720667399</v>
      </c>
      <c r="I230" s="7" t="s">
        <v>24</v>
      </c>
      <c r="J230" s="8" t="s">
        <v>25</v>
      </c>
    </row>
    <row r="231">
      <c r="A231" s="9" t="s">
        <v>54</v>
      </c>
      <c r="B231" s="10" t="s">
        <v>35</v>
      </c>
      <c r="C231" s="10" t="s">
        <v>12</v>
      </c>
      <c r="D231" s="10" t="s">
        <v>51</v>
      </c>
      <c r="E231" s="10" t="s">
        <v>30</v>
      </c>
      <c r="F231" s="10" t="s">
        <v>30</v>
      </c>
      <c r="G231" s="10" t="s">
        <v>31</v>
      </c>
      <c r="H231" s="10">
        <v>86409.7907451697</v>
      </c>
      <c r="I231" s="11" t="s">
        <v>24</v>
      </c>
      <c r="J231" s="12" t="s">
        <v>18</v>
      </c>
    </row>
    <row r="232">
      <c r="A232" s="5" t="s">
        <v>19</v>
      </c>
      <c r="B232" s="6" t="s">
        <v>50</v>
      </c>
      <c r="C232" s="6" t="s">
        <v>14</v>
      </c>
      <c r="D232" s="6" t="s">
        <v>46</v>
      </c>
      <c r="E232" s="6" t="s">
        <v>30</v>
      </c>
      <c r="F232" s="6" t="s">
        <v>15</v>
      </c>
      <c r="G232" s="6" t="s">
        <v>59</v>
      </c>
      <c r="H232" s="6">
        <v>109060.482942904</v>
      </c>
      <c r="I232" s="7" t="s">
        <v>17</v>
      </c>
      <c r="J232" s="8" t="s">
        <v>25</v>
      </c>
    </row>
    <row r="233">
      <c r="A233" s="9" t="s">
        <v>52</v>
      </c>
      <c r="B233" s="10" t="s">
        <v>56</v>
      </c>
      <c r="C233" s="10" t="s">
        <v>14</v>
      </c>
      <c r="D233" s="10" t="s">
        <v>42</v>
      </c>
      <c r="E233" s="10" t="s">
        <v>14</v>
      </c>
      <c r="F233" s="10" t="s">
        <v>15</v>
      </c>
      <c r="G233" s="10" t="s">
        <v>53</v>
      </c>
      <c r="H233" s="10">
        <v>45848.7254941946</v>
      </c>
      <c r="I233" s="11" t="s">
        <v>17</v>
      </c>
      <c r="J233" s="12" t="s">
        <v>18</v>
      </c>
    </row>
    <row r="234">
      <c r="A234" s="5" t="s">
        <v>49</v>
      </c>
      <c r="B234" s="6" t="s">
        <v>39</v>
      </c>
      <c r="C234" s="6" t="s">
        <v>21</v>
      </c>
      <c r="D234" s="6" t="s">
        <v>22</v>
      </c>
      <c r="E234" s="6" t="s">
        <v>30</v>
      </c>
      <c r="F234" s="6" t="s">
        <v>14</v>
      </c>
      <c r="G234" s="6" t="s">
        <v>31</v>
      </c>
      <c r="H234" s="6">
        <v>138448.110775798</v>
      </c>
      <c r="I234" s="7" t="s">
        <v>17</v>
      </c>
      <c r="J234" s="8" t="s">
        <v>18</v>
      </c>
    </row>
    <row r="235">
      <c r="A235" s="9" t="s">
        <v>52</v>
      </c>
      <c r="B235" s="10" t="s">
        <v>11</v>
      </c>
      <c r="C235" s="10" t="s">
        <v>12</v>
      </c>
      <c r="D235" s="10" t="s">
        <v>46</v>
      </c>
      <c r="E235" s="10" t="s">
        <v>15</v>
      </c>
      <c r="F235" s="10" t="s">
        <v>30</v>
      </c>
      <c r="G235" s="10" t="s">
        <v>44</v>
      </c>
      <c r="H235" s="10">
        <v>107155.492139903</v>
      </c>
      <c r="I235" s="11" t="s">
        <v>24</v>
      </c>
      <c r="J235" s="12" t="s">
        <v>25</v>
      </c>
    </row>
    <row r="236">
      <c r="A236" s="5" t="s">
        <v>27</v>
      </c>
      <c r="B236" s="6" t="s">
        <v>45</v>
      </c>
      <c r="C236" s="6" t="s">
        <v>14</v>
      </c>
      <c r="D236" s="6" t="s">
        <v>36</v>
      </c>
      <c r="E236" s="6" t="s">
        <v>14</v>
      </c>
      <c r="F236" s="6" t="s">
        <v>30</v>
      </c>
      <c r="G236" s="6" t="s">
        <v>44</v>
      </c>
      <c r="H236" s="6">
        <v>86529.3634192996</v>
      </c>
      <c r="I236" s="7" t="s">
        <v>17</v>
      </c>
      <c r="J236" s="8" t="s">
        <v>43</v>
      </c>
    </row>
    <row r="237">
      <c r="A237" s="9" t="s">
        <v>27</v>
      </c>
      <c r="B237" s="10" t="s">
        <v>45</v>
      </c>
      <c r="C237" s="10" t="s">
        <v>14</v>
      </c>
      <c r="D237" s="10" t="s">
        <v>51</v>
      </c>
      <c r="E237" s="10" t="s">
        <v>30</v>
      </c>
      <c r="F237" s="10" t="s">
        <v>15</v>
      </c>
      <c r="G237" s="10" t="s">
        <v>40</v>
      </c>
      <c r="H237" s="10">
        <v>78953.5665284531</v>
      </c>
      <c r="I237" s="11" t="s">
        <v>24</v>
      </c>
      <c r="J237" s="12" t="s">
        <v>18</v>
      </c>
    </row>
    <row r="238">
      <c r="A238" s="5" t="s">
        <v>10</v>
      </c>
      <c r="B238" s="6" t="s">
        <v>35</v>
      </c>
      <c r="C238" s="6" t="s">
        <v>12</v>
      </c>
      <c r="D238" s="6" t="s">
        <v>58</v>
      </c>
      <c r="E238" s="6" t="s">
        <v>14</v>
      </c>
      <c r="F238" s="6" t="s">
        <v>15</v>
      </c>
      <c r="G238" s="6" t="s">
        <v>41</v>
      </c>
      <c r="H238" s="6">
        <v>72671.5877710289</v>
      </c>
      <c r="I238" s="7" t="s">
        <v>17</v>
      </c>
      <c r="J238" s="8" t="s">
        <v>25</v>
      </c>
    </row>
    <row r="239">
      <c r="A239" s="9" t="s">
        <v>54</v>
      </c>
      <c r="B239" s="10" t="s">
        <v>57</v>
      </c>
      <c r="C239" s="10" t="s">
        <v>21</v>
      </c>
      <c r="D239" s="10" t="s">
        <v>22</v>
      </c>
      <c r="E239" s="10" t="s">
        <v>14</v>
      </c>
      <c r="F239" s="10" t="s">
        <v>30</v>
      </c>
      <c r="G239" s="10" t="s">
        <v>37</v>
      </c>
      <c r="H239" s="10">
        <v>102912.309483394</v>
      </c>
      <c r="I239" s="11" t="s">
        <v>17</v>
      </c>
      <c r="J239" s="12" t="s">
        <v>18</v>
      </c>
    </row>
    <row r="240">
      <c r="A240" s="5" t="s">
        <v>54</v>
      </c>
      <c r="B240" s="6" t="s">
        <v>28</v>
      </c>
      <c r="C240" s="6" t="s">
        <v>12</v>
      </c>
      <c r="D240" s="6" t="s">
        <v>42</v>
      </c>
      <c r="E240" s="6" t="s">
        <v>14</v>
      </c>
      <c r="F240" s="6" t="s">
        <v>30</v>
      </c>
      <c r="G240" s="6" t="s">
        <v>53</v>
      </c>
      <c r="H240" s="6">
        <v>109899.633375847</v>
      </c>
      <c r="I240" s="7" t="s">
        <v>24</v>
      </c>
      <c r="J240" s="8" t="s">
        <v>43</v>
      </c>
    </row>
    <row r="241">
      <c r="A241" s="9" t="s">
        <v>38</v>
      </c>
      <c r="B241" s="10" t="s">
        <v>57</v>
      </c>
      <c r="C241" s="10" t="s">
        <v>21</v>
      </c>
      <c r="D241" s="10" t="s">
        <v>46</v>
      </c>
      <c r="E241" s="10" t="s">
        <v>30</v>
      </c>
      <c r="F241" s="10" t="s">
        <v>30</v>
      </c>
      <c r="G241" s="10" t="s">
        <v>33</v>
      </c>
      <c r="H241" s="10">
        <v>86749.477437402</v>
      </c>
      <c r="I241" s="11" t="s">
        <v>17</v>
      </c>
      <c r="J241" s="12" t="s">
        <v>25</v>
      </c>
    </row>
    <row r="242">
      <c r="A242" s="5" t="s">
        <v>38</v>
      </c>
      <c r="B242" s="6" t="s">
        <v>28</v>
      </c>
      <c r="C242" s="6" t="s">
        <v>14</v>
      </c>
      <c r="D242" s="6" t="s">
        <v>42</v>
      </c>
      <c r="E242" s="6" t="s">
        <v>15</v>
      </c>
      <c r="F242" s="6" t="s">
        <v>30</v>
      </c>
      <c r="G242" s="6" t="s">
        <v>37</v>
      </c>
      <c r="H242" s="6">
        <v>112139.80825957</v>
      </c>
      <c r="I242" s="7" t="s">
        <v>24</v>
      </c>
      <c r="J242" s="8" t="s">
        <v>25</v>
      </c>
    </row>
    <row r="243">
      <c r="A243" s="9" t="s">
        <v>38</v>
      </c>
      <c r="B243" s="10" t="s">
        <v>57</v>
      </c>
      <c r="C243" s="10" t="s">
        <v>21</v>
      </c>
      <c r="D243" s="10" t="s">
        <v>58</v>
      </c>
      <c r="E243" s="10" t="s">
        <v>15</v>
      </c>
      <c r="F243" s="10" t="s">
        <v>30</v>
      </c>
      <c r="G243" s="10" t="s">
        <v>40</v>
      </c>
      <c r="H243" s="10">
        <v>71854.7990647775</v>
      </c>
      <c r="I243" s="11" t="s">
        <v>24</v>
      </c>
      <c r="J243" s="12" t="s">
        <v>25</v>
      </c>
    </row>
    <row r="244">
      <c r="A244" s="5" t="s">
        <v>19</v>
      </c>
      <c r="B244" s="6" t="s">
        <v>11</v>
      </c>
      <c r="C244" s="6" t="s">
        <v>14</v>
      </c>
      <c r="D244" s="6" t="s">
        <v>29</v>
      </c>
      <c r="E244" s="6" t="s">
        <v>30</v>
      </c>
      <c r="F244" s="6" t="s">
        <v>30</v>
      </c>
      <c r="G244" s="6" t="s">
        <v>44</v>
      </c>
      <c r="H244" s="6">
        <v>68323.7830002632</v>
      </c>
      <c r="I244" s="7" t="s">
        <v>17</v>
      </c>
      <c r="J244" s="8" t="s">
        <v>43</v>
      </c>
    </row>
    <row r="245">
      <c r="A245" s="9" t="s">
        <v>26</v>
      </c>
      <c r="B245" s="10" t="s">
        <v>39</v>
      </c>
      <c r="C245" s="10" t="s">
        <v>12</v>
      </c>
      <c r="D245" s="10" t="s">
        <v>13</v>
      </c>
      <c r="E245" s="10" t="s">
        <v>14</v>
      </c>
      <c r="F245" s="10" t="s">
        <v>14</v>
      </c>
      <c r="G245" s="10" t="s">
        <v>33</v>
      </c>
      <c r="H245" s="10">
        <v>126266.82410491</v>
      </c>
      <c r="I245" s="11" t="s">
        <v>24</v>
      </c>
      <c r="J245" s="12" t="s">
        <v>18</v>
      </c>
    </row>
    <row r="246">
      <c r="A246" s="5" t="s">
        <v>47</v>
      </c>
      <c r="B246" s="6" t="s">
        <v>39</v>
      </c>
      <c r="C246" s="6" t="s">
        <v>12</v>
      </c>
      <c r="D246" s="6" t="s">
        <v>58</v>
      </c>
      <c r="E246" s="6" t="s">
        <v>30</v>
      </c>
      <c r="F246" s="6" t="s">
        <v>30</v>
      </c>
      <c r="G246" s="6" t="s">
        <v>44</v>
      </c>
      <c r="H246" s="6">
        <v>101822.17227077</v>
      </c>
      <c r="I246" s="7" t="s">
        <v>24</v>
      </c>
      <c r="J246" s="8" t="s">
        <v>25</v>
      </c>
    </row>
    <row r="247">
      <c r="A247" s="9" t="s">
        <v>26</v>
      </c>
      <c r="B247" s="10" t="s">
        <v>56</v>
      </c>
      <c r="C247" s="10" t="s">
        <v>12</v>
      </c>
      <c r="D247" s="10" t="s">
        <v>32</v>
      </c>
      <c r="E247" s="10" t="s">
        <v>30</v>
      </c>
      <c r="F247" s="10" t="s">
        <v>15</v>
      </c>
      <c r="G247" s="10" t="s">
        <v>53</v>
      </c>
      <c r="H247" s="10">
        <v>117936.964036266</v>
      </c>
      <c r="I247" s="11" t="s">
        <v>17</v>
      </c>
      <c r="J247" s="12" t="s">
        <v>18</v>
      </c>
    </row>
    <row r="248">
      <c r="A248" s="5" t="s">
        <v>52</v>
      </c>
      <c r="B248" s="6" t="s">
        <v>48</v>
      </c>
      <c r="C248" s="6" t="s">
        <v>21</v>
      </c>
      <c r="D248" s="6" t="s">
        <v>58</v>
      </c>
      <c r="E248" s="6" t="s">
        <v>30</v>
      </c>
      <c r="F248" s="6" t="s">
        <v>14</v>
      </c>
      <c r="G248" s="6" t="s">
        <v>41</v>
      </c>
      <c r="H248" s="6">
        <v>72921.2058322461</v>
      </c>
      <c r="I248" s="7" t="s">
        <v>17</v>
      </c>
      <c r="J248" s="8" t="s">
        <v>18</v>
      </c>
    </row>
    <row r="249">
      <c r="A249" s="9" t="s">
        <v>26</v>
      </c>
      <c r="B249" s="10" t="s">
        <v>39</v>
      </c>
      <c r="C249" s="10" t="s">
        <v>14</v>
      </c>
      <c r="D249" s="10" t="s">
        <v>42</v>
      </c>
      <c r="E249" s="10" t="s">
        <v>14</v>
      </c>
      <c r="F249" s="10" t="s">
        <v>30</v>
      </c>
      <c r="G249" s="10" t="s">
        <v>37</v>
      </c>
      <c r="H249" s="10">
        <v>71529.4921646254</v>
      </c>
      <c r="I249" s="11" t="s">
        <v>24</v>
      </c>
      <c r="J249" s="12" t="s">
        <v>43</v>
      </c>
    </row>
    <row r="250">
      <c r="A250" s="5" t="s">
        <v>19</v>
      </c>
      <c r="B250" s="6" t="s">
        <v>39</v>
      </c>
      <c r="C250" s="6" t="s">
        <v>12</v>
      </c>
      <c r="D250" s="6" t="s">
        <v>36</v>
      </c>
      <c r="E250" s="6" t="s">
        <v>30</v>
      </c>
      <c r="F250" s="6" t="s">
        <v>15</v>
      </c>
      <c r="G250" s="6" t="s">
        <v>37</v>
      </c>
      <c r="H250" s="6">
        <v>82827.8136108491</v>
      </c>
      <c r="I250" s="7" t="s">
        <v>17</v>
      </c>
      <c r="J250" s="8" t="s">
        <v>25</v>
      </c>
    </row>
    <row r="251">
      <c r="A251" s="9" t="s">
        <v>52</v>
      </c>
      <c r="B251" s="10" t="s">
        <v>50</v>
      </c>
      <c r="C251" s="10" t="s">
        <v>12</v>
      </c>
      <c r="D251" s="10" t="s">
        <v>51</v>
      </c>
      <c r="E251" s="10" t="s">
        <v>14</v>
      </c>
      <c r="F251" s="10" t="s">
        <v>14</v>
      </c>
      <c r="G251" s="10" t="s">
        <v>31</v>
      </c>
      <c r="H251" s="10">
        <v>73518.8231692197</v>
      </c>
      <c r="I251" s="11" t="s">
        <v>24</v>
      </c>
      <c r="J251" s="12" t="s">
        <v>18</v>
      </c>
    </row>
    <row r="252">
      <c r="A252" s="5" t="s">
        <v>26</v>
      </c>
      <c r="B252" s="6" t="s">
        <v>50</v>
      </c>
      <c r="C252" s="6" t="s">
        <v>14</v>
      </c>
      <c r="D252" s="6" t="s">
        <v>36</v>
      </c>
      <c r="E252" s="6" t="s">
        <v>30</v>
      </c>
      <c r="F252" s="6" t="s">
        <v>15</v>
      </c>
      <c r="G252" s="6" t="s">
        <v>33</v>
      </c>
      <c r="H252" s="6">
        <v>104107.304204569</v>
      </c>
      <c r="I252" s="7" t="s">
        <v>24</v>
      </c>
      <c r="J252" s="8" t="s">
        <v>25</v>
      </c>
    </row>
    <row r="253">
      <c r="A253" s="9" t="s">
        <v>19</v>
      </c>
      <c r="B253" s="10" t="s">
        <v>56</v>
      </c>
      <c r="C253" s="10" t="s">
        <v>12</v>
      </c>
      <c r="D253" s="10" t="s">
        <v>42</v>
      </c>
      <c r="E253" s="10" t="s">
        <v>15</v>
      </c>
      <c r="F253" s="10" t="s">
        <v>30</v>
      </c>
      <c r="G253" s="10" t="s">
        <v>59</v>
      </c>
      <c r="H253" s="10">
        <v>74977.478861471</v>
      </c>
      <c r="I253" s="11" t="s">
        <v>17</v>
      </c>
      <c r="J253" s="12" t="s">
        <v>25</v>
      </c>
    </row>
    <row r="254">
      <c r="A254" s="5" t="s">
        <v>47</v>
      </c>
      <c r="B254" s="6" t="s">
        <v>48</v>
      </c>
      <c r="C254" s="6" t="s">
        <v>14</v>
      </c>
      <c r="D254" s="6" t="s">
        <v>51</v>
      </c>
      <c r="E254" s="6" t="s">
        <v>30</v>
      </c>
      <c r="F254" s="6" t="s">
        <v>30</v>
      </c>
      <c r="G254" s="6" t="s">
        <v>40</v>
      </c>
      <c r="H254" s="6">
        <v>66566.6028386541</v>
      </c>
      <c r="I254" s="7" t="s">
        <v>17</v>
      </c>
      <c r="J254" s="8" t="s">
        <v>43</v>
      </c>
    </row>
    <row r="255">
      <c r="A255" s="9" t="s">
        <v>26</v>
      </c>
      <c r="B255" s="10" t="s">
        <v>35</v>
      </c>
      <c r="C255" s="10" t="s">
        <v>14</v>
      </c>
      <c r="D255" s="10" t="s">
        <v>32</v>
      </c>
      <c r="E255" s="10" t="s">
        <v>30</v>
      </c>
      <c r="F255" s="10" t="s">
        <v>30</v>
      </c>
      <c r="G255" s="10" t="s">
        <v>59</v>
      </c>
      <c r="H255" s="10">
        <v>92840.3082451046</v>
      </c>
      <c r="I255" s="11" t="s">
        <v>17</v>
      </c>
      <c r="J255" s="12" t="s">
        <v>25</v>
      </c>
    </row>
    <row r="256">
      <c r="A256" s="5" t="s">
        <v>19</v>
      </c>
      <c r="B256" s="6" t="s">
        <v>50</v>
      </c>
      <c r="C256" s="6" t="s">
        <v>14</v>
      </c>
      <c r="D256" s="6" t="s">
        <v>13</v>
      </c>
      <c r="E256" s="6" t="s">
        <v>15</v>
      </c>
      <c r="F256" s="6" t="s">
        <v>30</v>
      </c>
      <c r="G256" s="6" t="s">
        <v>31</v>
      </c>
      <c r="H256" s="6">
        <v>64200.2764834957</v>
      </c>
      <c r="I256" s="7" t="s">
        <v>17</v>
      </c>
      <c r="J256" s="8" t="s">
        <v>25</v>
      </c>
    </row>
    <row r="257">
      <c r="A257" s="9" t="s">
        <v>38</v>
      </c>
      <c r="B257" s="10" t="s">
        <v>35</v>
      </c>
      <c r="C257" s="10" t="s">
        <v>14</v>
      </c>
      <c r="D257" s="10" t="s">
        <v>22</v>
      </c>
      <c r="E257" s="10" t="s">
        <v>14</v>
      </c>
      <c r="F257" s="10" t="s">
        <v>14</v>
      </c>
      <c r="G257" s="10" t="s">
        <v>53</v>
      </c>
      <c r="H257" s="10">
        <v>54010.7213704922</v>
      </c>
      <c r="I257" s="11" t="s">
        <v>24</v>
      </c>
      <c r="J257" s="12" t="s">
        <v>18</v>
      </c>
    </row>
    <row r="258">
      <c r="A258" s="5" t="s">
        <v>54</v>
      </c>
      <c r="B258" s="6" t="s">
        <v>20</v>
      </c>
      <c r="C258" s="6" t="s">
        <v>14</v>
      </c>
      <c r="D258" s="6" t="s">
        <v>42</v>
      </c>
      <c r="E258" s="6" t="s">
        <v>14</v>
      </c>
      <c r="F258" s="6" t="s">
        <v>14</v>
      </c>
      <c r="G258" s="6" t="s">
        <v>40</v>
      </c>
      <c r="H258" s="6">
        <v>92665.1446772255</v>
      </c>
      <c r="I258" s="7" t="s">
        <v>24</v>
      </c>
      <c r="J258" s="8" t="s">
        <v>43</v>
      </c>
    </row>
    <row r="259">
      <c r="A259" s="9" t="s">
        <v>38</v>
      </c>
      <c r="B259" s="10" t="s">
        <v>50</v>
      </c>
      <c r="C259" s="10" t="s">
        <v>21</v>
      </c>
      <c r="D259" s="10" t="s">
        <v>46</v>
      </c>
      <c r="E259" s="10" t="s">
        <v>30</v>
      </c>
      <c r="F259" s="10" t="s">
        <v>15</v>
      </c>
      <c r="G259" s="10" t="s">
        <v>41</v>
      </c>
      <c r="H259" s="10">
        <v>55015.5991397958</v>
      </c>
      <c r="I259" s="11" t="s">
        <v>17</v>
      </c>
      <c r="J259" s="12" t="s">
        <v>25</v>
      </c>
    </row>
    <row r="260">
      <c r="A260" s="5" t="s">
        <v>54</v>
      </c>
      <c r="B260" s="6" t="s">
        <v>11</v>
      </c>
      <c r="C260" s="6" t="s">
        <v>12</v>
      </c>
      <c r="D260" s="6" t="s">
        <v>42</v>
      </c>
      <c r="E260" s="6" t="s">
        <v>15</v>
      </c>
      <c r="F260" s="6" t="s">
        <v>30</v>
      </c>
      <c r="G260" s="6" t="s">
        <v>59</v>
      </c>
      <c r="H260" s="6">
        <v>105505.587925908</v>
      </c>
      <c r="I260" s="7" t="s">
        <v>17</v>
      </c>
      <c r="J260" s="8" t="s">
        <v>18</v>
      </c>
    </row>
    <row r="261">
      <c r="A261" s="9" t="s">
        <v>49</v>
      </c>
      <c r="B261" s="10" t="s">
        <v>48</v>
      </c>
      <c r="C261" s="10" t="s">
        <v>21</v>
      </c>
      <c r="D261" s="10" t="s">
        <v>42</v>
      </c>
      <c r="E261" s="10" t="s">
        <v>14</v>
      </c>
      <c r="F261" s="10" t="s">
        <v>15</v>
      </c>
      <c r="G261" s="10" t="s">
        <v>41</v>
      </c>
      <c r="H261" s="10">
        <v>62093.325474944</v>
      </c>
      <c r="I261" s="11" t="s">
        <v>24</v>
      </c>
      <c r="J261" s="12" t="s">
        <v>43</v>
      </c>
    </row>
    <row r="262">
      <c r="A262" s="5" t="s">
        <v>49</v>
      </c>
      <c r="B262" s="6" t="s">
        <v>56</v>
      </c>
      <c r="C262" s="6" t="s">
        <v>12</v>
      </c>
      <c r="D262" s="6" t="s">
        <v>51</v>
      </c>
      <c r="E262" s="6" t="s">
        <v>30</v>
      </c>
      <c r="F262" s="6" t="s">
        <v>14</v>
      </c>
      <c r="G262" s="6" t="s">
        <v>59</v>
      </c>
      <c r="H262" s="6">
        <v>45186.524271605</v>
      </c>
      <c r="I262" s="7" t="s">
        <v>24</v>
      </c>
      <c r="J262" s="8" t="s">
        <v>43</v>
      </c>
    </row>
    <row r="263">
      <c r="A263" s="9" t="s">
        <v>49</v>
      </c>
      <c r="B263" s="10" t="s">
        <v>20</v>
      </c>
      <c r="C263" s="10" t="s">
        <v>21</v>
      </c>
      <c r="D263" s="10" t="s">
        <v>55</v>
      </c>
      <c r="E263" s="10" t="s">
        <v>15</v>
      </c>
      <c r="F263" s="10" t="s">
        <v>30</v>
      </c>
      <c r="G263" s="10" t="s">
        <v>41</v>
      </c>
      <c r="H263" s="10">
        <v>84124.0669971841</v>
      </c>
      <c r="I263" s="11" t="s">
        <v>24</v>
      </c>
      <c r="J263" s="12" t="s">
        <v>18</v>
      </c>
    </row>
    <row r="264">
      <c r="A264" s="5" t="s">
        <v>47</v>
      </c>
      <c r="B264" s="6" t="s">
        <v>48</v>
      </c>
      <c r="C264" s="6" t="s">
        <v>14</v>
      </c>
      <c r="D264" s="6" t="s">
        <v>58</v>
      </c>
      <c r="E264" s="6" t="s">
        <v>14</v>
      </c>
      <c r="F264" s="6" t="s">
        <v>30</v>
      </c>
      <c r="G264" s="6" t="s">
        <v>59</v>
      </c>
      <c r="H264" s="6">
        <v>92891.8900659296</v>
      </c>
      <c r="I264" s="7" t="s">
        <v>24</v>
      </c>
      <c r="J264" s="8" t="s">
        <v>18</v>
      </c>
    </row>
    <row r="265">
      <c r="A265" s="9" t="s">
        <v>38</v>
      </c>
      <c r="B265" s="10" t="s">
        <v>11</v>
      </c>
      <c r="C265" s="10" t="s">
        <v>12</v>
      </c>
      <c r="D265" s="10" t="s">
        <v>55</v>
      </c>
      <c r="E265" s="10" t="s">
        <v>14</v>
      </c>
      <c r="F265" s="10" t="s">
        <v>14</v>
      </c>
      <c r="G265" s="10" t="s">
        <v>41</v>
      </c>
      <c r="H265" s="10">
        <v>99829.5012736388</v>
      </c>
      <c r="I265" s="11" t="s">
        <v>17</v>
      </c>
      <c r="J265" s="12" t="s">
        <v>18</v>
      </c>
    </row>
    <row r="266">
      <c r="A266" s="5" t="s">
        <v>54</v>
      </c>
      <c r="B266" s="6" t="s">
        <v>48</v>
      </c>
      <c r="C266" s="6" t="s">
        <v>12</v>
      </c>
      <c r="D266" s="6" t="s">
        <v>32</v>
      </c>
      <c r="E266" s="6" t="s">
        <v>15</v>
      </c>
      <c r="F266" s="6" t="s">
        <v>14</v>
      </c>
      <c r="G266" s="6" t="s">
        <v>31</v>
      </c>
      <c r="H266" s="6">
        <v>93440.313980317</v>
      </c>
      <c r="I266" s="7" t="s">
        <v>24</v>
      </c>
      <c r="J266" s="8" t="s">
        <v>18</v>
      </c>
    </row>
    <row r="267">
      <c r="A267" s="9" t="s">
        <v>19</v>
      </c>
      <c r="B267" s="10" t="s">
        <v>11</v>
      </c>
      <c r="C267" s="10" t="s">
        <v>21</v>
      </c>
      <c r="D267" s="10" t="s">
        <v>46</v>
      </c>
      <c r="E267" s="10" t="s">
        <v>15</v>
      </c>
      <c r="F267" s="10" t="s">
        <v>14</v>
      </c>
      <c r="G267" s="10" t="s">
        <v>23</v>
      </c>
      <c r="H267" s="10">
        <v>68813.7475776451</v>
      </c>
      <c r="I267" s="11" t="s">
        <v>24</v>
      </c>
      <c r="J267" s="12" t="s">
        <v>18</v>
      </c>
    </row>
    <row r="268">
      <c r="A268" s="5" t="s">
        <v>52</v>
      </c>
      <c r="B268" s="6" t="s">
        <v>11</v>
      </c>
      <c r="C268" s="6" t="s">
        <v>21</v>
      </c>
      <c r="D268" s="6" t="s">
        <v>13</v>
      </c>
      <c r="E268" s="6" t="s">
        <v>15</v>
      </c>
      <c r="F268" s="6" t="s">
        <v>14</v>
      </c>
      <c r="G268" s="6" t="s">
        <v>40</v>
      </c>
      <c r="H268" s="6">
        <v>104261.223618532</v>
      </c>
      <c r="I268" s="7" t="s">
        <v>17</v>
      </c>
      <c r="J268" s="8" t="s">
        <v>25</v>
      </c>
    </row>
    <row r="269">
      <c r="A269" s="9" t="s">
        <v>19</v>
      </c>
      <c r="B269" s="10" t="s">
        <v>35</v>
      </c>
      <c r="C269" s="10" t="s">
        <v>12</v>
      </c>
      <c r="D269" s="10" t="s">
        <v>29</v>
      </c>
      <c r="E269" s="10" t="s">
        <v>15</v>
      </c>
      <c r="F269" s="10" t="s">
        <v>14</v>
      </c>
      <c r="G269" s="10" t="s">
        <v>33</v>
      </c>
      <c r="H269" s="10">
        <v>109202.770129594</v>
      </c>
      <c r="I269" s="11" t="s">
        <v>24</v>
      </c>
      <c r="J269" s="12" t="s">
        <v>25</v>
      </c>
    </row>
    <row r="270">
      <c r="A270" s="5" t="s">
        <v>52</v>
      </c>
      <c r="B270" s="6" t="s">
        <v>57</v>
      </c>
      <c r="C270" s="6" t="s">
        <v>21</v>
      </c>
      <c r="D270" s="6" t="s">
        <v>32</v>
      </c>
      <c r="E270" s="6" t="s">
        <v>30</v>
      </c>
      <c r="F270" s="6" t="s">
        <v>30</v>
      </c>
      <c r="G270" s="6" t="s">
        <v>53</v>
      </c>
      <c r="H270" s="6">
        <v>65884.7574308892</v>
      </c>
      <c r="I270" s="7" t="s">
        <v>24</v>
      </c>
      <c r="J270" s="8" t="s">
        <v>43</v>
      </c>
    </row>
    <row r="271">
      <c r="A271" s="9" t="s">
        <v>27</v>
      </c>
      <c r="B271" s="10" t="s">
        <v>20</v>
      </c>
      <c r="C271" s="10" t="s">
        <v>21</v>
      </c>
      <c r="D271" s="10" t="s">
        <v>29</v>
      </c>
      <c r="E271" s="10" t="s">
        <v>15</v>
      </c>
      <c r="F271" s="10" t="s">
        <v>14</v>
      </c>
      <c r="G271" s="10" t="s">
        <v>16</v>
      </c>
      <c r="H271" s="10">
        <v>86379.8772268077</v>
      </c>
      <c r="I271" s="11" t="s">
        <v>17</v>
      </c>
      <c r="J271" s="12" t="s">
        <v>25</v>
      </c>
    </row>
    <row r="272">
      <c r="A272" s="5" t="s">
        <v>19</v>
      </c>
      <c r="B272" s="6" t="s">
        <v>48</v>
      </c>
      <c r="C272" s="6" t="s">
        <v>21</v>
      </c>
      <c r="D272" s="6" t="s">
        <v>29</v>
      </c>
      <c r="E272" s="6" t="s">
        <v>14</v>
      </c>
      <c r="F272" s="6" t="s">
        <v>30</v>
      </c>
      <c r="G272" s="6" t="s">
        <v>44</v>
      </c>
      <c r="H272" s="6">
        <v>84511.1994578196</v>
      </c>
      <c r="I272" s="7" t="s">
        <v>17</v>
      </c>
      <c r="J272" s="8" t="s">
        <v>25</v>
      </c>
    </row>
    <row r="273">
      <c r="A273" s="9" t="s">
        <v>26</v>
      </c>
      <c r="B273" s="10" t="s">
        <v>28</v>
      </c>
      <c r="C273" s="10" t="s">
        <v>14</v>
      </c>
      <c r="D273" s="10" t="s">
        <v>13</v>
      </c>
      <c r="E273" s="10" t="s">
        <v>14</v>
      </c>
      <c r="F273" s="10" t="s">
        <v>30</v>
      </c>
      <c r="G273" s="10" t="s">
        <v>33</v>
      </c>
      <c r="H273" s="10">
        <v>94407.6316557606</v>
      </c>
      <c r="I273" s="11" t="s">
        <v>17</v>
      </c>
      <c r="J273" s="12" t="s">
        <v>25</v>
      </c>
    </row>
    <row r="274">
      <c r="A274" s="5" t="s">
        <v>26</v>
      </c>
      <c r="B274" s="6" t="s">
        <v>20</v>
      </c>
      <c r="C274" s="6" t="s">
        <v>14</v>
      </c>
      <c r="D274" s="6" t="s">
        <v>36</v>
      </c>
      <c r="E274" s="6" t="s">
        <v>30</v>
      </c>
      <c r="F274" s="6" t="s">
        <v>14</v>
      </c>
      <c r="G274" s="6" t="s">
        <v>44</v>
      </c>
      <c r="H274" s="6">
        <v>85901.5241645178</v>
      </c>
      <c r="I274" s="7" t="s">
        <v>24</v>
      </c>
      <c r="J274" s="8" t="s">
        <v>18</v>
      </c>
    </row>
    <row r="275">
      <c r="A275" s="9" t="s">
        <v>10</v>
      </c>
      <c r="B275" s="10" t="s">
        <v>57</v>
      </c>
      <c r="C275" s="10" t="s">
        <v>21</v>
      </c>
      <c r="D275" s="10" t="s">
        <v>55</v>
      </c>
      <c r="E275" s="10" t="s">
        <v>14</v>
      </c>
      <c r="F275" s="10" t="s">
        <v>14</v>
      </c>
      <c r="G275" s="10" t="s">
        <v>40</v>
      </c>
      <c r="H275" s="10">
        <v>88642.4445585404</v>
      </c>
      <c r="I275" s="11" t="s">
        <v>24</v>
      </c>
      <c r="J275" s="12" t="s">
        <v>43</v>
      </c>
    </row>
    <row r="276">
      <c r="A276" s="5" t="s">
        <v>38</v>
      </c>
      <c r="B276" s="6" t="s">
        <v>20</v>
      </c>
      <c r="C276" s="6" t="s">
        <v>21</v>
      </c>
      <c r="D276" s="6" t="s">
        <v>42</v>
      </c>
      <c r="E276" s="6" t="s">
        <v>14</v>
      </c>
      <c r="F276" s="6" t="s">
        <v>30</v>
      </c>
      <c r="G276" s="6" t="s">
        <v>33</v>
      </c>
      <c r="H276" s="6">
        <v>102836.310604833</v>
      </c>
      <c r="I276" s="7" t="s">
        <v>17</v>
      </c>
      <c r="J276" s="8" t="s">
        <v>43</v>
      </c>
    </row>
    <row r="277">
      <c r="A277" s="9" t="s">
        <v>52</v>
      </c>
      <c r="B277" s="10" t="s">
        <v>39</v>
      </c>
      <c r="C277" s="10" t="s">
        <v>14</v>
      </c>
      <c r="D277" s="10" t="s">
        <v>22</v>
      </c>
      <c r="E277" s="10" t="s">
        <v>15</v>
      </c>
      <c r="F277" s="10" t="s">
        <v>14</v>
      </c>
      <c r="G277" s="10" t="s">
        <v>41</v>
      </c>
      <c r="H277" s="10">
        <v>67722.9380079773</v>
      </c>
      <c r="I277" s="11" t="s">
        <v>17</v>
      </c>
      <c r="J277" s="12" t="s">
        <v>43</v>
      </c>
    </row>
    <row r="278">
      <c r="A278" s="5" t="s">
        <v>52</v>
      </c>
      <c r="B278" s="6" t="s">
        <v>28</v>
      </c>
      <c r="C278" s="6" t="s">
        <v>14</v>
      </c>
      <c r="D278" s="6" t="s">
        <v>29</v>
      </c>
      <c r="E278" s="6" t="s">
        <v>14</v>
      </c>
      <c r="F278" s="6" t="s">
        <v>14</v>
      </c>
      <c r="G278" s="6" t="s">
        <v>41</v>
      </c>
      <c r="H278" s="6">
        <v>104747.462705216</v>
      </c>
      <c r="I278" s="7" t="s">
        <v>24</v>
      </c>
      <c r="J278" s="8" t="s">
        <v>43</v>
      </c>
    </row>
    <row r="279">
      <c r="A279" s="9" t="s">
        <v>38</v>
      </c>
      <c r="B279" s="10" t="s">
        <v>57</v>
      </c>
      <c r="C279" s="10" t="s">
        <v>12</v>
      </c>
      <c r="D279" s="10" t="s">
        <v>46</v>
      </c>
      <c r="E279" s="10" t="s">
        <v>30</v>
      </c>
      <c r="F279" s="10" t="s">
        <v>14</v>
      </c>
      <c r="G279" s="10" t="s">
        <v>16</v>
      </c>
      <c r="H279" s="10">
        <v>112822.654630625</v>
      </c>
      <c r="I279" s="11" t="s">
        <v>17</v>
      </c>
      <c r="J279" s="12" t="s">
        <v>25</v>
      </c>
    </row>
    <row r="280">
      <c r="A280" s="5" t="s">
        <v>47</v>
      </c>
      <c r="B280" s="6" t="s">
        <v>35</v>
      </c>
      <c r="C280" s="6" t="s">
        <v>12</v>
      </c>
      <c r="D280" s="6" t="s">
        <v>32</v>
      </c>
      <c r="E280" s="6" t="s">
        <v>15</v>
      </c>
      <c r="F280" s="6" t="s">
        <v>15</v>
      </c>
      <c r="G280" s="6" t="s">
        <v>44</v>
      </c>
      <c r="H280" s="6">
        <v>122682.699869777</v>
      </c>
      <c r="I280" s="7" t="s">
        <v>17</v>
      </c>
      <c r="J280" s="8" t="s">
        <v>25</v>
      </c>
    </row>
    <row r="281">
      <c r="A281" s="9" t="s">
        <v>10</v>
      </c>
      <c r="B281" s="10" t="s">
        <v>48</v>
      </c>
      <c r="C281" s="10" t="s">
        <v>14</v>
      </c>
      <c r="D281" s="10" t="s">
        <v>36</v>
      </c>
      <c r="E281" s="10" t="s">
        <v>15</v>
      </c>
      <c r="F281" s="10" t="s">
        <v>30</v>
      </c>
      <c r="G281" s="10" t="s">
        <v>53</v>
      </c>
      <c r="H281" s="10">
        <v>47132.6535172528</v>
      </c>
      <c r="I281" s="11" t="s">
        <v>17</v>
      </c>
      <c r="J281" s="12" t="s">
        <v>18</v>
      </c>
    </row>
    <row r="282">
      <c r="A282" s="5" t="s">
        <v>47</v>
      </c>
      <c r="B282" s="6" t="s">
        <v>45</v>
      </c>
      <c r="C282" s="6" t="s">
        <v>21</v>
      </c>
      <c r="D282" s="6" t="s">
        <v>29</v>
      </c>
      <c r="E282" s="6" t="s">
        <v>30</v>
      </c>
      <c r="F282" s="6" t="s">
        <v>15</v>
      </c>
      <c r="G282" s="6" t="s">
        <v>40</v>
      </c>
      <c r="H282" s="6">
        <v>86341.9668576956</v>
      </c>
      <c r="I282" s="7" t="s">
        <v>24</v>
      </c>
      <c r="J282" s="8" t="s">
        <v>43</v>
      </c>
    </row>
    <row r="283">
      <c r="A283" s="9" t="s">
        <v>47</v>
      </c>
      <c r="B283" s="10" t="s">
        <v>57</v>
      </c>
      <c r="C283" s="10" t="s">
        <v>21</v>
      </c>
      <c r="D283" s="10" t="s">
        <v>36</v>
      </c>
      <c r="E283" s="10" t="s">
        <v>15</v>
      </c>
      <c r="F283" s="10" t="s">
        <v>14</v>
      </c>
      <c r="G283" s="10" t="s">
        <v>41</v>
      </c>
      <c r="H283" s="10">
        <v>50697.9885129282</v>
      </c>
      <c r="I283" s="11" t="s">
        <v>24</v>
      </c>
      <c r="J283" s="12" t="s">
        <v>25</v>
      </c>
    </row>
    <row r="284">
      <c r="A284" s="5" t="s">
        <v>47</v>
      </c>
      <c r="B284" s="6" t="s">
        <v>56</v>
      </c>
      <c r="C284" s="6" t="s">
        <v>21</v>
      </c>
      <c r="D284" s="6" t="s">
        <v>36</v>
      </c>
      <c r="E284" s="6" t="s">
        <v>15</v>
      </c>
      <c r="F284" s="6" t="s">
        <v>15</v>
      </c>
      <c r="G284" s="6" t="s">
        <v>23</v>
      </c>
      <c r="H284" s="6">
        <v>41298.7262045435</v>
      </c>
      <c r="I284" s="7" t="s">
        <v>24</v>
      </c>
      <c r="J284" s="8" t="s">
        <v>25</v>
      </c>
    </row>
    <row r="285">
      <c r="A285" s="9" t="s">
        <v>38</v>
      </c>
      <c r="B285" s="10" t="s">
        <v>48</v>
      </c>
      <c r="C285" s="10" t="s">
        <v>21</v>
      </c>
      <c r="D285" s="10" t="s">
        <v>29</v>
      </c>
      <c r="E285" s="10" t="s">
        <v>30</v>
      </c>
      <c r="F285" s="10" t="s">
        <v>14</v>
      </c>
      <c r="G285" s="10" t="s">
        <v>31</v>
      </c>
      <c r="H285" s="10">
        <v>92881.8609521495</v>
      </c>
      <c r="I285" s="11" t="s">
        <v>24</v>
      </c>
      <c r="J285" s="12" t="s">
        <v>18</v>
      </c>
    </row>
    <row r="286">
      <c r="A286" s="5" t="s">
        <v>47</v>
      </c>
      <c r="B286" s="6" t="s">
        <v>57</v>
      </c>
      <c r="C286" s="6" t="s">
        <v>12</v>
      </c>
      <c r="D286" s="6" t="s">
        <v>51</v>
      </c>
      <c r="E286" s="6" t="s">
        <v>15</v>
      </c>
      <c r="F286" s="6" t="s">
        <v>15</v>
      </c>
      <c r="G286" s="6" t="s">
        <v>31</v>
      </c>
      <c r="H286" s="6">
        <v>82016.9641429927</v>
      </c>
      <c r="I286" s="7" t="s">
        <v>24</v>
      </c>
      <c r="J286" s="8" t="s">
        <v>18</v>
      </c>
    </row>
    <row r="287">
      <c r="A287" s="9" t="s">
        <v>26</v>
      </c>
      <c r="B287" s="10" t="s">
        <v>39</v>
      </c>
      <c r="C287" s="10" t="s">
        <v>14</v>
      </c>
      <c r="D287" s="10" t="s">
        <v>58</v>
      </c>
      <c r="E287" s="10" t="s">
        <v>30</v>
      </c>
      <c r="F287" s="10" t="s">
        <v>14</v>
      </c>
      <c r="G287" s="10" t="s">
        <v>59</v>
      </c>
      <c r="H287" s="10">
        <v>95997.0190354149</v>
      </c>
      <c r="I287" s="11" t="s">
        <v>24</v>
      </c>
      <c r="J287" s="12" t="s">
        <v>18</v>
      </c>
    </row>
    <row r="288">
      <c r="A288" s="5" t="s">
        <v>49</v>
      </c>
      <c r="B288" s="6" t="s">
        <v>45</v>
      </c>
      <c r="C288" s="6" t="s">
        <v>21</v>
      </c>
      <c r="D288" s="6" t="s">
        <v>46</v>
      </c>
      <c r="E288" s="6" t="s">
        <v>30</v>
      </c>
      <c r="F288" s="6" t="s">
        <v>15</v>
      </c>
      <c r="G288" s="6" t="s">
        <v>53</v>
      </c>
      <c r="H288" s="6">
        <v>99722.5538017463</v>
      </c>
      <c r="I288" s="7" t="s">
        <v>17</v>
      </c>
      <c r="J288" s="8" t="s">
        <v>25</v>
      </c>
    </row>
    <row r="289">
      <c r="A289" s="9" t="s">
        <v>27</v>
      </c>
      <c r="B289" s="10" t="s">
        <v>39</v>
      </c>
      <c r="C289" s="10" t="s">
        <v>12</v>
      </c>
      <c r="D289" s="10" t="s">
        <v>42</v>
      </c>
      <c r="E289" s="10" t="s">
        <v>14</v>
      </c>
      <c r="F289" s="10" t="s">
        <v>15</v>
      </c>
      <c r="G289" s="10" t="s">
        <v>31</v>
      </c>
      <c r="H289" s="10">
        <v>114957.919162158</v>
      </c>
      <c r="I289" s="11" t="s">
        <v>24</v>
      </c>
      <c r="J289" s="12" t="s">
        <v>25</v>
      </c>
    </row>
    <row r="290">
      <c r="A290" s="5" t="s">
        <v>52</v>
      </c>
      <c r="B290" s="6" t="s">
        <v>45</v>
      </c>
      <c r="C290" s="6" t="s">
        <v>21</v>
      </c>
      <c r="D290" s="6" t="s">
        <v>42</v>
      </c>
      <c r="E290" s="6" t="s">
        <v>14</v>
      </c>
      <c r="F290" s="6" t="s">
        <v>15</v>
      </c>
      <c r="G290" s="6" t="s">
        <v>59</v>
      </c>
      <c r="H290" s="6">
        <v>91078.4085061156</v>
      </c>
      <c r="I290" s="7" t="s">
        <v>24</v>
      </c>
      <c r="J290" s="8" t="s">
        <v>18</v>
      </c>
    </row>
    <row r="291">
      <c r="A291" s="9" t="s">
        <v>52</v>
      </c>
      <c r="B291" s="10" t="s">
        <v>56</v>
      </c>
      <c r="C291" s="10" t="s">
        <v>14</v>
      </c>
      <c r="D291" s="10" t="s">
        <v>46</v>
      </c>
      <c r="E291" s="10" t="s">
        <v>15</v>
      </c>
      <c r="F291" s="10" t="s">
        <v>30</v>
      </c>
      <c r="G291" s="10" t="s">
        <v>44</v>
      </c>
      <c r="H291" s="10">
        <v>148467.112346381</v>
      </c>
      <c r="I291" s="11" t="s">
        <v>17</v>
      </c>
      <c r="J291" s="12" t="s">
        <v>43</v>
      </c>
    </row>
    <row r="292">
      <c r="A292" s="5" t="s">
        <v>27</v>
      </c>
      <c r="B292" s="6" t="s">
        <v>48</v>
      </c>
      <c r="C292" s="6" t="s">
        <v>12</v>
      </c>
      <c r="D292" s="6" t="s">
        <v>51</v>
      </c>
      <c r="E292" s="6" t="s">
        <v>15</v>
      </c>
      <c r="F292" s="6" t="s">
        <v>15</v>
      </c>
      <c r="G292" s="6" t="s">
        <v>41</v>
      </c>
      <c r="H292" s="6">
        <v>96128.1970997042</v>
      </c>
      <c r="I292" s="7" t="s">
        <v>24</v>
      </c>
      <c r="J292" s="8" t="s">
        <v>18</v>
      </c>
    </row>
    <row r="293">
      <c r="A293" s="9" t="s">
        <v>38</v>
      </c>
      <c r="B293" s="10" t="s">
        <v>35</v>
      </c>
      <c r="C293" s="10" t="s">
        <v>14</v>
      </c>
      <c r="D293" s="10" t="s">
        <v>42</v>
      </c>
      <c r="E293" s="10" t="s">
        <v>30</v>
      </c>
      <c r="F293" s="10" t="s">
        <v>30</v>
      </c>
      <c r="G293" s="10" t="s">
        <v>41</v>
      </c>
      <c r="H293" s="10">
        <v>126849.580891344</v>
      </c>
      <c r="I293" s="11" t="s">
        <v>24</v>
      </c>
      <c r="J293" s="12" t="s">
        <v>18</v>
      </c>
    </row>
    <row r="294">
      <c r="A294" s="5" t="s">
        <v>19</v>
      </c>
      <c r="B294" s="6" t="s">
        <v>39</v>
      </c>
      <c r="C294" s="6" t="s">
        <v>14</v>
      </c>
      <c r="D294" s="6" t="s">
        <v>36</v>
      </c>
      <c r="E294" s="6" t="s">
        <v>15</v>
      </c>
      <c r="F294" s="6" t="s">
        <v>14</v>
      </c>
      <c r="G294" s="6" t="s">
        <v>23</v>
      </c>
      <c r="H294" s="6">
        <v>43343.243989515</v>
      </c>
      <c r="I294" s="7" t="s">
        <v>17</v>
      </c>
      <c r="J294" s="8" t="s">
        <v>18</v>
      </c>
    </row>
    <row r="295">
      <c r="A295" s="9" t="s">
        <v>38</v>
      </c>
      <c r="B295" s="10" t="s">
        <v>39</v>
      </c>
      <c r="C295" s="10" t="s">
        <v>12</v>
      </c>
      <c r="D295" s="10" t="s">
        <v>13</v>
      </c>
      <c r="E295" s="10" t="s">
        <v>30</v>
      </c>
      <c r="F295" s="10" t="s">
        <v>15</v>
      </c>
      <c r="G295" s="10" t="s">
        <v>33</v>
      </c>
      <c r="H295" s="10">
        <v>116994.790591012</v>
      </c>
      <c r="I295" s="11" t="s">
        <v>17</v>
      </c>
      <c r="J295" s="12" t="s">
        <v>18</v>
      </c>
    </row>
    <row r="296">
      <c r="A296" s="5" t="s">
        <v>52</v>
      </c>
      <c r="B296" s="6" t="s">
        <v>11</v>
      </c>
      <c r="C296" s="6" t="s">
        <v>12</v>
      </c>
      <c r="D296" s="6" t="s">
        <v>32</v>
      </c>
      <c r="E296" s="6" t="s">
        <v>30</v>
      </c>
      <c r="F296" s="6" t="s">
        <v>14</v>
      </c>
      <c r="G296" s="6" t="s">
        <v>31</v>
      </c>
      <c r="H296" s="6">
        <v>86384.7902040888</v>
      </c>
      <c r="I296" s="7" t="s">
        <v>17</v>
      </c>
      <c r="J296" s="8" t="s">
        <v>25</v>
      </c>
    </row>
    <row r="297">
      <c r="A297" s="9" t="s">
        <v>52</v>
      </c>
      <c r="B297" s="10" t="s">
        <v>45</v>
      </c>
      <c r="C297" s="10" t="s">
        <v>12</v>
      </c>
      <c r="D297" s="10" t="s">
        <v>55</v>
      </c>
      <c r="E297" s="10" t="s">
        <v>15</v>
      </c>
      <c r="F297" s="10" t="s">
        <v>14</v>
      </c>
      <c r="G297" s="10" t="s">
        <v>44</v>
      </c>
      <c r="H297" s="10">
        <v>51033.0548114545</v>
      </c>
      <c r="I297" s="11" t="s">
        <v>24</v>
      </c>
      <c r="J297" s="12" t="s">
        <v>43</v>
      </c>
    </row>
    <row r="298">
      <c r="A298" s="5" t="s">
        <v>27</v>
      </c>
      <c r="B298" s="6" t="s">
        <v>50</v>
      </c>
      <c r="C298" s="6" t="s">
        <v>12</v>
      </c>
      <c r="D298" s="6" t="s">
        <v>42</v>
      </c>
      <c r="E298" s="6" t="s">
        <v>30</v>
      </c>
      <c r="F298" s="6" t="s">
        <v>15</v>
      </c>
      <c r="G298" s="6" t="s">
        <v>37</v>
      </c>
      <c r="H298" s="6">
        <v>98410.9021845624</v>
      </c>
      <c r="I298" s="7" t="s">
        <v>17</v>
      </c>
      <c r="J298" s="8" t="s">
        <v>18</v>
      </c>
    </row>
    <row r="299">
      <c r="A299" s="9" t="s">
        <v>47</v>
      </c>
      <c r="B299" s="10" t="s">
        <v>48</v>
      </c>
      <c r="C299" s="10" t="s">
        <v>12</v>
      </c>
      <c r="D299" s="10" t="s">
        <v>46</v>
      </c>
      <c r="E299" s="10" t="s">
        <v>14</v>
      </c>
      <c r="F299" s="10" t="s">
        <v>30</v>
      </c>
      <c r="G299" s="10" t="s">
        <v>31</v>
      </c>
      <c r="H299" s="10">
        <v>83940.8892403136</v>
      </c>
      <c r="I299" s="11" t="s">
        <v>24</v>
      </c>
      <c r="J299" s="12" t="s">
        <v>43</v>
      </c>
    </row>
    <row r="300">
      <c r="A300" s="5" t="s">
        <v>38</v>
      </c>
      <c r="B300" s="6" t="s">
        <v>45</v>
      </c>
      <c r="C300" s="6" t="s">
        <v>12</v>
      </c>
      <c r="D300" s="6" t="s">
        <v>13</v>
      </c>
      <c r="E300" s="6" t="s">
        <v>15</v>
      </c>
      <c r="F300" s="6" t="s">
        <v>15</v>
      </c>
      <c r="G300" s="6" t="s">
        <v>53</v>
      </c>
      <c r="H300" s="6">
        <v>101601.064968962</v>
      </c>
      <c r="I300" s="7" t="s">
        <v>24</v>
      </c>
      <c r="J300" s="8" t="s">
        <v>43</v>
      </c>
    </row>
    <row r="301">
      <c r="A301" s="9" t="s">
        <v>54</v>
      </c>
      <c r="B301" s="10" t="s">
        <v>11</v>
      </c>
      <c r="C301" s="10" t="s">
        <v>12</v>
      </c>
      <c r="D301" s="10" t="s">
        <v>29</v>
      </c>
      <c r="E301" s="10" t="s">
        <v>14</v>
      </c>
      <c r="F301" s="10" t="s">
        <v>14</v>
      </c>
      <c r="G301" s="10" t="s">
        <v>33</v>
      </c>
      <c r="H301" s="10">
        <v>110221.529151021</v>
      </c>
      <c r="I301" s="11" t="s">
        <v>24</v>
      </c>
      <c r="J301" s="12" t="s">
        <v>43</v>
      </c>
    </row>
    <row r="302">
      <c r="A302" s="5" t="s">
        <v>27</v>
      </c>
      <c r="B302" s="6" t="s">
        <v>20</v>
      </c>
      <c r="C302" s="6" t="s">
        <v>21</v>
      </c>
      <c r="D302" s="6" t="s">
        <v>58</v>
      </c>
      <c r="E302" s="6" t="s">
        <v>15</v>
      </c>
      <c r="F302" s="6" t="s">
        <v>14</v>
      </c>
      <c r="G302" s="6" t="s">
        <v>31</v>
      </c>
      <c r="H302" s="6">
        <v>60216.997664768</v>
      </c>
      <c r="I302" s="7" t="s">
        <v>24</v>
      </c>
      <c r="J302" s="8" t="s">
        <v>18</v>
      </c>
    </row>
    <row r="303">
      <c r="A303" s="9" t="s">
        <v>26</v>
      </c>
      <c r="B303" s="10" t="s">
        <v>45</v>
      </c>
      <c r="C303" s="10" t="s">
        <v>14</v>
      </c>
      <c r="D303" s="10" t="s">
        <v>46</v>
      </c>
      <c r="E303" s="10" t="s">
        <v>30</v>
      </c>
      <c r="F303" s="10" t="s">
        <v>15</v>
      </c>
      <c r="G303" s="10" t="s">
        <v>44</v>
      </c>
      <c r="H303" s="10">
        <v>110298.379649103</v>
      </c>
      <c r="I303" s="11" t="s">
        <v>17</v>
      </c>
      <c r="J303" s="12" t="s">
        <v>25</v>
      </c>
    </row>
    <row r="304">
      <c r="A304" s="5" t="s">
        <v>52</v>
      </c>
      <c r="B304" s="6" t="s">
        <v>35</v>
      </c>
      <c r="C304" s="6" t="s">
        <v>12</v>
      </c>
      <c r="D304" s="6" t="s">
        <v>36</v>
      </c>
      <c r="E304" s="6" t="s">
        <v>15</v>
      </c>
      <c r="F304" s="6" t="s">
        <v>30</v>
      </c>
      <c r="G304" s="6" t="s">
        <v>31</v>
      </c>
      <c r="H304" s="6">
        <v>90129.5896844143</v>
      </c>
      <c r="I304" s="7" t="s">
        <v>17</v>
      </c>
      <c r="J304" s="8" t="s">
        <v>18</v>
      </c>
    </row>
    <row r="305">
      <c r="A305" s="9" t="s">
        <v>27</v>
      </c>
      <c r="B305" s="10" t="s">
        <v>48</v>
      </c>
      <c r="C305" s="10" t="s">
        <v>21</v>
      </c>
      <c r="D305" s="10" t="s">
        <v>58</v>
      </c>
      <c r="E305" s="10" t="s">
        <v>14</v>
      </c>
      <c r="F305" s="10" t="s">
        <v>30</v>
      </c>
      <c r="G305" s="10" t="s">
        <v>53</v>
      </c>
      <c r="H305" s="10">
        <v>117056.823493865</v>
      </c>
      <c r="I305" s="11" t="s">
        <v>24</v>
      </c>
      <c r="J305" s="12" t="s">
        <v>43</v>
      </c>
    </row>
    <row r="306">
      <c r="A306" s="5" t="s">
        <v>38</v>
      </c>
      <c r="B306" s="6" t="s">
        <v>11</v>
      </c>
      <c r="C306" s="6" t="s">
        <v>21</v>
      </c>
      <c r="D306" s="6" t="s">
        <v>32</v>
      </c>
      <c r="E306" s="6" t="s">
        <v>30</v>
      </c>
      <c r="F306" s="6" t="s">
        <v>14</v>
      </c>
      <c r="G306" s="6" t="s">
        <v>37</v>
      </c>
      <c r="H306" s="6">
        <v>85897.0354200426</v>
      </c>
      <c r="I306" s="7" t="s">
        <v>17</v>
      </c>
      <c r="J306" s="8" t="s">
        <v>43</v>
      </c>
    </row>
    <row r="307">
      <c r="A307" s="9" t="s">
        <v>52</v>
      </c>
      <c r="B307" s="10" t="s">
        <v>20</v>
      </c>
      <c r="C307" s="10" t="s">
        <v>21</v>
      </c>
      <c r="D307" s="10" t="s">
        <v>32</v>
      </c>
      <c r="E307" s="10" t="s">
        <v>15</v>
      </c>
      <c r="F307" s="10" t="s">
        <v>14</v>
      </c>
      <c r="G307" s="10" t="s">
        <v>40</v>
      </c>
      <c r="H307" s="10">
        <v>80591.8221493715</v>
      </c>
      <c r="I307" s="11" t="s">
        <v>24</v>
      </c>
      <c r="J307" s="12" t="s">
        <v>25</v>
      </c>
    </row>
    <row r="308">
      <c r="A308" s="5" t="s">
        <v>19</v>
      </c>
      <c r="B308" s="6" t="s">
        <v>28</v>
      </c>
      <c r="C308" s="6" t="s">
        <v>14</v>
      </c>
      <c r="D308" s="6" t="s">
        <v>51</v>
      </c>
      <c r="E308" s="6" t="s">
        <v>15</v>
      </c>
      <c r="F308" s="6" t="s">
        <v>30</v>
      </c>
      <c r="G308" s="6" t="s">
        <v>16</v>
      </c>
      <c r="H308" s="6">
        <v>90541.080813779</v>
      </c>
      <c r="I308" s="7" t="s">
        <v>24</v>
      </c>
      <c r="J308" s="8" t="s">
        <v>18</v>
      </c>
    </row>
    <row r="309">
      <c r="A309" s="9" t="s">
        <v>27</v>
      </c>
      <c r="B309" s="10" t="s">
        <v>11</v>
      </c>
      <c r="C309" s="10" t="s">
        <v>12</v>
      </c>
      <c r="D309" s="10" t="s">
        <v>22</v>
      </c>
      <c r="E309" s="10" t="s">
        <v>15</v>
      </c>
      <c r="F309" s="10" t="s">
        <v>15</v>
      </c>
      <c r="G309" s="10" t="s">
        <v>37</v>
      </c>
      <c r="H309" s="10">
        <v>92037.214127597</v>
      </c>
      <c r="I309" s="11" t="s">
        <v>24</v>
      </c>
      <c r="J309" s="12" t="s">
        <v>43</v>
      </c>
    </row>
    <row r="310">
      <c r="A310" s="5" t="s">
        <v>10</v>
      </c>
      <c r="B310" s="6" t="s">
        <v>28</v>
      </c>
      <c r="C310" s="6" t="s">
        <v>21</v>
      </c>
      <c r="D310" s="6" t="s">
        <v>51</v>
      </c>
      <c r="E310" s="6" t="s">
        <v>14</v>
      </c>
      <c r="F310" s="6" t="s">
        <v>14</v>
      </c>
      <c r="G310" s="6" t="s">
        <v>59</v>
      </c>
      <c r="H310" s="6">
        <v>76744.3039701652</v>
      </c>
      <c r="I310" s="7" t="s">
        <v>17</v>
      </c>
      <c r="J310" s="8" t="s">
        <v>25</v>
      </c>
    </row>
    <row r="311">
      <c r="A311" s="9" t="s">
        <v>52</v>
      </c>
      <c r="B311" s="10" t="s">
        <v>48</v>
      </c>
      <c r="C311" s="10" t="s">
        <v>14</v>
      </c>
      <c r="D311" s="10" t="s">
        <v>13</v>
      </c>
      <c r="E311" s="10" t="s">
        <v>14</v>
      </c>
      <c r="F311" s="10" t="s">
        <v>30</v>
      </c>
      <c r="G311" s="10" t="s">
        <v>31</v>
      </c>
      <c r="H311" s="10">
        <v>80073.9053808943</v>
      </c>
      <c r="I311" s="11" t="s">
        <v>24</v>
      </c>
      <c r="J311" s="12" t="s">
        <v>43</v>
      </c>
    </row>
    <row r="312">
      <c r="A312" s="5" t="s">
        <v>38</v>
      </c>
      <c r="B312" s="6" t="s">
        <v>39</v>
      </c>
      <c r="C312" s="6" t="s">
        <v>14</v>
      </c>
      <c r="D312" s="6" t="s">
        <v>58</v>
      </c>
      <c r="E312" s="6" t="s">
        <v>15</v>
      </c>
      <c r="F312" s="6" t="s">
        <v>14</v>
      </c>
      <c r="G312" s="6" t="s">
        <v>41</v>
      </c>
      <c r="H312" s="6">
        <v>65462.4893097242</v>
      </c>
      <c r="I312" s="7" t="s">
        <v>24</v>
      </c>
      <c r="J312" s="8" t="s">
        <v>25</v>
      </c>
    </row>
    <row r="313">
      <c r="A313" s="9" t="s">
        <v>49</v>
      </c>
      <c r="B313" s="10" t="s">
        <v>11</v>
      </c>
      <c r="C313" s="10" t="s">
        <v>14</v>
      </c>
      <c r="D313" s="10" t="s">
        <v>22</v>
      </c>
      <c r="E313" s="10" t="s">
        <v>30</v>
      </c>
      <c r="F313" s="10" t="s">
        <v>15</v>
      </c>
      <c r="G313" s="10" t="s">
        <v>23</v>
      </c>
      <c r="H313" s="10">
        <v>81307.0982041961</v>
      </c>
      <c r="I313" s="11" t="s">
        <v>17</v>
      </c>
      <c r="J313" s="12" t="s">
        <v>25</v>
      </c>
    </row>
    <row r="314">
      <c r="A314" s="5" t="s">
        <v>54</v>
      </c>
      <c r="B314" s="6" t="s">
        <v>56</v>
      </c>
      <c r="C314" s="6" t="s">
        <v>21</v>
      </c>
      <c r="D314" s="6" t="s">
        <v>29</v>
      </c>
      <c r="E314" s="6" t="s">
        <v>30</v>
      </c>
      <c r="F314" s="6" t="s">
        <v>30</v>
      </c>
      <c r="G314" s="6" t="s">
        <v>41</v>
      </c>
      <c r="H314" s="6">
        <v>103526.201199951</v>
      </c>
      <c r="I314" s="7" t="s">
        <v>17</v>
      </c>
      <c r="J314" s="8" t="s">
        <v>18</v>
      </c>
    </row>
    <row r="315">
      <c r="A315" s="9" t="s">
        <v>34</v>
      </c>
      <c r="B315" s="10" t="s">
        <v>28</v>
      </c>
      <c r="C315" s="10" t="s">
        <v>12</v>
      </c>
      <c r="D315" s="10" t="s">
        <v>36</v>
      </c>
      <c r="E315" s="10" t="s">
        <v>14</v>
      </c>
      <c r="F315" s="10" t="s">
        <v>14</v>
      </c>
      <c r="G315" s="10" t="s">
        <v>37</v>
      </c>
      <c r="H315" s="10">
        <v>87252.9165218771</v>
      </c>
      <c r="I315" s="11" t="s">
        <v>17</v>
      </c>
      <c r="J315" s="12" t="s">
        <v>43</v>
      </c>
    </row>
    <row r="316">
      <c r="A316" s="5" t="s">
        <v>47</v>
      </c>
      <c r="B316" s="6" t="s">
        <v>35</v>
      </c>
      <c r="C316" s="6" t="s">
        <v>21</v>
      </c>
      <c r="D316" s="6" t="s">
        <v>58</v>
      </c>
      <c r="E316" s="6" t="s">
        <v>30</v>
      </c>
      <c r="F316" s="6" t="s">
        <v>15</v>
      </c>
      <c r="G316" s="6" t="s">
        <v>41</v>
      </c>
      <c r="H316" s="6">
        <v>110181.305920946</v>
      </c>
      <c r="I316" s="7" t="s">
        <v>17</v>
      </c>
      <c r="J316" s="8" t="s">
        <v>18</v>
      </c>
    </row>
    <row r="317">
      <c r="A317" s="9" t="s">
        <v>34</v>
      </c>
      <c r="B317" s="10" t="s">
        <v>56</v>
      </c>
      <c r="C317" s="10" t="s">
        <v>21</v>
      </c>
      <c r="D317" s="10" t="s">
        <v>51</v>
      </c>
      <c r="E317" s="10" t="s">
        <v>14</v>
      </c>
      <c r="F317" s="10" t="s">
        <v>14</v>
      </c>
      <c r="G317" s="10" t="s">
        <v>44</v>
      </c>
      <c r="H317" s="10">
        <v>86291.4106469385</v>
      </c>
      <c r="I317" s="11" t="s">
        <v>24</v>
      </c>
      <c r="J317" s="12" t="s">
        <v>43</v>
      </c>
    </row>
    <row r="318">
      <c r="A318" s="5" t="s">
        <v>38</v>
      </c>
      <c r="B318" s="6" t="s">
        <v>57</v>
      </c>
      <c r="C318" s="6" t="s">
        <v>12</v>
      </c>
      <c r="D318" s="6" t="s">
        <v>55</v>
      </c>
      <c r="E318" s="6" t="s">
        <v>15</v>
      </c>
      <c r="F318" s="6" t="s">
        <v>15</v>
      </c>
      <c r="G318" s="6" t="s">
        <v>41</v>
      </c>
      <c r="H318" s="6">
        <v>61369.6400455337</v>
      </c>
      <c r="I318" s="7" t="s">
        <v>17</v>
      </c>
      <c r="J318" s="8" t="s">
        <v>18</v>
      </c>
    </row>
    <row r="319">
      <c r="A319" s="9" t="s">
        <v>26</v>
      </c>
      <c r="B319" s="10" t="s">
        <v>57</v>
      </c>
      <c r="C319" s="10" t="s">
        <v>12</v>
      </c>
      <c r="D319" s="10" t="s">
        <v>22</v>
      </c>
      <c r="E319" s="10" t="s">
        <v>14</v>
      </c>
      <c r="F319" s="10" t="s">
        <v>15</v>
      </c>
      <c r="G319" s="10" t="s">
        <v>33</v>
      </c>
      <c r="H319" s="10">
        <v>101945.497751131</v>
      </c>
      <c r="I319" s="11" t="s">
        <v>24</v>
      </c>
      <c r="J319" s="12" t="s">
        <v>43</v>
      </c>
    </row>
    <row r="320">
      <c r="A320" s="5" t="s">
        <v>26</v>
      </c>
      <c r="B320" s="6" t="s">
        <v>20</v>
      </c>
      <c r="C320" s="6" t="s">
        <v>12</v>
      </c>
      <c r="D320" s="6" t="s">
        <v>22</v>
      </c>
      <c r="E320" s="6" t="s">
        <v>14</v>
      </c>
      <c r="F320" s="6" t="s">
        <v>30</v>
      </c>
      <c r="G320" s="6" t="s">
        <v>40</v>
      </c>
      <c r="H320" s="6">
        <v>76527.5371793319</v>
      </c>
      <c r="I320" s="7" t="s">
        <v>17</v>
      </c>
      <c r="J320" s="8" t="s">
        <v>18</v>
      </c>
    </row>
    <row r="321">
      <c r="A321" s="9" t="s">
        <v>49</v>
      </c>
      <c r="B321" s="10" t="s">
        <v>39</v>
      </c>
      <c r="C321" s="10" t="s">
        <v>14</v>
      </c>
      <c r="D321" s="10" t="s">
        <v>36</v>
      </c>
      <c r="E321" s="10" t="s">
        <v>15</v>
      </c>
      <c r="F321" s="10" t="s">
        <v>15</v>
      </c>
      <c r="G321" s="10" t="s">
        <v>31</v>
      </c>
      <c r="H321" s="10">
        <v>85332.6542247293</v>
      </c>
      <c r="I321" s="11" t="s">
        <v>17</v>
      </c>
      <c r="J321" s="12" t="s">
        <v>25</v>
      </c>
    </row>
    <row r="322">
      <c r="A322" s="5" t="s">
        <v>47</v>
      </c>
      <c r="B322" s="6" t="s">
        <v>48</v>
      </c>
      <c r="C322" s="6" t="s">
        <v>12</v>
      </c>
      <c r="D322" s="6" t="s">
        <v>42</v>
      </c>
      <c r="E322" s="6" t="s">
        <v>30</v>
      </c>
      <c r="F322" s="6" t="s">
        <v>14</v>
      </c>
      <c r="G322" s="6" t="s">
        <v>41</v>
      </c>
      <c r="H322" s="6">
        <v>114751.440949682</v>
      </c>
      <c r="I322" s="7" t="s">
        <v>17</v>
      </c>
      <c r="J322" s="8" t="s">
        <v>43</v>
      </c>
    </row>
    <row r="323">
      <c r="A323" s="9" t="s">
        <v>10</v>
      </c>
      <c r="B323" s="10" t="s">
        <v>11</v>
      </c>
      <c r="C323" s="10" t="s">
        <v>21</v>
      </c>
      <c r="D323" s="10" t="s">
        <v>32</v>
      </c>
      <c r="E323" s="10" t="s">
        <v>14</v>
      </c>
      <c r="F323" s="10" t="s">
        <v>15</v>
      </c>
      <c r="G323" s="10" t="s">
        <v>53</v>
      </c>
      <c r="H323" s="10">
        <v>66782.5908055697</v>
      </c>
      <c r="I323" s="11" t="s">
        <v>17</v>
      </c>
      <c r="J323" s="12" t="s">
        <v>43</v>
      </c>
    </row>
    <row r="324">
      <c r="A324" s="5" t="s">
        <v>49</v>
      </c>
      <c r="B324" s="6" t="s">
        <v>50</v>
      </c>
      <c r="C324" s="6" t="s">
        <v>12</v>
      </c>
      <c r="D324" s="6" t="s">
        <v>32</v>
      </c>
      <c r="E324" s="6" t="s">
        <v>14</v>
      </c>
      <c r="F324" s="6" t="s">
        <v>15</v>
      </c>
      <c r="G324" s="6" t="s">
        <v>40</v>
      </c>
      <c r="H324" s="6">
        <v>93294.8757492877</v>
      </c>
      <c r="I324" s="7" t="s">
        <v>17</v>
      </c>
      <c r="J324" s="8" t="s">
        <v>25</v>
      </c>
    </row>
    <row r="325">
      <c r="A325" s="9" t="s">
        <v>34</v>
      </c>
      <c r="B325" s="10" t="s">
        <v>35</v>
      </c>
      <c r="C325" s="10" t="s">
        <v>21</v>
      </c>
      <c r="D325" s="10" t="s">
        <v>55</v>
      </c>
      <c r="E325" s="10" t="s">
        <v>15</v>
      </c>
      <c r="F325" s="10" t="s">
        <v>30</v>
      </c>
      <c r="G325" s="10" t="s">
        <v>40</v>
      </c>
      <c r="H325" s="10">
        <v>89189.6329992841</v>
      </c>
      <c r="I325" s="11" t="s">
        <v>17</v>
      </c>
      <c r="J325" s="12" t="s">
        <v>18</v>
      </c>
    </row>
    <row r="326">
      <c r="A326" s="5" t="s">
        <v>49</v>
      </c>
      <c r="B326" s="6" t="s">
        <v>28</v>
      </c>
      <c r="C326" s="6" t="s">
        <v>14</v>
      </c>
      <c r="D326" s="6" t="s">
        <v>13</v>
      </c>
      <c r="E326" s="6" t="s">
        <v>30</v>
      </c>
      <c r="F326" s="6" t="s">
        <v>15</v>
      </c>
      <c r="G326" s="6" t="s">
        <v>41</v>
      </c>
      <c r="H326" s="6">
        <v>104018.514308742</v>
      </c>
      <c r="I326" s="7" t="s">
        <v>24</v>
      </c>
      <c r="J326" s="8" t="s">
        <v>43</v>
      </c>
    </row>
    <row r="327">
      <c r="A327" s="9" t="s">
        <v>34</v>
      </c>
      <c r="B327" s="10" t="s">
        <v>48</v>
      </c>
      <c r="C327" s="10" t="s">
        <v>21</v>
      </c>
      <c r="D327" s="10" t="s">
        <v>13</v>
      </c>
      <c r="E327" s="10" t="s">
        <v>14</v>
      </c>
      <c r="F327" s="10" t="s">
        <v>15</v>
      </c>
      <c r="G327" s="10" t="s">
        <v>40</v>
      </c>
      <c r="H327" s="10">
        <v>107103.06730964</v>
      </c>
      <c r="I327" s="11" t="s">
        <v>17</v>
      </c>
      <c r="J327" s="12" t="s">
        <v>43</v>
      </c>
    </row>
    <row r="328">
      <c r="A328" s="5" t="s">
        <v>52</v>
      </c>
      <c r="B328" s="6" t="s">
        <v>56</v>
      </c>
      <c r="C328" s="6" t="s">
        <v>21</v>
      </c>
      <c r="D328" s="6" t="s">
        <v>29</v>
      </c>
      <c r="E328" s="6" t="s">
        <v>15</v>
      </c>
      <c r="F328" s="6" t="s">
        <v>14</v>
      </c>
      <c r="G328" s="6" t="s">
        <v>23</v>
      </c>
      <c r="H328" s="6">
        <v>95276.7800849778</v>
      </c>
      <c r="I328" s="7" t="s">
        <v>17</v>
      </c>
      <c r="J328" s="8" t="s">
        <v>18</v>
      </c>
    </row>
    <row r="329">
      <c r="A329" s="9" t="s">
        <v>26</v>
      </c>
      <c r="B329" s="10" t="s">
        <v>57</v>
      </c>
      <c r="C329" s="10" t="s">
        <v>12</v>
      </c>
      <c r="D329" s="10" t="s">
        <v>58</v>
      </c>
      <c r="E329" s="10" t="s">
        <v>14</v>
      </c>
      <c r="F329" s="10" t="s">
        <v>30</v>
      </c>
      <c r="G329" s="10" t="s">
        <v>41</v>
      </c>
      <c r="H329" s="10">
        <v>82792.507068392</v>
      </c>
      <c r="I329" s="11" t="s">
        <v>17</v>
      </c>
      <c r="J329" s="12" t="s">
        <v>25</v>
      </c>
    </row>
    <row r="330">
      <c r="A330" s="5" t="s">
        <v>52</v>
      </c>
      <c r="B330" s="6" t="s">
        <v>35</v>
      </c>
      <c r="C330" s="6" t="s">
        <v>12</v>
      </c>
      <c r="D330" s="6" t="s">
        <v>46</v>
      </c>
      <c r="E330" s="6" t="s">
        <v>15</v>
      </c>
      <c r="F330" s="6" t="s">
        <v>30</v>
      </c>
      <c r="G330" s="6" t="s">
        <v>44</v>
      </c>
      <c r="H330" s="6">
        <v>99467.4500805192</v>
      </c>
      <c r="I330" s="7" t="s">
        <v>17</v>
      </c>
      <c r="J330" s="8" t="s">
        <v>18</v>
      </c>
    </row>
    <row r="331">
      <c r="A331" s="9" t="s">
        <v>54</v>
      </c>
      <c r="B331" s="10" t="s">
        <v>50</v>
      </c>
      <c r="C331" s="10" t="s">
        <v>21</v>
      </c>
      <c r="D331" s="10" t="s">
        <v>42</v>
      </c>
      <c r="E331" s="10" t="s">
        <v>30</v>
      </c>
      <c r="F331" s="10" t="s">
        <v>30</v>
      </c>
      <c r="G331" s="10" t="s">
        <v>37</v>
      </c>
      <c r="H331" s="10">
        <v>116713.117942891</v>
      </c>
      <c r="I331" s="11" t="s">
        <v>24</v>
      </c>
      <c r="J331" s="12" t="s">
        <v>18</v>
      </c>
    </row>
    <row r="332">
      <c r="A332" s="5" t="s">
        <v>47</v>
      </c>
      <c r="B332" s="6" t="s">
        <v>11</v>
      </c>
      <c r="C332" s="6" t="s">
        <v>12</v>
      </c>
      <c r="D332" s="6" t="s">
        <v>51</v>
      </c>
      <c r="E332" s="6" t="s">
        <v>30</v>
      </c>
      <c r="F332" s="6" t="s">
        <v>15</v>
      </c>
      <c r="G332" s="6" t="s">
        <v>33</v>
      </c>
      <c r="H332" s="6">
        <v>89454.2012072059</v>
      </c>
      <c r="I332" s="7" t="s">
        <v>17</v>
      </c>
      <c r="J332" s="8" t="s">
        <v>18</v>
      </c>
    </row>
    <row r="333">
      <c r="A333" s="9" t="s">
        <v>10</v>
      </c>
      <c r="B333" s="10" t="s">
        <v>20</v>
      </c>
      <c r="C333" s="10" t="s">
        <v>14</v>
      </c>
      <c r="D333" s="10" t="s">
        <v>46</v>
      </c>
      <c r="E333" s="10" t="s">
        <v>30</v>
      </c>
      <c r="F333" s="10" t="s">
        <v>30</v>
      </c>
      <c r="G333" s="10" t="s">
        <v>16</v>
      </c>
      <c r="H333" s="10">
        <v>84654.8777115394</v>
      </c>
      <c r="I333" s="11" t="s">
        <v>17</v>
      </c>
      <c r="J333" s="12" t="s">
        <v>43</v>
      </c>
    </row>
    <row r="334">
      <c r="A334" s="5" t="s">
        <v>34</v>
      </c>
      <c r="B334" s="6" t="s">
        <v>50</v>
      </c>
      <c r="C334" s="6" t="s">
        <v>14</v>
      </c>
      <c r="D334" s="6" t="s">
        <v>46</v>
      </c>
      <c r="E334" s="6" t="s">
        <v>30</v>
      </c>
      <c r="F334" s="6" t="s">
        <v>15</v>
      </c>
      <c r="G334" s="6" t="s">
        <v>59</v>
      </c>
      <c r="H334" s="6">
        <v>97763.4051533598</v>
      </c>
      <c r="I334" s="7" t="s">
        <v>17</v>
      </c>
      <c r="J334" s="8" t="s">
        <v>25</v>
      </c>
    </row>
    <row r="335">
      <c r="A335" s="9" t="s">
        <v>10</v>
      </c>
      <c r="B335" s="10" t="s">
        <v>35</v>
      </c>
      <c r="C335" s="10" t="s">
        <v>12</v>
      </c>
      <c r="D335" s="10" t="s">
        <v>22</v>
      </c>
      <c r="E335" s="10" t="s">
        <v>14</v>
      </c>
      <c r="F335" s="10" t="s">
        <v>15</v>
      </c>
      <c r="G335" s="10" t="s">
        <v>40</v>
      </c>
      <c r="H335" s="10">
        <v>90774.5404073922</v>
      </c>
      <c r="I335" s="11" t="s">
        <v>17</v>
      </c>
      <c r="J335" s="12" t="s">
        <v>25</v>
      </c>
    </row>
    <row r="336">
      <c r="A336" s="5" t="s">
        <v>34</v>
      </c>
      <c r="B336" s="6" t="s">
        <v>50</v>
      </c>
      <c r="C336" s="6" t="s">
        <v>14</v>
      </c>
      <c r="D336" s="6" t="s">
        <v>55</v>
      </c>
      <c r="E336" s="6" t="s">
        <v>14</v>
      </c>
      <c r="F336" s="6" t="s">
        <v>14</v>
      </c>
      <c r="G336" s="6" t="s">
        <v>44</v>
      </c>
      <c r="H336" s="6">
        <v>63245.811521644</v>
      </c>
      <c r="I336" s="7" t="s">
        <v>24</v>
      </c>
      <c r="J336" s="8" t="s">
        <v>18</v>
      </c>
    </row>
    <row r="337">
      <c r="A337" s="9" t="s">
        <v>38</v>
      </c>
      <c r="B337" s="10" t="s">
        <v>35</v>
      </c>
      <c r="C337" s="10" t="s">
        <v>12</v>
      </c>
      <c r="D337" s="10" t="s">
        <v>32</v>
      </c>
      <c r="E337" s="10" t="s">
        <v>30</v>
      </c>
      <c r="F337" s="10" t="s">
        <v>14</v>
      </c>
      <c r="G337" s="10" t="s">
        <v>31</v>
      </c>
      <c r="H337" s="10">
        <v>94786.6160079496</v>
      </c>
      <c r="I337" s="11" t="s">
        <v>17</v>
      </c>
      <c r="J337" s="12" t="s">
        <v>43</v>
      </c>
    </row>
    <row r="338">
      <c r="A338" s="5" t="s">
        <v>49</v>
      </c>
      <c r="B338" s="6" t="s">
        <v>35</v>
      </c>
      <c r="C338" s="6" t="s">
        <v>21</v>
      </c>
      <c r="D338" s="6" t="s">
        <v>29</v>
      </c>
      <c r="E338" s="6" t="s">
        <v>30</v>
      </c>
      <c r="F338" s="6" t="s">
        <v>14</v>
      </c>
      <c r="G338" s="6" t="s">
        <v>31</v>
      </c>
      <c r="H338" s="6">
        <v>63064.7518247247</v>
      </c>
      <c r="I338" s="7" t="s">
        <v>24</v>
      </c>
      <c r="J338" s="8" t="s">
        <v>18</v>
      </c>
    </row>
    <row r="339">
      <c r="A339" s="9" t="s">
        <v>54</v>
      </c>
      <c r="B339" s="10" t="s">
        <v>45</v>
      </c>
      <c r="C339" s="10" t="s">
        <v>21</v>
      </c>
      <c r="D339" s="10" t="s">
        <v>13</v>
      </c>
      <c r="E339" s="10" t="s">
        <v>30</v>
      </c>
      <c r="F339" s="10" t="s">
        <v>14</v>
      </c>
      <c r="G339" s="10" t="s">
        <v>59</v>
      </c>
      <c r="H339" s="10">
        <v>97489.6129281689</v>
      </c>
      <c r="I339" s="11" t="s">
        <v>17</v>
      </c>
      <c r="J339" s="12" t="s">
        <v>43</v>
      </c>
    </row>
    <row r="340">
      <c r="A340" s="5" t="s">
        <v>26</v>
      </c>
      <c r="B340" s="6" t="s">
        <v>28</v>
      </c>
      <c r="C340" s="6" t="s">
        <v>14</v>
      </c>
      <c r="D340" s="6" t="s">
        <v>55</v>
      </c>
      <c r="E340" s="6" t="s">
        <v>14</v>
      </c>
      <c r="F340" s="6" t="s">
        <v>14</v>
      </c>
      <c r="G340" s="6" t="s">
        <v>33</v>
      </c>
      <c r="H340" s="6">
        <v>74057.1455118686</v>
      </c>
      <c r="I340" s="7" t="s">
        <v>24</v>
      </c>
      <c r="J340" s="8" t="s">
        <v>43</v>
      </c>
    </row>
    <row r="341">
      <c r="A341" s="9" t="s">
        <v>34</v>
      </c>
      <c r="B341" s="10" t="s">
        <v>57</v>
      </c>
      <c r="C341" s="10" t="s">
        <v>12</v>
      </c>
      <c r="D341" s="10" t="s">
        <v>22</v>
      </c>
      <c r="E341" s="10" t="s">
        <v>30</v>
      </c>
      <c r="F341" s="10" t="s">
        <v>15</v>
      </c>
      <c r="G341" s="10" t="s">
        <v>40</v>
      </c>
      <c r="H341" s="10">
        <v>90737.4960837269</v>
      </c>
      <c r="I341" s="11" t="s">
        <v>24</v>
      </c>
      <c r="J341" s="12" t="s">
        <v>43</v>
      </c>
    </row>
    <row r="342">
      <c r="A342" s="5" t="s">
        <v>10</v>
      </c>
      <c r="B342" s="6" t="s">
        <v>45</v>
      </c>
      <c r="C342" s="6" t="s">
        <v>12</v>
      </c>
      <c r="D342" s="6" t="s">
        <v>51</v>
      </c>
      <c r="E342" s="6" t="s">
        <v>30</v>
      </c>
      <c r="F342" s="6" t="s">
        <v>15</v>
      </c>
      <c r="G342" s="6" t="s">
        <v>23</v>
      </c>
      <c r="H342" s="6">
        <v>97811.8781239847</v>
      </c>
      <c r="I342" s="7" t="s">
        <v>17</v>
      </c>
      <c r="J342" s="8" t="s">
        <v>43</v>
      </c>
    </row>
    <row r="343">
      <c r="A343" s="9" t="s">
        <v>54</v>
      </c>
      <c r="B343" s="10" t="s">
        <v>11</v>
      </c>
      <c r="C343" s="10" t="s">
        <v>14</v>
      </c>
      <c r="D343" s="10" t="s">
        <v>29</v>
      </c>
      <c r="E343" s="10" t="s">
        <v>30</v>
      </c>
      <c r="F343" s="10" t="s">
        <v>30</v>
      </c>
      <c r="G343" s="10" t="s">
        <v>59</v>
      </c>
      <c r="H343" s="10">
        <v>139078.066918871</v>
      </c>
      <c r="I343" s="11" t="s">
        <v>17</v>
      </c>
      <c r="J343" s="12" t="s">
        <v>25</v>
      </c>
    </row>
    <row r="344">
      <c r="A344" s="5" t="s">
        <v>19</v>
      </c>
      <c r="B344" s="6" t="s">
        <v>45</v>
      </c>
      <c r="C344" s="6" t="s">
        <v>21</v>
      </c>
      <c r="D344" s="6" t="s">
        <v>22</v>
      </c>
      <c r="E344" s="6" t="s">
        <v>15</v>
      </c>
      <c r="F344" s="6" t="s">
        <v>15</v>
      </c>
      <c r="G344" s="6" t="s">
        <v>33</v>
      </c>
      <c r="H344" s="6">
        <v>104854.999235738</v>
      </c>
      <c r="I344" s="7" t="s">
        <v>24</v>
      </c>
      <c r="J344" s="8" t="s">
        <v>43</v>
      </c>
    </row>
    <row r="345">
      <c r="A345" s="9" t="s">
        <v>19</v>
      </c>
      <c r="B345" s="10" t="s">
        <v>39</v>
      </c>
      <c r="C345" s="10" t="s">
        <v>14</v>
      </c>
      <c r="D345" s="10" t="s">
        <v>32</v>
      </c>
      <c r="E345" s="10" t="s">
        <v>30</v>
      </c>
      <c r="F345" s="10" t="s">
        <v>15</v>
      </c>
      <c r="G345" s="10" t="s">
        <v>40</v>
      </c>
      <c r="H345" s="10">
        <v>117295.976194846</v>
      </c>
      <c r="I345" s="11" t="s">
        <v>24</v>
      </c>
      <c r="J345" s="12" t="s">
        <v>43</v>
      </c>
    </row>
    <row r="346">
      <c r="A346" s="5" t="s">
        <v>52</v>
      </c>
      <c r="B346" s="6" t="s">
        <v>39</v>
      </c>
      <c r="C346" s="6" t="s">
        <v>21</v>
      </c>
      <c r="D346" s="6" t="s">
        <v>32</v>
      </c>
      <c r="E346" s="6" t="s">
        <v>15</v>
      </c>
      <c r="F346" s="6" t="s">
        <v>14</v>
      </c>
      <c r="G346" s="6" t="s">
        <v>44</v>
      </c>
      <c r="H346" s="6">
        <v>127434.956373878</v>
      </c>
      <c r="I346" s="7" t="s">
        <v>17</v>
      </c>
      <c r="J346" s="8" t="s">
        <v>18</v>
      </c>
    </row>
    <row r="347">
      <c r="A347" s="9" t="s">
        <v>26</v>
      </c>
      <c r="B347" s="10" t="s">
        <v>57</v>
      </c>
      <c r="C347" s="10" t="s">
        <v>12</v>
      </c>
      <c r="D347" s="10" t="s">
        <v>32</v>
      </c>
      <c r="E347" s="10" t="s">
        <v>15</v>
      </c>
      <c r="F347" s="10" t="s">
        <v>15</v>
      </c>
      <c r="G347" s="10" t="s">
        <v>37</v>
      </c>
      <c r="H347" s="10">
        <v>99785.1183399889</v>
      </c>
      <c r="I347" s="11" t="s">
        <v>24</v>
      </c>
      <c r="J347" s="12" t="s">
        <v>18</v>
      </c>
    </row>
    <row r="348">
      <c r="A348" s="5" t="s">
        <v>38</v>
      </c>
      <c r="B348" s="6" t="s">
        <v>50</v>
      </c>
      <c r="C348" s="6" t="s">
        <v>21</v>
      </c>
      <c r="D348" s="6" t="s">
        <v>55</v>
      </c>
      <c r="E348" s="6" t="s">
        <v>30</v>
      </c>
      <c r="F348" s="6" t="s">
        <v>14</v>
      </c>
      <c r="G348" s="6" t="s">
        <v>23</v>
      </c>
      <c r="H348" s="6">
        <v>95713.7960053439</v>
      </c>
      <c r="I348" s="7" t="s">
        <v>24</v>
      </c>
      <c r="J348" s="8" t="s">
        <v>25</v>
      </c>
    </row>
    <row r="349">
      <c r="A349" s="9" t="s">
        <v>10</v>
      </c>
      <c r="B349" s="10" t="s">
        <v>28</v>
      </c>
      <c r="C349" s="10" t="s">
        <v>14</v>
      </c>
      <c r="D349" s="10" t="s">
        <v>55</v>
      </c>
      <c r="E349" s="10" t="s">
        <v>15</v>
      </c>
      <c r="F349" s="10" t="s">
        <v>30</v>
      </c>
      <c r="G349" s="10" t="s">
        <v>16</v>
      </c>
      <c r="H349" s="10">
        <v>68665.5778234756</v>
      </c>
      <c r="I349" s="11" t="s">
        <v>24</v>
      </c>
      <c r="J349" s="12" t="s">
        <v>18</v>
      </c>
    </row>
    <row r="350">
      <c r="A350" s="5" t="s">
        <v>49</v>
      </c>
      <c r="B350" s="6" t="s">
        <v>57</v>
      </c>
      <c r="C350" s="6" t="s">
        <v>12</v>
      </c>
      <c r="D350" s="6" t="s">
        <v>13</v>
      </c>
      <c r="E350" s="6" t="s">
        <v>30</v>
      </c>
      <c r="F350" s="6" t="s">
        <v>30</v>
      </c>
      <c r="G350" s="6" t="s">
        <v>31</v>
      </c>
      <c r="H350" s="6">
        <v>87667.4013519921</v>
      </c>
      <c r="I350" s="7" t="s">
        <v>17</v>
      </c>
      <c r="J350" s="8" t="s">
        <v>43</v>
      </c>
    </row>
    <row r="351">
      <c r="A351" s="9" t="s">
        <v>49</v>
      </c>
      <c r="B351" s="10" t="s">
        <v>35</v>
      </c>
      <c r="C351" s="10" t="s">
        <v>14</v>
      </c>
      <c r="D351" s="10" t="s">
        <v>13</v>
      </c>
      <c r="E351" s="10" t="s">
        <v>14</v>
      </c>
      <c r="F351" s="10" t="s">
        <v>15</v>
      </c>
      <c r="G351" s="10" t="s">
        <v>53</v>
      </c>
      <c r="H351" s="10">
        <v>75538.2454072827</v>
      </c>
      <c r="I351" s="11" t="s">
        <v>24</v>
      </c>
      <c r="J351" s="12" t="s">
        <v>18</v>
      </c>
    </row>
    <row r="352">
      <c r="A352" s="5" t="s">
        <v>10</v>
      </c>
      <c r="B352" s="6" t="s">
        <v>56</v>
      </c>
      <c r="C352" s="6" t="s">
        <v>14</v>
      </c>
      <c r="D352" s="6" t="s">
        <v>51</v>
      </c>
      <c r="E352" s="6" t="s">
        <v>14</v>
      </c>
      <c r="F352" s="6" t="s">
        <v>30</v>
      </c>
      <c r="G352" s="6" t="s">
        <v>44</v>
      </c>
      <c r="H352" s="6">
        <v>81978.8229975122</v>
      </c>
      <c r="I352" s="7" t="s">
        <v>24</v>
      </c>
      <c r="J352" s="8" t="s">
        <v>25</v>
      </c>
    </row>
    <row r="353">
      <c r="A353" s="9" t="s">
        <v>47</v>
      </c>
      <c r="B353" s="10" t="s">
        <v>28</v>
      </c>
      <c r="C353" s="10" t="s">
        <v>21</v>
      </c>
      <c r="D353" s="10" t="s">
        <v>29</v>
      </c>
      <c r="E353" s="10" t="s">
        <v>14</v>
      </c>
      <c r="F353" s="10" t="s">
        <v>15</v>
      </c>
      <c r="G353" s="10" t="s">
        <v>31</v>
      </c>
      <c r="H353" s="10">
        <v>127413.267523849</v>
      </c>
      <c r="I353" s="11" t="s">
        <v>24</v>
      </c>
      <c r="J353" s="12" t="s">
        <v>18</v>
      </c>
    </row>
    <row r="354">
      <c r="A354" s="5" t="s">
        <v>38</v>
      </c>
      <c r="B354" s="6" t="s">
        <v>28</v>
      </c>
      <c r="C354" s="6" t="s">
        <v>14</v>
      </c>
      <c r="D354" s="6" t="s">
        <v>36</v>
      </c>
      <c r="E354" s="6" t="s">
        <v>14</v>
      </c>
      <c r="F354" s="6" t="s">
        <v>30</v>
      </c>
      <c r="G354" s="6" t="s">
        <v>41</v>
      </c>
      <c r="H354" s="6">
        <v>92292.4301839998</v>
      </c>
      <c r="I354" s="7" t="s">
        <v>17</v>
      </c>
      <c r="J354" s="8" t="s">
        <v>18</v>
      </c>
    </row>
    <row r="355">
      <c r="A355" s="9" t="s">
        <v>54</v>
      </c>
      <c r="B355" s="10" t="s">
        <v>35</v>
      </c>
      <c r="C355" s="10" t="s">
        <v>21</v>
      </c>
      <c r="D355" s="10" t="s">
        <v>36</v>
      </c>
      <c r="E355" s="10" t="s">
        <v>15</v>
      </c>
      <c r="F355" s="10" t="s">
        <v>14</v>
      </c>
      <c r="G355" s="10" t="s">
        <v>53</v>
      </c>
      <c r="H355" s="10">
        <v>72482.0084456778</v>
      </c>
      <c r="I355" s="11" t="s">
        <v>17</v>
      </c>
      <c r="J355" s="12" t="s">
        <v>25</v>
      </c>
    </row>
    <row r="356">
      <c r="A356" s="5" t="s">
        <v>34</v>
      </c>
      <c r="B356" s="6" t="s">
        <v>35</v>
      </c>
      <c r="C356" s="6" t="s">
        <v>12</v>
      </c>
      <c r="D356" s="6" t="s">
        <v>22</v>
      </c>
      <c r="E356" s="6" t="s">
        <v>30</v>
      </c>
      <c r="F356" s="6" t="s">
        <v>14</v>
      </c>
      <c r="G356" s="6" t="s">
        <v>31</v>
      </c>
      <c r="H356" s="6">
        <v>117490.669093826</v>
      </c>
      <c r="I356" s="7" t="s">
        <v>24</v>
      </c>
      <c r="J356" s="8" t="s">
        <v>25</v>
      </c>
    </row>
    <row r="357">
      <c r="A357" s="9" t="s">
        <v>47</v>
      </c>
      <c r="B357" s="10" t="s">
        <v>20</v>
      </c>
      <c r="C357" s="10" t="s">
        <v>21</v>
      </c>
      <c r="D357" s="10" t="s">
        <v>32</v>
      </c>
      <c r="E357" s="10" t="s">
        <v>30</v>
      </c>
      <c r="F357" s="10" t="s">
        <v>14</v>
      </c>
      <c r="G357" s="10" t="s">
        <v>33</v>
      </c>
      <c r="H357" s="10">
        <v>109105.509524748</v>
      </c>
      <c r="I357" s="11" t="s">
        <v>17</v>
      </c>
      <c r="J357" s="12" t="s">
        <v>43</v>
      </c>
    </row>
    <row r="358">
      <c r="A358" s="5" t="s">
        <v>34</v>
      </c>
      <c r="B358" s="6" t="s">
        <v>57</v>
      </c>
      <c r="C358" s="6" t="s">
        <v>12</v>
      </c>
      <c r="D358" s="6" t="s">
        <v>29</v>
      </c>
      <c r="E358" s="6" t="s">
        <v>30</v>
      </c>
      <c r="F358" s="6" t="s">
        <v>14</v>
      </c>
      <c r="G358" s="6" t="s">
        <v>23</v>
      </c>
      <c r="H358" s="6">
        <v>110153.069852007</v>
      </c>
      <c r="I358" s="7" t="s">
        <v>24</v>
      </c>
      <c r="J358" s="8" t="s">
        <v>18</v>
      </c>
    </row>
    <row r="359">
      <c r="A359" s="9" t="s">
        <v>34</v>
      </c>
      <c r="B359" s="10" t="s">
        <v>35</v>
      </c>
      <c r="C359" s="10" t="s">
        <v>21</v>
      </c>
      <c r="D359" s="10" t="s">
        <v>46</v>
      </c>
      <c r="E359" s="10" t="s">
        <v>14</v>
      </c>
      <c r="F359" s="10" t="s">
        <v>15</v>
      </c>
      <c r="G359" s="10" t="s">
        <v>31</v>
      </c>
      <c r="H359" s="10">
        <v>49877.3959379521</v>
      </c>
      <c r="I359" s="11" t="s">
        <v>17</v>
      </c>
      <c r="J359" s="12" t="s">
        <v>43</v>
      </c>
    </row>
    <row r="360">
      <c r="A360" s="5" t="s">
        <v>47</v>
      </c>
      <c r="B360" s="6" t="s">
        <v>39</v>
      </c>
      <c r="C360" s="6" t="s">
        <v>14</v>
      </c>
      <c r="D360" s="6" t="s">
        <v>55</v>
      </c>
      <c r="E360" s="6" t="s">
        <v>14</v>
      </c>
      <c r="F360" s="6" t="s">
        <v>30</v>
      </c>
      <c r="G360" s="6" t="s">
        <v>16</v>
      </c>
      <c r="H360" s="6">
        <v>128973.419154429</v>
      </c>
      <c r="I360" s="7" t="s">
        <v>17</v>
      </c>
      <c r="J360" s="8" t="s">
        <v>18</v>
      </c>
    </row>
    <row r="361">
      <c r="A361" s="9" t="s">
        <v>52</v>
      </c>
      <c r="B361" s="10" t="s">
        <v>11</v>
      </c>
      <c r="C361" s="10" t="s">
        <v>21</v>
      </c>
      <c r="D361" s="10" t="s">
        <v>58</v>
      </c>
      <c r="E361" s="10" t="s">
        <v>30</v>
      </c>
      <c r="F361" s="10" t="s">
        <v>15</v>
      </c>
      <c r="G361" s="10" t="s">
        <v>37</v>
      </c>
      <c r="H361" s="10">
        <v>78829.7051581222</v>
      </c>
      <c r="I361" s="11" t="s">
        <v>24</v>
      </c>
      <c r="J361" s="12" t="s">
        <v>18</v>
      </c>
    </row>
    <row r="362">
      <c r="A362" s="5" t="s">
        <v>19</v>
      </c>
      <c r="B362" s="6" t="s">
        <v>56</v>
      </c>
      <c r="C362" s="6" t="s">
        <v>21</v>
      </c>
      <c r="D362" s="6" t="s">
        <v>42</v>
      </c>
      <c r="E362" s="6" t="s">
        <v>14</v>
      </c>
      <c r="F362" s="6" t="s">
        <v>14</v>
      </c>
      <c r="G362" s="6" t="s">
        <v>33</v>
      </c>
      <c r="H362" s="6">
        <v>105559.095455855</v>
      </c>
      <c r="I362" s="7" t="s">
        <v>17</v>
      </c>
      <c r="J362" s="8" t="s">
        <v>43</v>
      </c>
    </row>
    <row r="363">
      <c r="A363" s="9" t="s">
        <v>34</v>
      </c>
      <c r="B363" s="10" t="s">
        <v>57</v>
      </c>
      <c r="C363" s="10" t="s">
        <v>12</v>
      </c>
      <c r="D363" s="10" t="s">
        <v>51</v>
      </c>
      <c r="E363" s="10" t="s">
        <v>30</v>
      </c>
      <c r="F363" s="10" t="s">
        <v>15</v>
      </c>
      <c r="G363" s="10" t="s">
        <v>44</v>
      </c>
      <c r="H363" s="10">
        <v>140475.99581234</v>
      </c>
      <c r="I363" s="11" t="s">
        <v>17</v>
      </c>
      <c r="J363" s="12" t="s">
        <v>18</v>
      </c>
    </row>
    <row r="364">
      <c r="A364" s="5" t="s">
        <v>47</v>
      </c>
      <c r="B364" s="6" t="s">
        <v>48</v>
      </c>
      <c r="C364" s="6" t="s">
        <v>14</v>
      </c>
      <c r="D364" s="6" t="s">
        <v>32</v>
      </c>
      <c r="E364" s="6" t="s">
        <v>30</v>
      </c>
      <c r="F364" s="6" t="s">
        <v>30</v>
      </c>
      <c r="G364" s="6" t="s">
        <v>44</v>
      </c>
      <c r="H364" s="6">
        <v>133106.654963812</v>
      </c>
      <c r="I364" s="7" t="s">
        <v>17</v>
      </c>
      <c r="J364" s="8" t="s">
        <v>18</v>
      </c>
    </row>
    <row r="365">
      <c r="A365" s="9" t="s">
        <v>47</v>
      </c>
      <c r="B365" s="10" t="s">
        <v>39</v>
      </c>
      <c r="C365" s="10" t="s">
        <v>21</v>
      </c>
      <c r="D365" s="10" t="s">
        <v>32</v>
      </c>
      <c r="E365" s="10" t="s">
        <v>30</v>
      </c>
      <c r="F365" s="10" t="s">
        <v>15</v>
      </c>
      <c r="G365" s="10" t="s">
        <v>44</v>
      </c>
      <c r="H365" s="10">
        <v>70448.7574905462</v>
      </c>
      <c r="I365" s="11" t="s">
        <v>24</v>
      </c>
      <c r="J365" s="12" t="s">
        <v>18</v>
      </c>
    </row>
    <row r="366">
      <c r="A366" s="5" t="s">
        <v>27</v>
      </c>
      <c r="B366" s="6" t="s">
        <v>50</v>
      </c>
      <c r="C366" s="6" t="s">
        <v>14</v>
      </c>
      <c r="D366" s="6" t="s">
        <v>32</v>
      </c>
      <c r="E366" s="6" t="s">
        <v>30</v>
      </c>
      <c r="F366" s="6" t="s">
        <v>30</v>
      </c>
      <c r="G366" s="6" t="s">
        <v>44</v>
      </c>
      <c r="H366" s="6">
        <v>61109.6532599545</v>
      </c>
      <c r="I366" s="7" t="s">
        <v>17</v>
      </c>
      <c r="J366" s="8" t="s">
        <v>25</v>
      </c>
    </row>
    <row r="367">
      <c r="A367" s="9" t="s">
        <v>52</v>
      </c>
      <c r="B367" s="10" t="s">
        <v>35</v>
      </c>
      <c r="C367" s="10" t="s">
        <v>21</v>
      </c>
      <c r="D367" s="10" t="s">
        <v>55</v>
      </c>
      <c r="E367" s="10" t="s">
        <v>30</v>
      </c>
      <c r="F367" s="10" t="s">
        <v>15</v>
      </c>
      <c r="G367" s="10" t="s">
        <v>37</v>
      </c>
      <c r="H367" s="10">
        <v>118606.931976958</v>
      </c>
      <c r="I367" s="11" t="s">
        <v>17</v>
      </c>
      <c r="J367" s="12" t="s">
        <v>43</v>
      </c>
    </row>
    <row r="368">
      <c r="A368" s="5" t="s">
        <v>26</v>
      </c>
      <c r="B368" s="6" t="s">
        <v>48</v>
      </c>
      <c r="C368" s="6" t="s">
        <v>21</v>
      </c>
      <c r="D368" s="6" t="s">
        <v>55</v>
      </c>
      <c r="E368" s="6" t="s">
        <v>30</v>
      </c>
      <c r="F368" s="6" t="s">
        <v>30</v>
      </c>
      <c r="G368" s="6" t="s">
        <v>31</v>
      </c>
      <c r="H368" s="6">
        <v>92841.1162318799</v>
      </c>
      <c r="I368" s="7" t="s">
        <v>24</v>
      </c>
      <c r="J368" s="8" t="s">
        <v>25</v>
      </c>
    </row>
    <row r="369">
      <c r="A369" s="9" t="s">
        <v>27</v>
      </c>
      <c r="B369" s="10" t="s">
        <v>35</v>
      </c>
      <c r="C369" s="10" t="s">
        <v>14</v>
      </c>
      <c r="D369" s="10" t="s">
        <v>42</v>
      </c>
      <c r="E369" s="10" t="s">
        <v>30</v>
      </c>
      <c r="F369" s="10" t="s">
        <v>30</v>
      </c>
      <c r="G369" s="10" t="s">
        <v>40</v>
      </c>
      <c r="H369" s="10">
        <v>79982.3711739584</v>
      </c>
      <c r="I369" s="11" t="s">
        <v>17</v>
      </c>
      <c r="J369" s="12" t="s">
        <v>43</v>
      </c>
    </row>
    <row r="370">
      <c r="A370" s="5" t="s">
        <v>27</v>
      </c>
      <c r="B370" s="6" t="s">
        <v>28</v>
      </c>
      <c r="C370" s="6" t="s">
        <v>21</v>
      </c>
      <c r="D370" s="6" t="s">
        <v>46</v>
      </c>
      <c r="E370" s="6" t="s">
        <v>14</v>
      </c>
      <c r="F370" s="6" t="s">
        <v>14</v>
      </c>
      <c r="G370" s="6" t="s">
        <v>31</v>
      </c>
      <c r="H370" s="6">
        <v>102424.37093878</v>
      </c>
      <c r="I370" s="7" t="s">
        <v>17</v>
      </c>
      <c r="J370" s="8" t="s">
        <v>43</v>
      </c>
    </row>
    <row r="371">
      <c r="A371" s="9" t="s">
        <v>10</v>
      </c>
      <c r="B371" s="10" t="s">
        <v>39</v>
      </c>
      <c r="C371" s="10" t="s">
        <v>14</v>
      </c>
      <c r="D371" s="10" t="s">
        <v>29</v>
      </c>
      <c r="E371" s="10" t="s">
        <v>30</v>
      </c>
      <c r="F371" s="10" t="s">
        <v>30</v>
      </c>
      <c r="G371" s="10" t="s">
        <v>41</v>
      </c>
      <c r="H371" s="10">
        <v>86742.4084508111</v>
      </c>
      <c r="I371" s="11" t="s">
        <v>17</v>
      </c>
      <c r="J371" s="12" t="s">
        <v>18</v>
      </c>
    </row>
    <row r="372">
      <c r="A372" s="5" t="s">
        <v>19</v>
      </c>
      <c r="B372" s="6" t="s">
        <v>28</v>
      </c>
      <c r="C372" s="6" t="s">
        <v>21</v>
      </c>
      <c r="D372" s="6" t="s">
        <v>32</v>
      </c>
      <c r="E372" s="6" t="s">
        <v>30</v>
      </c>
      <c r="F372" s="6" t="s">
        <v>14</v>
      </c>
      <c r="G372" s="6" t="s">
        <v>23</v>
      </c>
      <c r="H372" s="6">
        <v>104026.482740974</v>
      </c>
      <c r="I372" s="7" t="s">
        <v>17</v>
      </c>
      <c r="J372" s="8" t="s">
        <v>43</v>
      </c>
    </row>
    <row r="373">
      <c r="A373" s="9" t="s">
        <v>47</v>
      </c>
      <c r="B373" s="10" t="s">
        <v>20</v>
      </c>
      <c r="C373" s="10" t="s">
        <v>12</v>
      </c>
      <c r="D373" s="10" t="s">
        <v>36</v>
      </c>
      <c r="E373" s="10" t="s">
        <v>14</v>
      </c>
      <c r="F373" s="10" t="s">
        <v>14</v>
      </c>
      <c r="G373" s="10" t="s">
        <v>53</v>
      </c>
      <c r="H373" s="10">
        <v>91339.6361563746</v>
      </c>
      <c r="I373" s="11" t="s">
        <v>17</v>
      </c>
      <c r="J373" s="12" t="s">
        <v>25</v>
      </c>
    </row>
    <row r="374">
      <c r="A374" s="5" t="s">
        <v>19</v>
      </c>
      <c r="B374" s="6" t="s">
        <v>28</v>
      </c>
      <c r="C374" s="6" t="s">
        <v>14</v>
      </c>
      <c r="D374" s="6" t="s">
        <v>13</v>
      </c>
      <c r="E374" s="6" t="s">
        <v>14</v>
      </c>
      <c r="F374" s="6" t="s">
        <v>14</v>
      </c>
      <c r="G374" s="6" t="s">
        <v>40</v>
      </c>
      <c r="H374" s="6">
        <v>104447.758566563</v>
      </c>
      <c r="I374" s="7" t="s">
        <v>24</v>
      </c>
      <c r="J374" s="8" t="s">
        <v>25</v>
      </c>
    </row>
    <row r="375">
      <c r="A375" s="9" t="s">
        <v>38</v>
      </c>
      <c r="B375" s="10" t="s">
        <v>20</v>
      </c>
      <c r="C375" s="10" t="s">
        <v>21</v>
      </c>
      <c r="D375" s="10" t="s">
        <v>36</v>
      </c>
      <c r="E375" s="10" t="s">
        <v>14</v>
      </c>
      <c r="F375" s="10" t="s">
        <v>15</v>
      </c>
      <c r="G375" s="10" t="s">
        <v>40</v>
      </c>
      <c r="H375" s="10">
        <v>72109.3462172722</v>
      </c>
      <c r="I375" s="11" t="s">
        <v>24</v>
      </c>
      <c r="J375" s="12" t="s">
        <v>25</v>
      </c>
    </row>
    <row r="376">
      <c r="A376" s="5" t="s">
        <v>10</v>
      </c>
      <c r="B376" s="6" t="s">
        <v>20</v>
      </c>
      <c r="C376" s="6" t="s">
        <v>21</v>
      </c>
      <c r="D376" s="6" t="s">
        <v>22</v>
      </c>
      <c r="E376" s="6" t="s">
        <v>30</v>
      </c>
      <c r="F376" s="6" t="s">
        <v>15</v>
      </c>
      <c r="G376" s="6" t="s">
        <v>31</v>
      </c>
      <c r="H376" s="6">
        <v>118489.240262652</v>
      </c>
      <c r="I376" s="7" t="s">
        <v>17</v>
      </c>
      <c r="J376" s="8" t="s">
        <v>43</v>
      </c>
    </row>
    <row r="377">
      <c r="A377" s="9" t="s">
        <v>26</v>
      </c>
      <c r="B377" s="10" t="s">
        <v>48</v>
      </c>
      <c r="C377" s="10" t="s">
        <v>12</v>
      </c>
      <c r="D377" s="10" t="s">
        <v>36</v>
      </c>
      <c r="E377" s="10" t="s">
        <v>15</v>
      </c>
      <c r="F377" s="10" t="s">
        <v>15</v>
      </c>
      <c r="G377" s="10" t="s">
        <v>40</v>
      </c>
      <c r="H377" s="10">
        <v>103952.467414648</v>
      </c>
      <c r="I377" s="11" t="s">
        <v>17</v>
      </c>
      <c r="J377" s="12" t="s">
        <v>25</v>
      </c>
    </row>
    <row r="378">
      <c r="A378" s="5" t="s">
        <v>19</v>
      </c>
      <c r="B378" s="6" t="s">
        <v>35</v>
      </c>
      <c r="C378" s="6" t="s">
        <v>14</v>
      </c>
      <c r="D378" s="6" t="s">
        <v>22</v>
      </c>
      <c r="E378" s="6" t="s">
        <v>15</v>
      </c>
      <c r="F378" s="6" t="s">
        <v>15</v>
      </c>
      <c r="G378" s="6" t="s">
        <v>59</v>
      </c>
      <c r="H378" s="6">
        <v>102925.947388071</v>
      </c>
      <c r="I378" s="7" t="s">
        <v>17</v>
      </c>
      <c r="J378" s="8" t="s">
        <v>43</v>
      </c>
    </row>
    <row r="379">
      <c r="A379" s="9" t="s">
        <v>49</v>
      </c>
      <c r="B379" s="10" t="s">
        <v>50</v>
      </c>
      <c r="C379" s="10" t="s">
        <v>21</v>
      </c>
      <c r="D379" s="10" t="s">
        <v>58</v>
      </c>
      <c r="E379" s="10" t="s">
        <v>14</v>
      </c>
      <c r="F379" s="10" t="s">
        <v>30</v>
      </c>
      <c r="G379" s="10" t="s">
        <v>59</v>
      </c>
      <c r="H379" s="10">
        <v>67646.6014597601</v>
      </c>
      <c r="I379" s="11" t="s">
        <v>24</v>
      </c>
      <c r="J379" s="12" t="s">
        <v>25</v>
      </c>
    </row>
    <row r="380">
      <c r="A380" s="5" t="s">
        <v>34</v>
      </c>
      <c r="B380" s="6" t="s">
        <v>28</v>
      </c>
      <c r="C380" s="6" t="s">
        <v>12</v>
      </c>
      <c r="D380" s="6" t="s">
        <v>13</v>
      </c>
      <c r="E380" s="6" t="s">
        <v>15</v>
      </c>
      <c r="F380" s="6" t="s">
        <v>30</v>
      </c>
      <c r="G380" s="6" t="s">
        <v>41</v>
      </c>
      <c r="H380" s="6">
        <v>123992.648332884</v>
      </c>
      <c r="I380" s="7" t="s">
        <v>24</v>
      </c>
      <c r="J380" s="8" t="s">
        <v>25</v>
      </c>
    </row>
    <row r="381">
      <c r="A381" s="9" t="s">
        <v>38</v>
      </c>
      <c r="B381" s="10" t="s">
        <v>39</v>
      </c>
      <c r="C381" s="10" t="s">
        <v>21</v>
      </c>
      <c r="D381" s="10" t="s">
        <v>36</v>
      </c>
      <c r="E381" s="10" t="s">
        <v>14</v>
      </c>
      <c r="F381" s="10" t="s">
        <v>15</v>
      </c>
      <c r="G381" s="10" t="s">
        <v>53</v>
      </c>
      <c r="H381" s="10">
        <v>89725.6780126746</v>
      </c>
      <c r="I381" s="11" t="s">
        <v>17</v>
      </c>
      <c r="J381" s="12" t="s">
        <v>43</v>
      </c>
    </row>
    <row r="382">
      <c r="A382" s="5" t="s">
        <v>52</v>
      </c>
      <c r="B382" s="6" t="s">
        <v>20</v>
      </c>
      <c r="C382" s="6" t="s">
        <v>14</v>
      </c>
      <c r="D382" s="6" t="s">
        <v>58</v>
      </c>
      <c r="E382" s="6" t="s">
        <v>30</v>
      </c>
      <c r="F382" s="6" t="s">
        <v>30</v>
      </c>
      <c r="G382" s="6" t="s">
        <v>16</v>
      </c>
      <c r="H382" s="6">
        <v>104560.977248596</v>
      </c>
      <c r="I382" s="7" t="s">
        <v>17</v>
      </c>
      <c r="J382" s="8" t="s">
        <v>25</v>
      </c>
    </row>
    <row r="383">
      <c r="A383" s="9" t="s">
        <v>26</v>
      </c>
      <c r="B383" s="10" t="s">
        <v>35</v>
      </c>
      <c r="C383" s="10" t="s">
        <v>21</v>
      </c>
      <c r="D383" s="10" t="s">
        <v>51</v>
      </c>
      <c r="E383" s="10" t="s">
        <v>15</v>
      </c>
      <c r="F383" s="10" t="s">
        <v>30</v>
      </c>
      <c r="G383" s="10" t="s">
        <v>37</v>
      </c>
      <c r="H383" s="10">
        <v>83543.5107250678</v>
      </c>
      <c r="I383" s="11" t="s">
        <v>24</v>
      </c>
      <c r="J383" s="12" t="s">
        <v>18</v>
      </c>
    </row>
    <row r="384">
      <c r="A384" s="5" t="s">
        <v>38</v>
      </c>
      <c r="B384" s="6" t="s">
        <v>56</v>
      </c>
      <c r="C384" s="6" t="s">
        <v>21</v>
      </c>
      <c r="D384" s="6" t="s">
        <v>29</v>
      </c>
      <c r="E384" s="6" t="s">
        <v>30</v>
      </c>
      <c r="F384" s="6" t="s">
        <v>14</v>
      </c>
      <c r="G384" s="6" t="s">
        <v>31</v>
      </c>
      <c r="H384" s="6">
        <v>95217.7812936419</v>
      </c>
      <c r="I384" s="7" t="s">
        <v>17</v>
      </c>
      <c r="J384" s="8" t="s">
        <v>43</v>
      </c>
    </row>
    <row r="385">
      <c r="A385" s="9" t="s">
        <v>34</v>
      </c>
      <c r="B385" s="10" t="s">
        <v>57</v>
      </c>
      <c r="C385" s="10" t="s">
        <v>21</v>
      </c>
      <c r="D385" s="10" t="s">
        <v>58</v>
      </c>
      <c r="E385" s="10" t="s">
        <v>15</v>
      </c>
      <c r="F385" s="10" t="s">
        <v>14</v>
      </c>
      <c r="G385" s="10" t="s">
        <v>37</v>
      </c>
      <c r="H385" s="10">
        <v>95942.547042388</v>
      </c>
      <c r="I385" s="11" t="s">
        <v>24</v>
      </c>
      <c r="J385" s="12" t="s">
        <v>43</v>
      </c>
    </row>
    <row r="386">
      <c r="A386" s="5" t="s">
        <v>10</v>
      </c>
      <c r="B386" s="6" t="s">
        <v>48</v>
      </c>
      <c r="C386" s="6" t="s">
        <v>21</v>
      </c>
      <c r="D386" s="6" t="s">
        <v>29</v>
      </c>
      <c r="E386" s="6" t="s">
        <v>30</v>
      </c>
      <c r="F386" s="6" t="s">
        <v>14</v>
      </c>
      <c r="G386" s="6" t="s">
        <v>16</v>
      </c>
      <c r="H386" s="6">
        <v>33601.3813599315</v>
      </c>
      <c r="I386" s="7" t="s">
        <v>24</v>
      </c>
      <c r="J386" s="8" t="s">
        <v>43</v>
      </c>
    </row>
    <row r="387">
      <c r="A387" s="9" t="s">
        <v>34</v>
      </c>
      <c r="B387" s="10" t="s">
        <v>50</v>
      </c>
      <c r="C387" s="10" t="s">
        <v>12</v>
      </c>
      <c r="D387" s="10" t="s">
        <v>36</v>
      </c>
      <c r="E387" s="10" t="s">
        <v>15</v>
      </c>
      <c r="F387" s="10" t="s">
        <v>14</v>
      </c>
      <c r="G387" s="10" t="s">
        <v>31</v>
      </c>
      <c r="H387" s="10">
        <v>101648.962493096</v>
      </c>
      <c r="I387" s="11" t="s">
        <v>17</v>
      </c>
      <c r="J387" s="12" t="s">
        <v>18</v>
      </c>
    </row>
    <row r="388">
      <c r="A388" s="5" t="s">
        <v>27</v>
      </c>
      <c r="B388" s="6" t="s">
        <v>45</v>
      </c>
      <c r="C388" s="6" t="s">
        <v>12</v>
      </c>
      <c r="D388" s="6" t="s">
        <v>46</v>
      </c>
      <c r="E388" s="6" t="s">
        <v>30</v>
      </c>
      <c r="F388" s="6" t="s">
        <v>30</v>
      </c>
      <c r="G388" s="6" t="s">
        <v>31</v>
      </c>
      <c r="H388" s="6">
        <v>129306.829234441</v>
      </c>
      <c r="I388" s="7" t="s">
        <v>24</v>
      </c>
      <c r="J388" s="8" t="s">
        <v>43</v>
      </c>
    </row>
    <row r="389">
      <c r="A389" s="9" t="s">
        <v>34</v>
      </c>
      <c r="B389" s="10" t="s">
        <v>48</v>
      </c>
      <c r="C389" s="10" t="s">
        <v>14</v>
      </c>
      <c r="D389" s="10" t="s">
        <v>58</v>
      </c>
      <c r="E389" s="10" t="s">
        <v>30</v>
      </c>
      <c r="F389" s="10" t="s">
        <v>15</v>
      </c>
      <c r="G389" s="10" t="s">
        <v>53</v>
      </c>
      <c r="H389" s="10">
        <v>100795.605179839</v>
      </c>
      <c r="I389" s="11" t="s">
        <v>17</v>
      </c>
      <c r="J389" s="12" t="s">
        <v>25</v>
      </c>
    </row>
    <row r="390">
      <c r="A390" s="5" t="s">
        <v>27</v>
      </c>
      <c r="B390" s="6" t="s">
        <v>56</v>
      </c>
      <c r="C390" s="6" t="s">
        <v>12</v>
      </c>
      <c r="D390" s="6" t="s">
        <v>13</v>
      </c>
      <c r="E390" s="6" t="s">
        <v>15</v>
      </c>
      <c r="F390" s="6" t="s">
        <v>30</v>
      </c>
      <c r="G390" s="6" t="s">
        <v>37</v>
      </c>
      <c r="H390" s="6">
        <v>70845.8350222052</v>
      </c>
      <c r="I390" s="7" t="s">
        <v>17</v>
      </c>
      <c r="J390" s="8" t="s">
        <v>25</v>
      </c>
    </row>
    <row r="391">
      <c r="A391" s="9" t="s">
        <v>10</v>
      </c>
      <c r="B391" s="10" t="s">
        <v>57</v>
      </c>
      <c r="C391" s="10" t="s">
        <v>12</v>
      </c>
      <c r="D391" s="10" t="s">
        <v>36</v>
      </c>
      <c r="E391" s="10" t="s">
        <v>30</v>
      </c>
      <c r="F391" s="10" t="s">
        <v>30</v>
      </c>
      <c r="G391" s="10" t="s">
        <v>59</v>
      </c>
      <c r="H391" s="10">
        <v>102999.231323077</v>
      </c>
      <c r="I391" s="11" t="s">
        <v>17</v>
      </c>
      <c r="J391" s="12" t="s">
        <v>25</v>
      </c>
    </row>
    <row r="392">
      <c r="A392" s="5" t="s">
        <v>54</v>
      </c>
      <c r="B392" s="6" t="s">
        <v>56</v>
      </c>
      <c r="C392" s="6" t="s">
        <v>14</v>
      </c>
      <c r="D392" s="6" t="s">
        <v>32</v>
      </c>
      <c r="E392" s="6" t="s">
        <v>30</v>
      </c>
      <c r="F392" s="6" t="s">
        <v>30</v>
      </c>
      <c r="G392" s="6" t="s">
        <v>44</v>
      </c>
      <c r="H392" s="6">
        <v>111189.610603466</v>
      </c>
      <c r="I392" s="7" t="s">
        <v>17</v>
      </c>
      <c r="J392" s="8" t="s">
        <v>43</v>
      </c>
    </row>
    <row r="393">
      <c r="A393" s="9" t="s">
        <v>27</v>
      </c>
      <c r="B393" s="10" t="s">
        <v>28</v>
      </c>
      <c r="C393" s="10" t="s">
        <v>12</v>
      </c>
      <c r="D393" s="10" t="s">
        <v>55</v>
      </c>
      <c r="E393" s="10" t="s">
        <v>30</v>
      </c>
      <c r="F393" s="10" t="s">
        <v>14</v>
      </c>
      <c r="G393" s="10" t="s">
        <v>37</v>
      </c>
      <c r="H393" s="10">
        <v>100249.330323807</v>
      </c>
      <c r="I393" s="11" t="s">
        <v>17</v>
      </c>
      <c r="J393" s="12" t="s">
        <v>25</v>
      </c>
    </row>
    <row r="394">
      <c r="A394" s="5" t="s">
        <v>52</v>
      </c>
      <c r="B394" s="6" t="s">
        <v>20</v>
      </c>
      <c r="C394" s="6" t="s">
        <v>12</v>
      </c>
      <c r="D394" s="6" t="s">
        <v>58</v>
      </c>
      <c r="E394" s="6" t="s">
        <v>15</v>
      </c>
      <c r="F394" s="6" t="s">
        <v>14</v>
      </c>
      <c r="G394" s="6" t="s">
        <v>23</v>
      </c>
      <c r="H394" s="6">
        <v>88517.4578713991</v>
      </c>
      <c r="I394" s="7" t="s">
        <v>17</v>
      </c>
      <c r="J394" s="8" t="s">
        <v>43</v>
      </c>
    </row>
    <row r="395">
      <c r="A395" s="9" t="s">
        <v>34</v>
      </c>
      <c r="B395" s="10" t="s">
        <v>50</v>
      </c>
      <c r="C395" s="10" t="s">
        <v>14</v>
      </c>
      <c r="D395" s="10" t="s">
        <v>13</v>
      </c>
      <c r="E395" s="10" t="s">
        <v>15</v>
      </c>
      <c r="F395" s="10" t="s">
        <v>14</v>
      </c>
      <c r="G395" s="10" t="s">
        <v>23</v>
      </c>
      <c r="H395" s="10">
        <v>85157.0154835213</v>
      </c>
      <c r="I395" s="11" t="s">
        <v>24</v>
      </c>
      <c r="J395" s="12" t="s">
        <v>25</v>
      </c>
    </row>
    <row r="396">
      <c r="A396" s="5" t="s">
        <v>34</v>
      </c>
      <c r="B396" s="6" t="s">
        <v>11</v>
      </c>
      <c r="C396" s="6" t="s">
        <v>14</v>
      </c>
      <c r="D396" s="6" t="s">
        <v>51</v>
      </c>
      <c r="E396" s="6" t="s">
        <v>30</v>
      </c>
      <c r="F396" s="6" t="s">
        <v>15</v>
      </c>
      <c r="G396" s="6" t="s">
        <v>31</v>
      </c>
      <c r="H396" s="6">
        <v>85073.8048926638</v>
      </c>
      <c r="I396" s="7" t="s">
        <v>24</v>
      </c>
      <c r="J396" s="8" t="s">
        <v>18</v>
      </c>
    </row>
    <row r="397">
      <c r="A397" s="9" t="s">
        <v>52</v>
      </c>
      <c r="B397" s="10" t="s">
        <v>20</v>
      </c>
      <c r="C397" s="10" t="s">
        <v>14</v>
      </c>
      <c r="D397" s="10" t="s">
        <v>32</v>
      </c>
      <c r="E397" s="10" t="s">
        <v>30</v>
      </c>
      <c r="F397" s="10" t="s">
        <v>30</v>
      </c>
      <c r="G397" s="10" t="s">
        <v>44</v>
      </c>
      <c r="H397" s="10">
        <v>103955.538020224</v>
      </c>
      <c r="I397" s="11" t="s">
        <v>24</v>
      </c>
      <c r="J397" s="12" t="s">
        <v>18</v>
      </c>
    </row>
    <row r="398">
      <c r="A398" s="5" t="s">
        <v>49</v>
      </c>
      <c r="B398" s="6" t="s">
        <v>11</v>
      </c>
      <c r="C398" s="6" t="s">
        <v>21</v>
      </c>
      <c r="D398" s="6" t="s">
        <v>51</v>
      </c>
      <c r="E398" s="6" t="s">
        <v>15</v>
      </c>
      <c r="F398" s="6" t="s">
        <v>15</v>
      </c>
      <c r="G398" s="6" t="s">
        <v>33</v>
      </c>
      <c r="H398" s="6">
        <v>61857.5200988074</v>
      </c>
      <c r="I398" s="7" t="s">
        <v>24</v>
      </c>
      <c r="J398" s="8" t="s">
        <v>18</v>
      </c>
    </row>
    <row r="399">
      <c r="A399" s="9" t="s">
        <v>47</v>
      </c>
      <c r="B399" s="10" t="s">
        <v>57</v>
      </c>
      <c r="C399" s="10" t="s">
        <v>21</v>
      </c>
      <c r="D399" s="10" t="s">
        <v>36</v>
      </c>
      <c r="E399" s="10" t="s">
        <v>15</v>
      </c>
      <c r="F399" s="10" t="s">
        <v>14</v>
      </c>
      <c r="G399" s="10" t="s">
        <v>16</v>
      </c>
      <c r="H399" s="10">
        <v>82562.5367828918</v>
      </c>
      <c r="I399" s="11" t="s">
        <v>17</v>
      </c>
      <c r="J399" s="12" t="s">
        <v>18</v>
      </c>
    </row>
    <row r="400">
      <c r="A400" s="5" t="s">
        <v>54</v>
      </c>
      <c r="B400" s="6" t="s">
        <v>35</v>
      </c>
      <c r="C400" s="6" t="s">
        <v>14</v>
      </c>
      <c r="D400" s="6" t="s">
        <v>55</v>
      </c>
      <c r="E400" s="6" t="s">
        <v>30</v>
      </c>
      <c r="F400" s="6" t="s">
        <v>15</v>
      </c>
      <c r="G400" s="6" t="s">
        <v>41</v>
      </c>
      <c r="H400" s="6">
        <v>121912.196460218</v>
      </c>
      <c r="I400" s="7" t="s">
        <v>24</v>
      </c>
      <c r="J400" s="8" t="s">
        <v>43</v>
      </c>
    </row>
    <row r="401">
      <c r="A401" s="9" t="s">
        <v>26</v>
      </c>
      <c r="B401" s="10" t="s">
        <v>45</v>
      </c>
      <c r="C401" s="10" t="s">
        <v>14</v>
      </c>
      <c r="D401" s="10" t="s">
        <v>58</v>
      </c>
      <c r="E401" s="10" t="s">
        <v>30</v>
      </c>
      <c r="F401" s="10" t="s">
        <v>30</v>
      </c>
      <c r="G401" s="10" t="s">
        <v>44</v>
      </c>
      <c r="H401" s="10">
        <v>122683.905331543</v>
      </c>
      <c r="I401" s="11" t="s">
        <v>24</v>
      </c>
      <c r="J401" s="12" t="s">
        <v>25</v>
      </c>
    </row>
    <row r="402">
      <c r="A402" s="5" t="s">
        <v>27</v>
      </c>
      <c r="B402" s="6" t="s">
        <v>39</v>
      </c>
      <c r="C402" s="6" t="s">
        <v>14</v>
      </c>
      <c r="D402" s="6" t="s">
        <v>58</v>
      </c>
      <c r="E402" s="6" t="s">
        <v>30</v>
      </c>
      <c r="F402" s="6" t="s">
        <v>30</v>
      </c>
      <c r="G402" s="6" t="s">
        <v>41</v>
      </c>
      <c r="H402" s="6">
        <v>60437.0582439667</v>
      </c>
      <c r="I402" s="7" t="s">
        <v>24</v>
      </c>
      <c r="J402" s="8" t="s">
        <v>18</v>
      </c>
    </row>
    <row r="403">
      <c r="A403" s="9" t="s">
        <v>52</v>
      </c>
      <c r="B403" s="10" t="s">
        <v>20</v>
      </c>
      <c r="C403" s="10" t="s">
        <v>21</v>
      </c>
      <c r="D403" s="10" t="s">
        <v>46</v>
      </c>
      <c r="E403" s="10" t="s">
        <v>14</v>
      </c>
      <c r="F403" s="10" t="s">
        <v>14</v>
      </c>
      <c r="G403" s="10" t="s">
        <v>37</v>
      </c>
      <c r="H403" s="10">
        <v>67371.7277747278</v>
      </c>
      <c r="I403" s="11" t="s">
        <v>17</v>
      </c>
      <c r="J403" s="12" t="s">
        <v>43</v>
      </c>
    </row>
    <row r="404">
      <c r="A404" s="5" t="s">
        <v>10</v>
      </c>
      <c r="B404" s="6" t="s">
        <v>50</v>
      </c>
      <c r="C404" s="6" t="s">
        <v>21</v>
      </c>
      <c r="D404" s="6" t="s">
        <v>46</v>
      </c>
      <c r="E404" s="6" t="s">
        <v>15</v>
      </c>
      <c r="F404" s="6" t="s">
        <v>14</v>
      </c>
      <c r="G404" s="6" t="s">
        <v>37</v>
      </c>
      <c r="H404" s="6">
        <v>84587.5884094412</v>
      </c>
      <c r="I404" s="7" t="s">
        <v>24</v>
      </c>
      <c r="J404" s="8" t="s">
        <v>18</v>
      </c>
    </row>
    <row r="405">
      <c r="A405" s="9" t="s">
        <v>27</v>
      </c>
      <c r="B405" s="10" t="s">
        <v>56</v>
      </c>
      <c r="C405" s="10" t="s">
        <v>12</v>
      </c>
      <c r="D405" s="10" t="s">
        <v>36</v>
      </c>
      <c r="E405" s="10" t="s">
        <v>14</v>
      </c>
      <c r="F405" s="10" t="s">
        <v>15</v>
      </c>
      <c r="G405" s="10" t="s">
        <v>41</v>
      </c>
      <c r="H405" s="10">
        <v>107851.790342287</v>
      </c>
      <c r="I405" s="11" t="s">
        <v>17</v>
      </c>
      <c r="J405" s="12" t="s">
        <v>18</v>
      </c>
    </row>
    <row r="406">
      <c r="A406" s="5" t="s">
        <v>47</v>
      </c>
      <c r="B406" s="6" t="s">
        <v>50</v>
      </c>
      <c r="C406" s="6" t="s">
        <v>12</v>
      </c>
      <c r="D406" s="6" t="s">
        <v>36</v>
      </c>
      <c r="E406" s="6" t="s">
        <v>15</v>
      </c>
      <c r="F406" s="6" t="s">
        <v>14</v>
      </c>
      <c r="G406" s="6" t="s">
        <v>16</v>
      </c>
      <c r="H406" s="6">
        <v>53450.5129189401</v>
      </c>
      <c r="I406" s="7" t="s">
        <v>24</v>
      </c>
      <c r="J406" s="8" t="s">
        <v>43</v>
      </c>
    </row>
    <row r="407">
      <c r="A407" s="9" t="s">
        <v>10</v>
      </c>
      <c r="B407" s="10" t="s">
        <v>57</v>
      </c>
      <c r="C407" s="10" t="s">
        <v>14</v>
      </c>
      <c r="D407" s="10" t="s">
        <v>55</v>
      </c>
      <c r="E407" s="10" t="s">
        <v>15</v>
      </c>
      <c r="F407" s="10" t="s">
        <v>14</v>
      </c>
      <c r="G407" s="10" t="s">
        <v>44</v>
      </c>
      <c r="H407" s="10">
        <v>88903.8273016504</v>
      </c>
      <c r="I407" s="11" t="s">
        <v>17</v>
      </c>
      <c r="J407" s="12" t="s">
        <v>43</v>
      </c>
    </row>
    <row r="408">
      <c r="A408" s="5" t="s">
        <v>38</v>
      </c>
      <c r="B408" s="6" t="s">
        <v>11</v>
      </c>
      <c r="C408" s="6" t="s">
        <v>21</v>
      </c>
      <c r="D408" s="6" t="s">
        <v>46</v>
      </c>
      <c r="E408" s="6" t="s">
        <v>15</v>
      </c>
      <c r="F408" s="6" t="s">
        <v>30</v>
      </c>
      <c r="G408" s="6" t="s">
        <v>33</v>
      </c>
      <c r="H408" s="6">
        <v>80516.4168684071</v>
      </c>
      <c r="I408" s="7" t="s">
        <v>17</v>
      </c>
      <c r="J408" s="8" t="s">
        <v>25</v>
      </c>
    </row>
    <row r="409">
      <c r="A409" s="9" t="s">
        <v>34</v>
      </c>
      <c r="B409" s="10" t="s">
        <v>56</v>
      </c>
      <c r="C409" s="10" t="s">
        <v>21</v>
      </c>
      <c r="D409" s="10" t="s">
        <v>13</v>
      </c>
      <c r="E409" s="10" t="s">
        <v>15</v>
      </c>
      <c r="F409" s="10" t="s">
        <v>14</v>
      </c>
      <c r="G409" s="10" t="s">
        <v>31</v>
      </c>
      <c r="H409" s="10">
        <v>116519.293485704</v>
      </c>
      <c r="I409" s="11" t="s">
        <v>24</v>
      </c>
      <c r="J409" s="12" t="s">
        <v>25</v>
      </c>
    </row>
    <row r="410">
      <c r="A410" s="5" t="s">
        <v>38</v>
      </c>
      <c r="B410" s="6" t="s">
        <v>39</v>
      </c>
      <c r="C410" s="6" t="s">
        <v>21</v>
      </c>
      <c r="D410" s="6" t="s">
        <v>13</v>
      </c>
      <c r="E410" s="6" t="s">
        <v>15</v>
      </c>
      <c r="F410" s="6" t="s">
        <v>14</v>
      </c>
      <c r="G410" s="6" t="s">
        <v>53</v>
      </c>
      <c r="H410" s="6">
        <v>56461.8305206149</v>
      </c>
      <c r="I410" s="7" t="s">
        <v>17</v>
      </c>
      <c r="J410" s="8" t="s">
        <v>18</v>
      </c>
    </row>
    <row r="411">
      <c r="A411" s="9" t="s">
        <v>27</v>
      </c>
      <c r="B411" s="10" t="s">
        <v>39</v>
      </c>
      <c r="C411" s="10" t="s">
        <v>14</v>
      </c>
      <c r="D411" s="10" t="s">
        <v>55</v>
      </c>
      <c r="E411" s="10" t="s">
        <v>15</v>
      </c>
      <c r="F411" s="10" t="s">
        <v>30</v>
      </c>
      <c r="G411" s="10" t="s">
        <v>37</v>
      </c>
      <c r="H411" s="10">
        <v>91850.8123098724</v>
      </c>
      <c r="I411" s="11" t="s">
        <v>17</v>
      </c>
      <c r="J411" s="12" t="s">
        <v>18</v>
      </c>
    </row>
    <row r="412">
      <c r="A412" s="5" t="s">
        <v>47</v>
      </c>
      <c r="B412" s="6" t="s">
        <v>20</v>
      </c>
      <c r="C412" s="6" t="s">
        <v>12</v>
      </c>
      <c r="D412" s="6" t="s">
        <v>13</v>
      </c>
      <c r="E412" s="6" t="s">
        <v>15</v>
      </c>
      <c r="F412" s="6" t="s">
        <v>30</v>
      </c>
      <c r="G412" s="6" t="s">
        <v>23</v>
      </c>
      <c r="H412" s="6">
        <v>82127.8112530281</v>
      </c>
      <c r="I412" s="7" t="s">
        <v>24</v>
      </c>
      <c r="J412" s="8" t="s">
        <v>25</v>
      </c>
    </row>
    <row r="413">
      <c r="A413" s="9" t="s">
        <v>54</v>
      </c>
      <c r="B413" s="10" t="s">
        <v>57</v>
      </c>
      <c r="C413" s="10" t="s">
        <v>14</v>
      </c>
      <c r="D413" s="10" t="s">
        <v>22</v>
      </c>
      <c r="E413" s="10" t="s">
        <v>14</v>
      </c>
      <c r="F413" s="10" t="s">
        <v>15</v>
      </c>
      <c r="G413" s="10" t="s">
        <v>16</v>
      </c>
      <c r="H413" s="10">
        <v>119395.978525545</v>
      </c>
      <c r="I413" s="11" t="s">
        <v>24</v>
      </c>
      <c r="J413" s="12" t="s">
        <v>25</v>
      </c>
    </row>
    <row r="414">
      <c r="A414" s="5" t="s">
        <v>27</v>
      </c>
      <c r="B414" s="6" t="s">
        <v>35</v>
      </c>
      <c r="C414" s="6" t="s">
        <v>12</v>
      </c>
      <c r="D414" s="6" t="s">
        <v>29</v>
      </c>
      <c r="E414" s="6" t="s">
        <v>30</v>
      </c>
      <c r="F414" s="6" t="s">
        <v>14</v>
      </c>
      <c r="G414" s="6" t="s">
        <v>53</v>
      </c>
      <c r="H414" s="6">
        <v>101953.052927065</v>
      </c>
      <c r="I414" s="7" t="s">
        <v>24</v>
      </c>
      <c r="J414" s="8" t="s">
        <v>43</v>
      </c>
    </row>
    <row r="415">
      <c r="A415" s="9" t="s">
        <v>52</v>
      </c>
      <c r="B415" s="10" t="s">
        <v>57</v>
      </c>
      <c r="C415" s="10" t="s">
        <v>12</v>
      </c>
      <c r="D415" s="10" t="s">
        <v>55</v>
      </c>
      <c r="E415" s="10" t="s">
        <v>30</v>
      </c>
      <c r="F415" s="10" t="s">
        <v>30</v>
      </c>
      <c r="G415" s="10" t="s">
        <v>33</v>
      </c>
      <c r="H415" s="10">
        <v>78283.6868148453</v>
      </c>
      <c r="I415" s="11" t="s">
        <v>17</v>
      </c>
      <c r="J415" s="12" t="s">
        <v>25</v>
      </c>
    </row>
    <row r="416">
      <c r="A416" s="5" t="s">
        <v>19</v>
      </c>
      <c r="B416" s="6" t="s">
        <v>11</v>
      </c>
      <c r="C416" s="6" t="s">
        <v>14</v>
      </c>
      <c r="D416" s="6" t="s">
        <v>55</v>
      </c>
      <c r="E416" s="6" t="s">
        <v>14</v>
      </c>
      <c r="F416" s="6" t="s">
        <v>15</v>
      </c>
      <c r="G416" s="6" t="s">
        <v>40</v>
      </c>
      <c r="H416" s="6">
        <v>107067.728866581</v>
      </c>
      <c r="I416" s="7" t="s">
        <v>17</v>
      </c>
      <c r="J416" s="8" t="s">
        <v>25</v>
      </c>
    </row>
    <row r="417">
      <c r="A417" s="9" t="s">
        <v>27</v>
      </c>
      <c r="B417" s="10" t="s">
        <v>50</v>
      </c>
      <c r="C417" s="10" t="s">
        <v>12</v>
      </c>
      <c r="D417" s="10" t="s">
        <v>42</v>
      </c>
      <c r="E417" s="10" t="s">
        <v>14</v>
      </c>
      <c r="F417" s="10" t="s">
        <v>15</v>
      </c>
      <c r="G417" s="10" t="s">
        <v>31</v>
      </c>
      <c r="H417" s="10">
        <v>82223.4229338285</v>
      </c>
      <c r="I417" s="11" t="s">
        <v>17</v>
      </c>
      <c r="J417" s="12" t="s">
        <v>18</v>
      </c>
    </row>
    <row r="418">
      <c r="A418" s="5" t="s">
        <v>34</v>
      </c>
      <c r="B418" s="6" t="s">
        <v>39</v>
      </c>
      <c r="C418" s="6" t="s">
        <v>12</v>
      </c>
      <c r="D418" s="6" t="s">
        <v>32</v>
      </c>
      <c r="E418" s="6" t="s">
        <v>14</v>
      </c>
      <c r="F418" s="6" t="s">
        <v>14</v>
      </c>
      <c r="G418" s="6" t="s">
        <v>37</v>
      </c>
      <c r="H418" s="6">
        <v>109986.594224795</v>
      </c>
      <c r="I418" s="7" t="s">
        <v>24</v>
      </c>
      <c r="J418" s="8" t="s">
        <v>25</v>
      </c>
    </row>
    <row r="419">
      <c r="A419" s="9" t="s">
        <v>34</v>
      </c>
      <c r="B419" s="10" t="s">
        <v>50</v>
      </c>
      <c r="C419" s="10" t="s">
        <v>21</v>
      </c>
      <c r="D419" s="10" t="s">
        <v>32</v>
      </c>
      <c r="E419" s="10" t="s">
        <v>14</v>
      </c>
      <c r="F419" s="10" t="s">
        <v>14</v>
      </c>
      <c r="G419" s="10" t="s">
        <v>31</v>
      </c>
      <c r="H419" s="10">
        <v>85258.4601822884</v>
      </c>
      <c r="I419" s="11" t="s">
        <v>17</v>
      </c>
      <c r="J419" s="12" t="s">
        <v>18</v>
      </c>
    </row>
    <row r="420">
      <c r="A420" s="5" t="s">
        <v>27</v>
      </c>
      <c r="B420" s="6" t="s">
        <v>50</v>
      </c>
      <c r="C420" s="6" t="s">
        <v>12</v>
      </c>
      <c r="D420" s="6" t="s">
        <v>22</v>
      </c>
      <c r="E420" s="6" t="s">
        <v>15</v>
      </c>
      <c r="F420" s="6" t="s">
        <v>15</v>
      </c>
      <c r="G420" s="6" t="s">
        <v>53</v>
      </c>
      <c r="H420" s="6">
        <v>111093.331575375</v>
      </c>
      <c r="I420" s="7" t="s">
        <v>17</v>
      </c>
      <c r="J420" s="8" t="s">
        <v>25</v>
      </c>
    </row>
    <row r="421">
      <c r="A421" s="9" t="s">
        <v>10</v>
      </c>
      <c r="B421" s="10" t="s">
        <v>50</v>
      </c>
      <c r="C421" s="10" t="s">
        <v>14</v>
      </c>
      <c r="D421" s="10" t="s">
        <v>46</v>
      </c>
      <c r="E421" s="10" t="s">
        <v>30</v>
      </c>
      <c r="F421" s="10" t="s">
        <v>30</v>
      </c>
      <c r="G421" s="10" t="s">
        <v>31</v>
      </c>
      <c r="H421" s="10">
        <v>98721.639102545</v>
      </c>
      <c r="I421" s="11" t="s">
        <v>17</v>
      </c>
      <c r="J421" s="12" t="s">
        <v>43</v>
      </c>
    </row>
    <row r="422">
      <c r="A422" s="5" t="s">
        <v>19</v>
      </c>
      <c r="B422" s="6" t="s">
        <v>39</v>
      </c>
      <c r="C422" s="6" t="s">
        <v>14</v>
      </c>
      <c r="D422" s="6" t="s">
        <v>36</v>
      </c>
      <c r="E422" s="6" t="s">
        <v>15</v>
      </c>
      <c r="F422" s="6" t="s">
        <v>15</v>
      </c>
      <c r="G422" s="6" t="s">
        <v>40</v>
      </c>
      <c r="H422" s="6">
        <v>155209.821613828</v>
      </c>
      <c r="I422" s="7" t="s">
        <v>17</v>
      </c>
      <c r="J422" s="8" t="s">
        <v>25</v>
      </c>
    </row>
    <row r="423">
      <c r="A423" s="9" t="s">
        <v>52</v>
      </c>
      <c r="B423" s="10" t="s">
        <v>48</v>
      </c>
      <c r="C423" s="10" t="s">
        <v>12</v>
      </c>
      <c r="D423" s="10" t="s">
        <v>36</v>
      </c>
      <c r="E423" s="10" t="s">
        <v>30</v>
      </c>
      <c r="F423" s="10" t="s">
        <v>14</v>
      </c>
      <c r="G423" s="10" t="s">
        <v>53</v>
      </c>
      <c r="H423" s="10">
        <v>88942.0798916799</v>
      </c>
      <c r="I423" s="11" t="s">
        <v>17</v>
      </c>
      <c r="J423" s="12" t="s">
        <v>25</v>
      </c>
    </row>
    <row r="424">
      <c r="A424" s="5" t="s">
        <v>27</v>
      </c>
      <c r="B424" s="6" t="s">
        <v>28</v>
      </c>
      <c r="C424" s="6" t="s">
        <v>21</v>
      </c>
      <c r="D424" s="6" t="s">
        <v>51</v>
      </c>
      <c r="E424" s="6" t="s">
        <v>30</v>
      </c>
      <c r="F424" s="6" t="s">
        <v>30</v>
      </c>
      <c r="G424" s="6" t="s">
        <v>37</v>
      </c>
      <c r="H424" s="6">
        <v>97657.2458324289</v>
      </c>
      <c r="I424" s="7" t="s">
        <v>17</v>
      </c>
      <c r="J424" s="8" t="s">
        <v>25</v>
      </c>
    </row>
    <row r="425">
      <c r="A425" s="9" t="s">
        <v>10</v>
      </c>
      <c r="B425" s="10" t="s">
        <v>11</v>
      </c>
      <c r="C425" s="10" t="s">
        <v>21</v>
      </c>
      <c r="D425" s="10" t="s">
        <v>22</v>
      </c>
      <c r="E425" s="10" t="s">
        <v>14</v>
      </c>
      <c r="F425" s="10" t="s">
        <v>30</v>
      </c>
      <c r="G425" s="10" t="s">
        <v>44</v>
      </c>
      <c r="H425" s="10">
        <v>80411.5051656813</v>
      </c>
      <c r="I425" s="11" t="s">
        <v>17</v>
      </c>
      <c r="J425" s="12" t="s">
        <v>18</v>
      </c>
    </row>
    <row r="426">
      <c r="A426" s="5" t="s">
        <v>34</v>
      </c>
      <c r="B426" s="6" t="s">
        <v>48</v>
      </c>
      <c r="C426" s="6" t="s">
        <v>12</v>
      </c>
      <c r="D426" s="6" t="s">
        <v>55</v>
      </c>
      <c r="E426" s="6" t="s">
        <v>15</v>
      </c>
      <c r="F426" s="6" t="s">
        <v>15</v>
      </c>
      <c r="G426" s="6" t="s">
        <v>23</v>
      </c>
      <c r="H426" s="6">
        <v>90053.7068150955</v>
      </c>
      <c r="I426" s="7" t="s">
        <v>24</v>
      </c>
      <c r="J426" s="8" t="s">
        <v>43</v>
      </c>
    </row>
    <row r="427">
      <c r="A427" s="9" t="s">
        <v>34</v>
      </c>
      <c r="B427" s="10" t="s">
        <v>11</v>
      </c>
      <c r="C427" s="10" t="s">
        <v>12</v>
      </c>
      <c r="D427" s="10" t="s">
        <v>22</v>
      </c>
      <c r="E427" s="10" t="s">
        <v>14</v>
      </c>
      <c r="F427" s="10" t="s">
        <v>14</v>
      </c>
      <c r="G427" s="10" t="s">
        <v>53</v>
      </c>
      <c r="H427" s="10">
        <v>35963.2973170111</v>
      </c>
      <c r="I427" s="11" t="s">
        <v>24</v>
      </c>
      <c r="J427" s="12" t="s">
        <v>25</v>
      </c>
    </row>
    <row r="428">
      <c r="A428" s="5" t="s">
        <v>47</v>
      </c>
      <c r="B428" s="6" t="s">
        <v>56</v>
      </c>
      <c r="C428" s="6" t="s">
        <v>14</v>
      </c>
      <c r="D428" s="6" t="s">
        <v>22</v>
      </c>
      <c r="E428" s="6" t="s">
        <v>15</v>
      </c>
      <c r="F428" s="6" t="s">
        <v>15</v>
      </c>
      <c r="G428" s="6" t="s">
        <v>59</v>
      </c>
      <c r="H428" s="6">
        <v>99311.6803308206</v>
      </c>
      <c r="I428" s="7" t="s">
        <v>24</v>
      </c>
      <c r="J428" s="8" t="s">
        <v>18</v>
      </c>
    </row>
    <row r="429">
      <c r="A429" s="9" t="s">
        <v>27</v>
      </c>
      <c r="B429" s="10" t="s">
        <v>57</v>
      </c>
      <c r="C429" s="10" t="s">
        <v>12</v>
      </c>
      <c r="D429" s="10" t="s">
        <v>22</v>
      </c>
      <c r="E429" s="10" t="s">
        <v>30</v>
      </c>
      <c r="F429" s="10" t="s">
        <v>15</v>
      </c>
      <c r="G429" s="10" t="s">
        <v>40</v>
      </c>
      <c r="H429" s="10">
        <v>116857.484258988</v>
      </c>
      <c r="I429" s="11" t="s">
        <v>17</v>
      </c>
      <c r="J429" s="12" t="s">
        <v>43</v>
      </c>
    </row>
    <row r="430">
      <c r="A430" s="5" t="s">
        <v>19</v>
      </c>
      <c r="B430" s="6" t="s">
        <v>57</v>
      </c>
      <c r="C430" s="6" t="s">
        <v>21</v>
      </c>
      <c r="D430" s="6" t="s">
        <v>32</v>
      </c>
      <c r="E430" s="6" t="s">
        <v>14</v>
      </c>
      <c r="F430" s="6" t="s">
        <v>15</v>
      </c>
      <c r="G430" s="6" t="s">
        <v>53</v>
      </c>
      <c r="H430" s="6">
        <v>97932.600091987</v>
      </c>
      <c r="I430" s="7" t="s">
        <v>17</v>
      </c>
      <c r="J430" s="8" t="s">
        <v>18</v>
      </c>
    </row>
    <row r="431">
      <c r="A431" s="9" t="s">
        <v>49</v>
      </c>
      <c r="B431" s="10" t="s">
        <v>45</v>
      </c>
      <c r="C431" s="10" t="s">
        <v>12</v>
      </c>
      <c r="D431" s="10" t="s">
        <v>22</v>
      </c>
      <c r="E431" s="10" t="s">
        <v>14</v>
      </c>
      <c r="F431" s="10" t="s">
        <v>30</v>
      </c>
      <c r="G431" s="10" t="s">
        <v>53</v>
      </c>
      <c r="H431" s="10">
        <v>63722.7708404524</v>
      </c>
      <c r="I431" s="11" t="s">
        <v>24</v>
      </c>
      <c r="J431" s="12" t="s">
        <v>18</v>
      </c>
    </row>
    <row r="432">
      <c r="A432" s="5" t="s">
        <v>19</v>
      </c>
      <c r="B432" s="6" t="s">
        <v>57</v>
      </c>
      <c r="C432" s="6" t="s">
        <v>14</v>
      </c>
      <c r="D432" s="6" t="s">
        <v>29</v>
      </c>
      <c r="E432" s="6" t="s">
        <v>30</v>
      </c>
      <c r="F432" s="6" t="s">
        <v>30</v>
      </c>
      <c r="G432" s="6" t="s">
        <v>59</v>
      </c>
      <c r="H432" s="6">
        <v>73964.2569458199</v>
      </c>
      <c r="I432" s="7" t="s">
        <v>17</v>
      </c>
      <c r="J432" s="8" t="s">
        <v>43</v>
      </c>
    </row>
    <row r="433">
      <c r="A433" s="9" t="s">
        <v>34</v>
      </c>
      <c r="B433" s="10" t="s">
        <v>39</v>
      </c>
      <c r="C433" s="10" t="s">
        <v>14</v>
      </c>
      <c r="D433" s="10" t="s">
        <v>36</v>
      </c>
      <c r="E433" s="10" t="s">
        <v>30</v>
      </c>
      <c r="F433" s="10" t="s">
        <v>14</v>
      </c>
      <c r="G433" s="10" t="s">
        <v>37</v>
      </c>
      <c r="H433" s="10">
        <v>41396.1574568745</v>
      </c>
      <c r="I433" s="11" t="s">
        <v>24</v>
      </c>
      <c r="J433" s="12" t="s">
        <v>25</v>
      </c>
    </row>
    <row r="434">
      <c r="A434" s="5" t="s">
        <v>34</v>
      </c>
      <c r="B434" s="6" t="s">
        <v>35</v>
      </c>
      <c r="C434" s="6" t="s">
        <v>14</v>
      </c>
      <c r="D434" s="6" t="s">
        <v>51</v>
      </c>
      <c r="E434" s="6" t="s">
        <v>30</v>
      </c>
      <c r="F434" s="6" t="s">
        <v>14</v>
      </c>
      <c r="G434" s="6" t="s">
        <v>53</v>
      </c>
      <c r="H434" s="6">
        <v>109578.480137308</v>
      </c>
      <c r="I434" s="7" t="s">
        <v>17</v>
      </c>
      <c r="J434" s="8" t="s">
        <v>18</v>
      </c>
    </row>
    <row r="435">
      <c r="A435" s="9" t="s">
        <v>38</v>
      </c>
      <c r="B435" s="10" t="s">
        <v>20</v>
      </c>
      <c r="C435" s="10" t="s">
        <v>14</v>
      </c>
      <c r="D435" s="10" t="s">
        <v>29</v>
      </c>
      <c r="E435" s="10" t="s">
        <v>14</v>
      </c>
      <c r="F435" s="10" t="s">
        <v>15</v>
      </c>
      <c r="G435" s="10" t="s">
        <v>23</v>
      </c>
      <c r="H435" s="10">
        <v>69869.7341458084</v>
      </c>
      <c r="I435" s="11" t="s">
        <v>17</v>
      </c>
      <c r="J435" s="12" t="s">
        <v>18</v>
      </c>
    </row>
    <row r="436">
      <c r="A436" s="5" t="s">
        <v>34</v>
      </c>
      <c r="B436" s="6" t="s">
        <v>45</v>
      </c>
      <c r="C436" s="6" t="s">
        <v>14</v>
      </c>
      <c r="D436" s="6" t="s">
        <v>51</v>
      </c>
      <c r="E436" s="6" t="s">
        <v>15</v>
      </c>
      <c r="F436" s="6" t="s">
        <v>15</v>
      </c>
      <c r="G436" s="6" t="s">
        <v>31</v>
      </c>
      <c r="H436" s="6">
        <v>89425.8281957554</v>
      </c>
      <c r="I436" s="7" t="s">
        <v>24</v>
      </c>
      <c r="J436" s="8" t="s">
        <v>25</v>
      </c>
    </row>
    <row r="437">
      <c r="A437" s="9" t="s">
        <v>52</v>
      </c>
      <c r="B437" s="10" t="s">
        <v>20</v>
      </c>
      <c r="C437" s="10" t="s">
        <v>12</v>
      </c>
      <c r="D437" s="10" t="s">
        <v>42</v>
      </c>
      <c r="E437" s="10" t="s">
        <v>14</v>
      </c>
      <c r="F437" s="10" t="s">
        <v>15</v>
      </c>
      <c r="G437" s="10" t="s">
        <v>37</v>
      </c>
      <c r="H437" s="10">
        <v>86925.2485534556</v>
      </c>
      <c r="I437" s="11" t="s">
        <v>24</v>
      </c>
      <c r="J437" s="12" t="s">
        <v>25</v>
      </c>
    </row>
    <row r="438">
      <c r="A438" s="5" t="s">
        <v>26</v>
      </c>
      <c r="B438" s="6" t="s">
        <v>11</v>
      </c>
      <c r="C438" s="6" t="s">
        <v>12</v>
      </c>
      <c r="D438" s="6" t="s">
        <v>51</v>
      </c>
      <c r="E438" s="6" t="s">
        <v>15</v>
      </c>
      <c r="F438" s="6" t="s">
        <v>14</v>
      </c>
      <c r="G438" s="6" t="s">
        <v>23</v>
      </c>
      <c r="H438" s="6">
        <v>119754.540713165</v>
      </c>
      <c r="I438" s="7" t="s">
        <v>24</v>
      </c>
      <c r="J438" s="8" t="s">
        <v>43</v>
      </c>
    </row>
    <row r="439">
      <c r="A439" s="9" t="s">
        <v>27</v>
      </c>
      <c r="B439" s="10" t="s">
        <v>20</v>
      </c>
      <c r="C439" s="10" t="s">
        <v>12</v>
      </c>
      <c r="D439" s="10" t="s">
        <v>36</v>
      </c>
      <c r="E439" s="10" t="s">
        <v>14</v>
      </c>
      <c r="F439" s="10" t="s">
        <v>30</v>
      </c>
      <c r="G439" s="10" t="s">
        <v>37</v>
      </c>
      <c r="H439" s="10">
        <v>91705.6263593147</v>
      </c>
      <c r="I439" s="11" t="s">
        <v>24</v>
      </c>
      <c r="J439" s="12" t="s">
        <v>43</v>
      </c>
    </row>
    <row r="440">
      <c r="A440" s="5" t="s">
        <v>19</v>
      </c>
      <c r="B440" s="6" t="s">
        <v>20</v>
      </c>
      <c r="C440" s="6" t="s">
        <v>12</v>
      </c>
      <c r="D440" s="6" t="s">
        <v>36</v>
      </c>
      <c r="E440" s="6" t="s">
        <v>14</v>
      </c>
      <c r="F440" s="6" t="s">
        <v>30</v>
      </c>
      <c r="G440" s="6" t="s">
        <v>23</v>
      </c>
      <c r="H440" s="6">
        <v>106177.85840212</v>
      </c>
      <c r="I440" s="7" t="s">
        <v>24</v>
      </c>
      <c r="J440" s="8" t="s">
        <v>43</v>
      </c>
    </row>
    <row r="441">
      <c r="A441" s="9" t="s">
        <v>26</v>
      </c>
      <c r="B441" s="10" t="s">
        <v>45</v>
      </c>
      <c r="C441" s="10" t="s">
        <v>14</v>
      </c>
      <c r="D441" s="10" t="s">
        <v>22</v>
      </c>
      <c r="E441" s="10" t="s">
        <v>30</v>
      </c>
      <c r="F441" s="10" t="s">
        <v>15</v>
      </c>
      <c r="G441" s="10" t="s">
        <v>40</v>
      </c>
      <c r="H441" s="10">
        <v>100929.275282953</v>
      </c>
      <c r="I441" s="11" t="s">
        <v>17</v>
      </c>
      <c r="J441" s="12" t="s">
        <v>25</v>
      </c>
    </row>
    <row r="442">
      <c r="A442" s="5" t="s">
        <v>10</v>
      </c>
      <c r="B442" s="6" t="s">
        <v>56</v>
      </c>
      <c r="C442" s="6" t="s">
        <v>21</v>
      </c>
      <c r="D442" s="6" t="s">
        <v>58</v>
      </c>
      <c r="E442" s="6" t="s">
        <v>15</v>
      </c>
      <c r="F442" s="6" t="s">
        <v>15</v>
      </c>
      <c r="G442" s="6" t="s">
        <v>23</v>
      </c>
      <c r="H442" s="6">
        <v>117188.228399227</v>
      </c>
      <c r="I442" s="7" t="s">
        <v>17</v>
      </c>
      <c r="J442" s="8" t="s">
        <v>18</v>
      </c>
    </row>
    <row r="443">
      <c r="A443" s="9" t="s">
        <v>49</v>
      </c>
      <c r="B443" s="10" t="s">
        <v>50</v>
      </c>
      <c r="C443" s="10" t="s">
        <v>12</v>
      </c>
      <c r="D443" s="10" t="s">
        <v>42</v>
      </c>
      <c r="E443" s="10" t="s">
        <v>14</v>
      </c>
      <c r="F443" s="10" t="s">
        <v>15</v>
      </c>
      <c r="G443" s="10" t="s">
        <v>41</v>
      </c>
      <c r="H443" s="10">
        <v>85217.5261099408</v>
      </c>
      <c r="I443" s="11" t="s">
        <v>17</v>
      </c>
      <c r="J443" s="12" t="s">
        <v>18</v>
      </c>
    </row>
    <row r="444">
      <c r="A444" s="5" t="s">
        <v>52</v>
      </c>
      <c r="B444" s="6" t="s">
        <v>57</v>
      </c>
      <c r="C444" s="6" t="s">
        <v>21</v>
      </c>
      <c r="D444" s="6" t="s">
        <v>55</v>
      </c>
      <c r="E444" s="6" t="s">
        <v>14</v>
      </c>
      <c r="F444" s="6" t="s">
        <v>15</v>
      </c>
      <c r="G444" s="6" t="s">
        <v>23</v>
      </c>
      <c r="H444" s="6">
        <v>127392.30661009</v>
      </c>
      <c r="I444" s="7" t="s">
        <v>24</v>
      </c>
      <c r="J444" s="8" t="s">
        <v>43</v>
      </c>
    </row>
    <row r="445">
      <c r="A445" s="9" t="s">
        <v>19</v>
      </c>
      <c r="B445" s="10" t="s">
        <v>57</v>
      </c>
      <c r="C445" s="10" t="s">
        <v>12</v>
      </c>
      <c r="D445" s="10" t="s">
        <v>13</v>
      </c>
      <c r="E445" s="10" t="s">
        <v>30</v>
      </c>
      <c r="F445" s="10" t="s">
        <v>14</v>
      </c>
      <c r="G445" s="10" t="s">
        <v>44</v>
      </c>
      <c r="H445" s="10">
        <v>50286.7568720137</v>
      </c>
      <c r="I445" s="11" t="s">
        <v>24</v>
      </c>
      <c r="J445" s="12" t="s">
        <v>25</v>
      </c>
    </row>
    <row r="446">
      <c r="A446" s="5" t="s">
        <v>26</v>
      </c>
      <c r="B446" s="6" t="s">
        <v>39</v>
      </c>
      <c r="C446" s="6" t="s">
        <v>12</v>
      </c>
      <c r="D446" s="6" t="s">
        <v>51</v>
      </c>
      <c r="E446" s="6" t="s">
        <v>30</v>
      </c>
      <c r="F446" s="6" t="s">
        <v>30</v>
      </c>
      <c r="G446" s="6" t="s">
        <v>44</v>
      </c>
      <c r="H446" s="6">
        <v>107149.469960024</v>
      </c>
      <c r="I446" s="7" t="s">
        <v>24</v>
      </c>
      <c r="J446" s="8" t="s">
        <v>18</v>
      </c>
    </row>
    <row r="447">
      <c r="A447" s="9" t="s">
        <v>49</v>
      </c>
      <c r="B447" s="10" t="s">
        <v>45</v>
      </c>
      <c r="C447" s="10" t="s">
        <v>21</v>
      </c>
      <c r="D447" s="10" t="s">
        <v>58</v>
      </c>
      <c r="E447" s="10" t="s">
        <v>15</v>
      </c>
      <c r="F447" s="10" t="s">
        <v>15</v>
      </c>
      <c r="G447" s="10" t="s">
        <v>16</v>
      </c>
      <c r="H447" s="10">
        <v>72667.6078267173</v>
      </c>
      <c r="I447" s="11" t="s">
        <v>24</v>
      </c>
      <c r="J447" s="12" t="s">
        <v>43</v>
      </c>
    </row>
    <row r="448">
      <c r="A448" s="5" t="s">
        <v>38</v>
      </c>
      <c r="B448" s="6" t="s">
        <v>39</v>
      </c>
      <c r="C448" s="6" t="s">
        <v>14</v>
      </c>
      <c r="D448" s="6" t="s">
        <v>22</v>
      </c>
      <c r="E448" s="6" t="s">
        <v>14</v>
      </c>
      <c r="F448" s="6" t="s">
        <v>14</v>
      </c>
      <c r="G448" s="6" t="s">
        <v>41</v>
      </c>
      <c r="H448" s="6">
        <v>80145.0089444009</v>
      </c>
      <c r="I448" s="7" t="s">
        <v>24</v>
      </c>
      <c r="J448" s="8" t="s">
        <v>18</v>
      </c>
    </row>
    <row r="449">
      <c r="A449" s="9" t="s">
        <v>52</v>
      </c>
      <c r="B449" s="10" t="s">
        <v>35</v>
      </c>
      <c r="C449" s="10" t="s">
        <v>12</v>
      </c>
      <c r="D449" s="10" t="s">
        <v>32</v>
      </c>
      <c r="E449" s="10" t="s">
        <v>15</v>
      </c>
      <c r="F449" s="10" t="s">
        <v>15</v>
      </c>
      <c r="G449" s="10" t="s">
        <v>41</v>
      </c>
      <c r="H449" s="10">
        <v>101388.28533802</v>
      </c>
      <c r="I449" s="11" t="s">
        <v>24</v>
      </c>
      <c r="J449" s="12" t="s">
        <v>18</v>
      </c>
    </row>
    <row r="450">
      <c r="A450" s="5" t="s">
        <v>52</v>
      </c>
      <c r="B450" s="6" t="s">
        <v>35</v>
      </c>
      <c r="C450" s="6" t="s">
        <v>12</v>
      </c>
      <c r="D450" s="6" t="s">
        <v>55</v>
      </c>
      <c r="E450" s="6" t="s">
        <v>14</v>
      </c>
      <c r="F450" s="6" t="s">
        <v>15</v>
      </c>
      <c r="G450" s="6" t="s">
        <v>31</v>
      </c>
      <c r="H450" s="6">
        <v>101228.040996954</v>
      </c>
      <c r="I450" s="7" t="s">
        <v>17</v>
      </c>
      <c r="J450" s="8" t="s">
        <v>25</v>
      </c>
    </row>
    <row r="451">
      <c r="A451" s="9" t="s">
        <v>38</v>
      </c>
      <c r="B451" s="10" t="s">
        <v>39</v>
      </c>
      <c r="C451" s="10" t="s">
        <v>12</v>
      </c>
      <c r="D451" s="10" t="s">
        <v>46</v>
      </c>
      <c r="E451" s="10" t="s">
        <v>15</v>
      </c>
      <c r="F451" s="10" t="s">
        <v>30</v>
      </c>
      <c r="G451" s="10" t="s">
        <v>41</v>
      </c>
      <c r="H451" s="10">
        <v>102128.560273801</v>
      </c>
      <c r="I451" s="11" t="s">
        <v>17</v>
      </c>
      <c r="J451" s="12" t="s">
        <v>25</v>
      </c>
    </row>
    <row r="452">
      <c r="A452" s="5" t="s">
        <v>27</v>
      </c>
      <c r="B452" s="6" t="s">
        <v>45</v>
      </c>
      <c r="C452" s="6" t="s">
        <v>21</v>
      </c>
      <c r="D452" s="6" t="s">
        <v>58</v>
      </c>
      <c r="E452" s="6" t="s">
        <v>30</v>
      </c>
      <c r="F452" s="6" t="s">
        <v>15</v>
      </c>
      <c r="G452" s="6" t="s">
        <v>31</v>
      </c>
      <c r="H452" s="6">
        <v>62276.8411178952</v>
      </c>
      <c r="I452" s="7" t="s">
        <v>17</v>
      </c>
      <c r="J452" s="8" t="s">
        <v>18</v>
      </c>
    </row>
    <row r="453">
      <c r="A453" s="9" t="s">
        <v>38</v>
      </c>
      <c r="B453" s="10" t="s">
        <v>39</v>
      </c>
      <c r="C453" s="10" t="s">
        <v>14</v>
      </c>
      <c r="D453" s="10" t="s">
        <v>32</v>
      </c>
      <c r="E453" s="10" t="s">
        <v>14</v>
      </c>
      <c r="F453" s="10" t="s">
        <v>30</v>
      </c>
      <c r="G453" s="10" t="s">
        <v>16</v>
      </c>
      <c r="H453" s="10">
        <v>118980.604625584</v>
      </c>
      <c r="I453" s="11" t="s">
        <v>17</v>
      </c>
      <c r="J453" s="12" t="s">
        <v>43</v>
      </c>
    </row>
    <row r="454">
      <c r="A454" s="5" t="s">
        <v>52</v>
      </c>
      <c r="B454" s="6" t="s">
        <v>57</v>
      </c>
      <c r="C454" s="6" t="s">
        <v>21</v>
      </c>
      <c r="D454" s="6" t="s">
        <v>42</v>
      </c>
      <c r="E454" s="6" t="s">
        <v>15</v>
      </c>
      <c r="F454" s="6" t="s">
        <v>30</v>
      </c>
      <c r="G454" s="6" t="s">
        <v>16</v>
      </c>
      <c r="H454" s="6">
        <v>71987.0576354464</v>
      </c>
      <c r="I454" s="7" t="s">
        <v>17</v>
      </c>
      <c r="J454" s="8" t="s">
        <v>25</v>
      </c>
    </row>
    <row r="455">
      <c r="A455" s="9" t="s">
        <v>52</v>
      </c>
      <c r="B455" s="10" t="s">
        <v>48</v>
      </c>
      <c r="C455" s="10" t="s">
        <v>21</v>
      </c>
      <c r="D455" s="10" t="s">
        <v>22</v>
      </c>
      <c r="E455" s="10" t="s">
        <v>30</v>
      </c>
      <c r="F455" s="10" t="s">
        <v>30</v>
      </c>
      <c r="G455" s="10" t="s">
        <v>40</v>
      </c>
      <c r="H455" s="10">
        <v>74654.258195496</v>
      </c>
      <c r="I455" s="11" t="s">
        <v>24</v>
      </c>
      <c r="J455" s="12" t="s">
        <v>18</v>
      </c>
    </row>
    <row r="456">
      <c r="A456" s="5" t="s">
        <v>26</v>
      </c>
      <c r="B456" s="6" t="s">
        <v>28</v>
      </c>
      <c r="C456" s="6" t="s">
        <v>14</v>
      </c>
      <c r="D456" s="6" t="s">
        <v>55</v>
      </c>
      <c r="E456" s="6" t="s">
        <v>30</v>
      </c>
      <c r="F456" s="6" t="s">
        <v>14</v>
      </c>
      <c r="G456" s="6" t="s">
        <v>44</v>
      </c>
      <c r="H456" s="6">
        <v>102757.934763336</v>
      </c>
      <c r="I456" s="7" t="s">
        <v>24</v>
      </c>
      <c r="J456" s="8" t="s">
        <v>25</v>
      </c>
    </row>
    <row r="457">
      <c r="A457" s="9" t="s">
        <v>34</v>
      </c>
      <c r="B457" s="10" t="s">
        <v>20</v>
      </c>
      <c r="C457" s="10" t="s">
        <v>21</v>
      </c>
      <c r="D457" s="10" t="s">
        <v>55</v>
      </c>
      <c r="E457" s="10" t="s">
        <v>15</v>
      </c>
      <c r="F457" s="10" t="s">
        <v>14</v>
      </c>
      <c r="G457" s="10" t="s">
        <v>23</v>
      </c>
      <c r="H457" s="10">
        <v>84265.5765047751</v>
      </c>
      <c r="I457" s="11" t="s">
        <v>24</v>
      </c>
      <c r="J457" s="12" t="s">
        <v>25</v>
      </c>
    </row>
    <row r="458">
      <c r="A458" s="5" t="s">
        <v>49</v>
      </c>
      <c r="B458" s="6" t="s">
        <v>28</v>
      </c>
      <c r="C458" s="6" t="s">
        <v>14</v>
      </c>
      <c r="D458" s="6" t="s">
        <v>55</v>
      </c>
      <c r="E458" s="6" t="s">
        <v>14</v>
      </c>
      <c r="F458" s="6" t="s">
        <v>30</v>
      </c>
      <c r="G458" s="6" t="s">
        <v>23</v>
      </c>
      <c r="H458" s="6">
        <v>96165.2168112498</v>
      </c>
      <c r="I458" s="7" t="s">
        <v>24</v>
      </c>
      <c r="J458" s="8" t="s">
        <v>25</v>
      </c>
    </row>
    <row r="459">
      <c r="A459" s="9" t="s">
        <v>38</v>
      </c>
      <c r="B459" s="10" t="s">
        <v>45</v>
      </c>
      <c r="C459" s="10" t="s">
        <v>12</v>
      </c>
      <c r="D459" s="10" t="s">
        <v>42</v>
      </c>
      <c r="E459" s="10" t="s">
        <v>14</v>
      </c>
      <c r="F459" s="10" t="s">
        <v>15</v>
      </c>
      <c r="G459" s="10" t="s">
        <v>59</v>
      </c>
      <c r="H459" s="10">
        <v>46867.9860673442</v>
      </c>
      <c r="I459" s="11" t="s">
        <v>24</v>
      </c>
      <c r="J459" s="12" t="s">
        <v>18</v>
      </c>
    </row>
    <row r="460">
      <c r="A460" s="5" t="s">
        <v>49</v>
      </c>
      <c r="B460" s="6" t="s">
        <v>28</v>
      </c>
      <c r="C460" s="6" t="s">
        <v>14</v>
      </c>
      <c r="D460" s="6" t="s">
        <v>51</v>
      </c>
      <c r="E460" s="6" t="s">
        <v>30</v>
      </c>
      <c r="F460" s="6" t="s">
        <v>30</v>
      </c>
      <c r="G460" s="6" t="s">
        <v>59</v>
      </c>
      <c r="H460" s="6">
        <v>95686.4889903846</v>
      </c>
      <c r="I460" s="7" t="s">
        <v>24</v>
      </c>
      <c r="J460" s="8" t="s">
        <v>43</v>
      </c>
    </row>
    <row r="461">
      <c r="A461" s="9" t="s">
        <v>38</v>
      </c>
      <c r="B461" s="10" t="s">
        <v>35</v>
      </c>
      <c r="C461" s="10" t="s">
        <v>12</v>
      </c>
      <c r="D461" s="10" t="s">
        <v>46</v>
      </c>
      <c r="E461" s="10" t="s">
        <v>14</v>
      </c>
      <c r="F461" s="10" t="s">
        <v>15</v>
      </c>
      <c r="G461" s="10" t="s">
        <v>33</v>
      </c>
      <c r="H461" s="10">
        <v>94356.6375902443</v>
      </c>
      <c r="I461" s="11" t="s">
        <v>17</v>
      </c>
      <c r="J461" s="12" t="s">
        <v>43</v>
      </c>
    </row>
    <row r="462">
      <c r="A462" s="5" t="s">
        <v>10</v>
      </c>
      <c r="B462" s="6" t="s">
        <v>11</v>
      </c>
      <c r="C462" s="6" t="s">
        <v>21</v>
      </c>
      <c r="D462" s="6" t="s">
        <v>42</v>
      </c>
      <c r="E462" s="6" t="s">
        <v>14</v>
      </c>
      <c r="F462" s="6" t="s">
        <v>30</v>
      </c>
      <c r="G462" s="6" t="s">
        <v>37</v>
      </c>
      <c r="H462" s="6">
        <v>79802.8292447143</v>
      </c>
      <c r="I462" s="7" t="s">
        <v>24</v>
      </c>
      <c r="J462" s="8" t="s">
        <v>43</v>
      </c>
    </row>
    <row r="463">
      <c r="A463" s="9" t="s">
        <v>52</v>
      </c>
      <c r="B463" s="10" t="s">
        <v>20</v>
      </c>
      <c r="C463" s="10" t="s">
        <v>21</v>
      </c>
      <c r="D463" s="10" t="s">
        <v>13</v>
      </c>
      <c r="E463" s="10" t="s">
        <v>14</v>
      </c>
      <c r="F463" s="10" t="s">
        <v>15</v>
      </c>
      <c r="G463" s="10" t="s">
        <v>40</v>
      </c>
      <c r="H463" s="10">
        <v>48518.4808047042</v>
      </c>
      <c r="I463" s="11" t="s">
        <v>24</v>
      </c>
      <c r="J463" s="12" t="s">
        <v>25</v>
      </c>
    </row>
    <row r="464">
      <c r="A464" s="5" t="s">
        <v>34</v>
      </c>
      <c r="B464" s="6" t="s">
        <v>50</v>
      </c>
      <c r="C464" s="6" t="s">
        <v>12</v>
      </c>
      <c r="D464" s="6" t="s">
        <v>46</v>
      </c>
      <c r="E464" s="6" t="s">
        <v>30</v>
      </c>
      <c r="F464" s="6" t="s">
        <v>14</v>
      </c>
      <c r="G464" s="6" t="s">
        <v>33</v>
      </c>
      <c r="H464" s="6">
        <v>85743.8347703679</v>
      </c>
      <c r="I464" s="7" t="s">
        <v>24</v>
      </c>
      <c r="J464" s="8" t="s">
        <v>18</v>
      </c>
    </row>
    <row r="465">
      <c r="A465" s="9" t="s">
        <v>26</v>
      </c>
      <c r="B465" s="10" t="s">
        <v>45</v>
      </c>
      <c r="C465" s="10" t="s">
        <v>21</v>
      </c>
      <c r="D465" s="10" t="s">
        <v>36</v>
      </c>
      <c r="E465" s="10" t="s">
        <v>15</v>
      </c>
      <c r="F465" s="10" t="s">
        <v>15</v>
      </c>
      <c r="G465" s="10" t="s">
        <v>33</v>
      </c>
      <c r="H465" s="10">
        <v>89252.5228040277</v>
      </c>
      <c r="I465" s="11" t="s">
        <v>24</v>
      </c>
      <c r="J465" s="12" t="s">
        <v>25</v>
      </c>
    </row>
    <row r="466">
      <c r="A466" s="5" t="s">
        <v>34</v>
      </c>
      <c r="B466" s="6" t="s">
        <v>20</v>
      </c>
      <c r="C466" s="6" t="s">
        <v>14</v>
      </c>
      <c r="D466" s="6" t="s">
        <v>22</v>
      </c>
      <c r="E466" s="6" t="s">
        <v>14</v>
      </c>
      <c r="F466" s="6" t="s">
        <v>30</v>
      </c>
      <c r="G466" s="6" t="s">
        <v>53</v>
      </c>
      <c r="H466" s="6">
        <v>82655.4201933901</v>
      </c>
      <c r="I466" s="7" t="s">
        <v>17</v>
      </c>
      <c r="J466" s="8" t="s">
        <v>43</v>
      </c>
    </row>
    <row r="467">
      <c r="A467" s="9" t="s">
        <v>34</v>
      </c>
      <c r="B467" s="10" t="s">
        <v>28</v>
      </c>
      <c r="C467" s="10" t="s">
        <v>12</v>
      </c>
      <c r="D467" s="10" t="s">
        <v>42</v>
      </c>
      <c r="E467" s="10" t="s">
        <v>30</v>
      </c>
      <c r="F467" s="10" t="s">
        <v>14</v>
      </c>
      <c r="G467" s="10" t="s">
        <v>53</v>
      </c>
      <c r="H467" s="10">
        <v>53276.51071135</v>
      </c>
      <c r="I467" s="11" t="s">
        <v>17</v>
      </c>
      <c r="J467" s="12" t="s">
        <v>43</v>
      </c>
    </row>
    <row r="468">
      <c r="A468" s="5" t="s">
        <v>34</v>
      </c>
      <c r="B468" s="6" t="s">
        <v>35</v>
      </c>
      <c r="C468" s="6" t="s">
        <v>21</v>
      </c>
      <c r="D468" s="6" t="s">
        <v>32</v>
      </c>
      <c r="E468" s="6" t="s">
        <v>30</v>
      </c>
      <c r="F468" s="6" t="s">
        <v>15</v>
      </c>
      <c r="G468" s="6" t="s">
        <v>33</v>
      </c>
      <c r="H468" s="6">
        <v>121894.680146338</v>
      </c>
      <c r="I468" s="7" t="s">
        <v>24</v>
      </c>
      <c r="J468" s="8" t="s">
        <v>18</v>
      </c>
    </row>
    <row r="469">
      <c r="A469" s="9" t="s">
        <v>49</v>
      </c>
      <c r="B469" s="10" t="s">
        <v>56</v>
      </c>
      <c r="C469" s="10" t="s">
        <v>12</v>
      </c>
      <c r="D469" s="10" t="s">
        <v>46</v>
      </c>
      <c r="E469" s="10" t="s">
        <v>15</v>
      </c>
      <c r="F469" s="10" t="s">
        <v>15</v>
      </c>
      <c r="G469" s="10" t="s">
        <v>41</v>
      </c>
      <c r="H469" s="10">
        <v>77222.7694411125</v>
      </c>
      <c r="I469" s="11" t="s">
        <v>17</v>
      </c>
      <c r="J469" s="12" t="s">
        <v>25</v>
      </c>
    </row>
    <row r="470">
      <c r="A470" s="5" t="s">
        <v>38</v>
      </c>
      <c r="B470" s="6" t="s">
        <v>48</v>
      </c>
      <c r="C470" s="6" t="s">
        <v>14</v>
      </c>
      <c r="D470" s="6" t="s">
        <v>13</v>
      </c>
      <c r="E470" s="6" t="s">
        <v>14</v>
      </c>
      <c r="F470" s="6" t="s">
        <v>15</v>
      </c>
      <c r="G470" s="6" t="s">
        <v>37</v>
      </c>
      <c r="H470" s="6">
        <v>85555.9067415419</v>
      </c>
      <c r="I470" s="7" t="s">
        <v>17</v>
      </c>
      <c r="J470" s="8" t="s">
        <v>43</v>
      </c>
    </row>
    <row r="471">
      <c r="A471" s="9" t="s">
        <v>54</v>
      </c>
      <c r="B471" s="10" t="s">
        <v>50</v>
      </c>
      <c r="C471" s="10" t="s">
        <v>14</v>
      </c>
      <c r="D471" s="10" t="s">
        <v>36</v>
      </c>
      <c r="E471" s="10" t="s">
        <v>14</v>
      </c>
      <c r="F471" s="10" t="s">
        <v>15</v>
      </c>
      <c r="G471" s="10" t="s">
        <v>40</v>
      </c>
      <c r="H471" s="10">
        <v>41810.5135756341</v>
      </c>
      <c r="I471" s="11" t="s">
        <v>24</v>
      </c>
      <c r="J471" s="12" t="s">
        <v>18</v>
      </c>
    </row>
    <row r="472">
      <c r="A472" s="5" t="s">
        <v>10</v>
      </c>
      <c r="B472" s="6" t="s">
        <v>48</v>
      </c>
      <c r="C472" s="6" t="s">
        <v>21</v>
      </c>
      <c r="D472" s="6" t="s">
        <v>51</v>
      </c>
      <c r="E472" s="6" t="s">
        <v>15</v>
      </c>
      <c r="F472" s="6" t="s">
        <v>15</v>
      </c>
      <c r="G472" s="6" t="s">
        <v>33</v>
      </c>
      <c r="H472" s="6">
        <v>121897.106973964</v>
      </c>
      <c r="I472" s="7" t="s">
        <v>24</v>
      </c>
      <c r="J472" s="8" t="s">
        <v>25</v>
      </c>
    </row>
    <row r="473">
      <c r="A473" s="9" t="s">
        <v>19</v>
      </c>
      <c r="B473" s="10" t="s">
        <v>20</v>
      </c>
      <c r="C473" s="10" t="s">
        <v>14</v>
      </c>
      <c r="D473" s="10" t="s">
        <v>32</v>
      </c>
      <c r="E473" s="10" t="s">
        <v>15</v>
      </c>
      <c r="F473" s="10" t="s">
        <v>14</v>
      </c>
      <c r="G473" s="10" t="s">
        <v>23</v>
      </c>
      <c r="H473" s="10">
        <v>80669.0013653188</v>
      </c>
      <c r="I473" s="11" t="s">
        <v>24</v>
      </c>
      <c r="J473" s="12" t="s">
        <v>25</v>
      </c>
    </row>
    <row r="474">
      <c r="A474" s="5" t="s">
        <v>34</v>
      </c>
      <c r="B474" s="6" t="s">
        <v>35</v>
      </c>
      <c r="C474" s="6" t="s">
        <v>12</v>
      </c>
      <c r="D474" s="6" t="s">
        <v>46</v>
      </c>
      <c r="E474" s="6" t="s">
        <v>30</v>
      </c>
      <c r="F474" s="6" t="s">
        <v>14</v>
      </c>
      <c r="G474" s="6" t="s">
        <v>37</v>
      </c>
      <c r="H474" s="6">
        <v>91969.256341484</v>
      </c>
      <c r="I474" s="7" t="s">
        <v>24</v>
      </c>
      <c r="J474" s="8" t="s">
        <v>43</v>
      </c>
    </row>
    <row r="475">
      <c r="A475" s="9" t="s">
        <v>27</v>
      </c>
      <c r="B475" s="10" t="s">
        <v>35</v>
      </c>
      <c r="C475" s="10" t="s">
        <v>14</v>
      </c>
      <c r="D475" s="10" t="s">
        <v>22</v>
      </c>
      <c r="E475" s="10" t="s">
        <v>30</v>
      </c>
      <c r="F475" s="10" t="s">
        <v>14</v>
      </c>
      <c r="G475" s="10" t="s">
        <v>53</v>
      </c>
      <c r="H475" s="10">
        <v>112414.748896333</v>
      </c>
      <c r="I475" s="11" t="s">
        <v>24</v>
      </c>
      <c r="J475" s="12" t="s">
        <v>43</v>
      </c>
    </row>
    <row r="476">
      <c r="A476" s="5" t="s">
        <v>49</v>
      </c>
      <c r="B476" s="6" t="s">
        <v>28</v>
      </c>
      <c r="C476" s="6" t="s">
        <v>12</v>
      </c>
      <c r="D476" s="6" t="s">
        <v>32</v>
      </c>
      <c r="E476" s="6" t="s">
        <v>15</v>
      </c>
      <c r="F476" s="6" t="s">
        <v>14</v>
      </c>
      <c r="G476" s="6" t="s">
        <v>23</v>
      </c>
      <c r="H476" s="6">
        <v>76473.9159056674</v>
      </c>
      <c r="I476" s="7" t="s">
        <v>17</v>
      </c>
      <c r="J476" s="8" t="s">
        <v>25</v>
      </c>
    </row>
    <row r="477">
      <c r="A477" s="9" t="s">
        <v>26</v>
      </c>
      <c r="B477" s="10" t="s">
        <v>57</v>
      </c>
      <c r="C477" s="10" t="s">
        <v>12</v>
      </c>
      <c r="D477" s="10" t="s">
        <v>36</v>
      </c>
      <c r="E477" s="10" t="s">
        <v>14</v>
      </c>
      <c r="F477" s="10" t="s">
        <v>30</v>
      </c>
      <c r="G477" s="10" t="s">
        <v>53</v>
      </c>
      <c r="H477" s="10">
        <v>109264.89974773</v>
      </c>
      <c r="I477" s="11" t="s">
        <v>24</v>
      </c>
      <c r="J477" s="12" t="s">
        <v>25</v>
      </c>
    </row>
    <row r="478">
      <c r="A478" s="5" t="s">
        <v>19</v>
      </c>
      <c r="B478" s="6" t="s">
        <v>28</v>
      </c>
      <c r="C478" s="6" t="s">
        <v>14</v>
      </c>
      <c r="D478" s="6" t="s">
        <v>32</v>
      </c>
      <c r="E478" s="6" t="s">
        <v>30</v>
      </c>
      <c r="F478" s="6" t="s">
        <v>14</v>
      </c>
      <c r="G478" s="6" t="s">
        <v>53</v>
      </c>
      <c r="H478" s="6">
        <v>48773.4908811771</v>
      </c>
      <c r="I478" s="7" t="s">
        <v>24</v>
      </c>
      <c r="J478" s="8" t="s">
        <v>43</v>
      </c>
    </row>
    <row r="479">
      <c r="A479" s="9" t="s">
        <v>54</v>
      </c>
      <c r="B479" s="10" t="s">
        <v>57</v>
      </c>
      <c r="C479" s="10" t="s">
        <v>21</v>
      </c>
      <c r="D479" s="10" t="s">
        <v>29</v>
      </c>
      <c r="E479" s="10" t="s">
        <v>30</v>
      </c>
      <c r="F479" s="10" t="s">
        <v>15</v>
      </c>
      <c r="G479" s="10" t="s">
        <v>37</v>
      </c>
      <c r="H479" s="10">
        <v>101019.733151426</v>
      </c>
      <c r="I479" s="11" t="s">
        <v>24</v>
      </c>
      <c r="J479" s="12" t="s">
        <v>25</v>
      </c>
    </row>
    <row r="480">
      <c r="A480" s="5" t="s">
        <v>27</v>
      </c>
      <c r="B480" s="6" t="s">
        <v>57</v>
      </c>
      <c r="C480" s="6" t="s">
        <v>14</v>
      </c>
      <c r="D480" s="6" t="s">
        <v>58</v>
      </c>
      <c r="E480" s="6" t="s">
        <v>14</v>
      </c>
      <c r="F480" s="6" t="s">
        <v>15</v>
      </c>
      <c r="G480" s="6" t="s">
        <v>53</v>
      </c>
      <c r="H480" s="6">
        <v>121444.843330393</v>
      </c>
      <c r="I480" s="7" t="s">
        <v>17</v>
      </c>
      <c r="J480" s="8" t="s">
        <v>43</v>
      </c>
    </row>
    <row r="481">
      <c r="A481" s="9" t="s">
        <v>54</v>
      </c>
      <c r="B481" s="10" t="s">
        <v>50</v>
      </c>
      <c r="C481" s="10" t="s">
        <v>12</v>
      </c>
      <c r="D481" s="10" t="s">
        <v>51</v>
      </c>
      <c r="E481" s="10" t="s">
        <v>30</v>
      </c>
      <c r="F481" s="10" t="s">
        <v>14</v>
      </c>
      <c r="G481" s="10" t="s">
        <v>16</v>
      </c>
      <c r="H481" s="10">
        <v>78391.6630556394</v>
      </c>
      <c r="I481" s="11" t="s">
        <v>24</v>
      </c>
      <c r="J481" s="12" t="s">
        <v>25</v>
      </c>
    </row>
    <row r="482">
      <c r="A482" s="5" t="s">
        <v>19</v>
      </c>
      <c r="B482" s="6" t="s">
        <v>28</v>
      </c>
      <c r="C482" s="6" t="s">
        <v>12</v>
      </c>
      <c r="D482" s="6" t="s">
        <v>36</v>
      </c>
      <c r="E482" s="6" t="s">
        <v>14</v>
      </c>
      <c r="F482" s="6" t="s">
        <v>15</v>
      </c>
      <c r="G482" s="6" t="s">
        <v>44</v>
      </c>
      <c r="H482" s="6">
        <v>112377.632405967</v>
      </c>
      <c r="I482" s="7" t="s">
        <v>24</v>
      </c>
      <c r="J482" s="8" t="s">
        <v>43</v>
      </c>
    </row>
    <row r="483">
      <c r="A483" s="9" t="s">
        <v>34</v>
      </c>
      <c r="B483" s="10" t="s">
        <v>56</v>
      </c>
      <c r="C483" s="10" t="s">
        <v>14</v>
      </c>
      <c r="D483" s="10" t="s">
        <v>32</v>
      </c>
      <c r="E483" s="10" t="s">
        <v>14</v>
      </c>
      <c r="F483" s="10" t="s">
        <v>14</v>
      </c>
      <c r="G483" s="10" t="s">
        <v>16</v>
      </c>
      <c r="H483" s="10">
        <v>126678.453043875</v>
      </c>
      <c r="I483" s="11" t="s">
        <v>24</v>
      </c>
      <c r="J483" s="12" t="s">
        <v>18</v>
      </c>
    </row>
    <row r="484">
      <c r="A484" s="5" t="s">
        <v>27</v>
      </c>
      <c r="B484" s="6" t="s">
        <v>39</v>
      </c>
      <c r="C484" s="6" t="s">
        <v>21</v>
      </c>
      <c r="D484" s="6" t="s">
        <v>58</v>
      </c>
      <c r="E484" s="6" t="s">
        <v>14</v>
      </c>
      <c r="F484" s="6" t="s">
        <v>15</v>
      </c>
      <c r="G484" s="6" t="s">
        <v>44</v>
      </c>
      <c r="H484" s="6">
        <v>84903.1632389196</v>
      </c>
      <c r="I484" s="7" t="s">
        <v>17</v>
      </c>
      <c r="J484" s="8" t="s">
        <v>43</v>
      </c>
    </row>
    <row r="485">
      <c r="A485" s="9" t="s">
        <v>54</v>
      </c>
      <c r="B485" s="10" t="s">
        <v>39</v>
      </c>
      <c r="C485" s="10" t="s">
        <v>21</v>
      </c>
      <c r="D485" s="10" t="s">
        <v>58</v>
      </c>
      <c r="E485" s="10" t="s">
        <v>15</v>
      </c>
      <c r="F485" s="10" t="s">
        <v>30</v>
      </c>
      <c r="G485" s="10" t="s">
        <v>59</v>
      </c>
      <c r="H485" s="10">
        <v>83249.4342830027</v>
      </c>
      <c r="I485" s="11" t="s">
        <v>24</v>
      </c>
      <c r="J485" s="12" t="s">
        <v>43</v>
      </c>
    </row>
    <row r="486">
      <c r="A486" s="5" t="s">
        <v>26</v>
      </c>
      <c r="B486" s="6" t="s">
        <v>28</v>
      </c>
      <c r="C486" s="6" t="s">
        <v>12</v>
      </c>
      <c r="D486" s="6" t="s">
        <v>32</v>
      </c>
      <c r="E486" s="6" t="s">
        <v>15</v>
      </c>
      <c r="F486" s="6" t="s">
        <v>30</v>
      </c>
      <c r="G486" s="6" t="s">
        <v>59</v>
      </c>
      <c r="H486" s="6">
        <v>72034.1250833539</v>
      </c>
      <c r="I486" s="7" t="s">
        <v>24</v>
      </c>
      <c r="J486" s="8" t="s">
        <v>18</v>
      </c>
    </row>
    <row r="487">
      <c r="A487" s="9" t="s">
        <v>38</v>
      </c>
      <c r="B487" s="10" t="s">
        <v>28</v>
      </c>
      <c r="C487" s="10" t="s">
        <v>12</v>
      </c>
      <c r="D487" s="10" t="s">
        <v>22</v>
      </c>
      <c r="E487" s="10" t="s">
        <v>15</v>
      </c>
      <c r="F487" s="10" t="s">
        <v>14</v>
      </c>
      <c r="G487" s="10" t="s">
        <v>53</v>
      </c>
      <c r="H487" s="10">
        <v>79805.3968962973</v>
      </c>
      <c r="I487" s="11" t="s">
        <v>24</v>
      </c>
      <c r="J487" s="12" t="s">
        <v>25</v>
      </c>
    </row>
    <row r="488">
      <c r="A488" s="5" t="s">
        <v>52</v>
      </c>
      <c r="B488" s="6" t="s">
        <v>48</v>
      </c>
      <c r="C488" s="6" t="s">
        <v>21</v>
      </c>
      <c r="D488" s="6" t="s">
        <v>29</v>
      </c>
      <c r="E488" s="6" t="s">
        <v>14</v>
      </c>
      <c r="F488" s="6" t="s">
        <v>14</v>
      </c>
      <c r="G488" s="6" t="s">
        <v>40</v>
      </c>
      <c r="H488" s="6">
        <v>73692.8021945475</v>
      </c>
      <c r="I488" s="7" t="s">
        <v>17</v>
      </c>
      <c r="J488" s="8" t="s">
        <v>18</v>
      </c>
    </row>
    <row r="489">
      <c r="A489" s="9" t="s">
        <v>38</v>
      </c>
      <c r="B489" s="10" t="s">
        <v>50</v>
      </c>
      <c r="C489" s="10" t="s">
        <v>14</v>
      </c>
      <c r="D489" s="10" t="s">
        <v>42</v>
      </c>
      <c r="E489" s="10" t="s">
        <v>14</v>
      </c>
      <c r="F489" s="10" t="s">
        <v>14</v>
      </c>
      <c r="G489" s="10" t="s">
        <v>40</v>
      </c>
      <c r="H489" s="10">
        <v>72017.7780314554</v>
      </c>
      <c r="I489" s="11" t="s">
        <v>24</v>
      </c>
      <c r="J489" s="12" t="s">
        <v>43</v>
      </c>
    </row>
    <row r="490">
      <c r="A490" s="5" t="s">
        <v>19</v>
      </c>
      <c r="B490" s="6" t="s">
        <v>28</v>
      </c>
      <c r="C490" s="6" t="s">
        <v>12</v>
      </c>
      <c r="D490" s="6" t="s">
        <v>29</v>
      </c>
      <c r="E490" s="6" t="s">
        <v>15</v>
      </c>
      <c r="F490" s="6" t="s">
        <v>15</v>
      </c>
      <c r="G490" s="6" t="s">
        <v>44</v>
      </c>
      <c r="H490" s="6">
        <v>113976.705934227</v>
      </c>
      <c r="I490" s="7" t="s">
        <v>24</v>
      </c>
      <c r="J490" s="8" t="s">
        <v>25</v>
      </c>
    </row>
    <row r="491">
      <c r="A491" s="9" t="s">
        <v>49</v>
      </c>
      <c r="B491" s="10" t="s">
        <v>48</v>
      </c>
      <c r="C491" s="10" t="s">
        <v>12</v>
      </c>
      <c r="D491" s="10" t="s">
        <v>32</v>
      </c>
      <c r="E491" s="10" t="s">
        <v>30</v>
      </c>
      <c r="F491" s="10" t="s">
        <v>14</v>
      </c>
      <c r="G491" s="10" t="s">
        <v>23</v>
      </c>
      <c r="H491" s="10">
        <v>74201.4794942348</v>
      </c>
      <c r="I491" s="11" t="s">
        <v>24</v>
      </c>
      <c r="J491" s="12" t="s">
        <v>18</v>
      </c>
    </row>
    <row r="492">
      <c r="A492" s="5" t="s">
        <v>52</v>
      </c>
      <c r="B492" s="6" t="s">
        <v>57</v>
      </c>
      <c r="C492" s="6" t="s">
        <v>21</v>
      </c>
      <c r="D492" s="6" t="s">
        <v>51</v>
      </c>
      <c r="E492" s="6" t="s">
        <v>14</v>
      </c>
      <c r="F492" s="6" t="s">
        <v>30</v>
      </c>
      <c r="G492" s="6" t="s">
        <v>37</v>
      </c>
      <c r="H492" s="6">
        <v>95170.4382943924</v>
      </c>
      <c r="I492" s="7" t="s">
        <v>17</v>
      </c>
      <c r="J492" s="8" t="s">
        <v>25</v>
      </c>
    </row>
    <row r="493">
      <c r="A493" s="9" t="s">
        <v>10</v>
      </c>
      <c r="B493" s="10" t="s">
        <v>35</v>
      </c>
      <c r="C493" s="10" t="s">
        <v>14</v>
      </c>
      <c r="D493" s="10" t="s">
        <v>42</v>
      </c>
      <c r="E493" s="10" t="s">
        <v>30</v>
      </c>
      <c r="F493" s="10" t="s">
        <v>15</v>
      </c>
      <c r="G493" s="10" t="s">
        <v>53</v>
      </c>
      <c r="H493" s="10">
        <v>90764.6687043247</v>
      </c>
      <c r="I493" s="11" t="s">
        <v>24</v>
      </c>
      <c r="J493" s="12" t="s">
        <v>25</v>
      </c>
    </row>
    <row r="494">
      <c r="A494" s="5" t="s">
        <v>26</v>
      </c>
      <c r="B494" s="6" t="s">
        <v>35</v>
      </c>
      <c r="C494" s="6" t="s">
        <v>21</v>
      </c>
      <c r="D494" s="6" t="s">
        <v>36</v>
      </c>
      <c r="E494" s="6" t="s">
        <v>30</v>
      </c>
      <c r="F494" s="6" t="s">
        <v>14</v>
      </c>
      <c r="G494" s="6" t="s">
        <v>37</v>
      </c>
      <c r="H494" s="6">
        <v>119961.891251422</v>
      </c>
      <c r="I494" s="7" t="s">
        <v>24</v>
      </c>
      <c r="J494" s="8" t="s">
        <v>18</v>
      </c>
    </row>
    <row r="495">
      <c r="A495" s="9" t="s">
        <v>10</v>
      </c>
      <c r="B495" s="10" t="s">
        <v>57</v>
      </c>
      <c r="C495" s="10" t="s">
        <v>14</v>
      </c>
      <c r="D495" s="10" t="s">
        <v>29</v>
      </c>
      <c r="E495" s="10" t="s">
        <v>14</v>
      </c>
      <c r="F495" s="10" t="s">
        <v>15</v>
      </c>
      <c r="G495" s="10" t="s">
        <v>16</v>
      </c>
      <c r="H495" s="10">
        <v>79936.8753588997</v>
      </c>
      <c r="I495" s="11" t="s">
        <v>24</v>
      </c>
      <c r="J495" s="12" t="s">
        <v>25</v>
      </c>
    </row>
    <row r="496">
      <c r="A496" s="5" t="s">
        <v>27</v>
      </c>
      <c r="B496" s="6" t="s">
        <v>45</v>
      </c>
      <c r="C496" s="6" t="s">
        <v>14</v>
      </c>
      <c r="D496" s="6" t="s">
        <v>32</v>
      </c>
      <c r="E496" s="6" t="s">
        <v>14</v>
      </c>
      <c r="F496" s="6" t="s">
        <v>15</v>
      </c>
      <c r="G496" s="6" t="s">
        <v>40</v>
      </c>
      <c r="H496" s="6">
        <v>97622.9609330864</v>
      </c>
      <c r="I496" s="7" t="s">
        <v>17</v>
      </c>
      <c r="J496" s="8" t="s">
        <v>18</v>
      </c>
    </row>
    <row r="497">
      <c r="A497" s="9" t="s">
        <v>52</v>
      </c>
      <c r="B497" s="10" t="s">
        <v>48</v>
      </c>
      <c r="C497" s="10" t="s">
        <v>14</v>
      </c>
      <c r="D497" s="10" t="s">
        <v>29</v>
      </c>
      <c r="E497" s="10" t="s">
        <v>30</v>
      </c>
      <c r="F497" s="10" t="s">
        <v>14</v>
      </c>
      <c r="G497" s="10" t="s">
        <v>41</v>
      </c>
      <c r="H497" s="10">
        <v>105821.394045522</v>
      </c>
      <c r="I497" s="11" t="s">
        <v>17</v>
      </c>
      <c r="J497" s="12" t="s">
        <v>43</v>
      </c>
    </row>
    <row r="498">
      <c r="A498" s="5" t="s">
        <v>10</v>
      </c>
      <c r="B498" s="6" t="s">
        <v>48</v>
      </c>
      <c r="C498" s="6" t="s">
        <v>12</v>
      </c>
      <c r="D498" s="6" t="s">
        <v>42</v>
      </c>
      <c r="E498" s="6" t="s">
        <v>30</v>
      </c>
      <c r="F498" s="6" t="s">
        <v>15</v>
      </c>
      <c r="G498" s="6" t="s">
        <v>16</v>
      </c>
      <c r="H498" s="6">
        <v>119794.992146411</v>
      </c>
      <c r="I498" s="7" t="s">
        <v>24</v>
      </c>
      <c r="J498" s="8" t="s">
        <v>25</v>
      </c>
    </row>
    <row r="499">
      <c r="A499" s="9" t="s">
        <v>10</v>
      </c>
      <c r="B499" s="10" t="s">
        <v>57</v>
      </c>
      <c r="C499" s="10" t="s">
        <v>21</v>
      </c>
      <c r="D499" s="10" t="s">
        <v>13</v>
      </c>
      <c r="E499" s="10" t="s">
        <v>15</v>
      </c>
      <c r="F499" s="10" t="s">
        <v>30</v>
      </c>
      <c r="G499" s="10" t="s">
        <v>16</v>
      </c>
      <c r="H499" s="10">
        <v>79644.9330990946</v>
      </c>
      <c r="I499" s="11" t="s">
        <v>17</v>
      </c>
      <c r="J499" s="12" t="s">
        <v>43</v>
      </c>
    </row>
    <row r="500">
      <c r="A500" s="5" t="s">
        <v>54</v>
      </c>
      <c r="B500" s="6" t="s">
        <v>56</v>
      </c>
      <c r="C500" s="6" t="s">
        <v>21</v>
      </c>
      <c r="D500" s="6" t="s">
        <v>46</v>
      </c>
      <c r="E500" s="6" t="s">
        <v>15</v>
      </c>
      <c r="F500" s="6" t="s">
        <v>30</v>
      </c>
      <c r="G500" s="6" t="s">
        <v>44</v>
      </c>
      <c r="H500" s="6">
        <v>77642.1506253524</v>
      </c>
      <c r="I500" s="7" t="s">
        <v>17</v>
      </c>
      <c r="J500" s="8" t="s">
        <v>43</v>
      </c>
    </row>
    <row r="501">
      <c r="A501" s="13" t="s">
        <v>38</v>
      </c>
      <c r="B501" s="14" t="s">
        <v>11</v>
      </c>
      <c r="C501" s="14" t="s">
        <v>14</v>
      </c>
      <c r="D501" s="14" t="s">
        <v>29</v>
      </c>
      <c r="E501" s="14" t="s">
        <v>14</v>
      </c>
      <c r="F501" s="14" t="s">
        <v>15</v>
      </c>
      <c r="G501" s="14" t="s">
        <v>31</v>
      </c>
      <c r="H501" s="14">
        <v>68764.3789207989</v>
      </c>
      <c r="I501" s="15" t="s">
        <v>17</v>
      </c>
      <c r="J501" s="16" t="s">
        <v>25</v>
      </c>
    </row>
    <row r="502">
      <c r="I502" s="17"/>
      <c r="J502" s="17"/>
    </row>
    <row r="503">
      <c r="I503" s="17"/>
      <c r="J503" s="17"/>
    </row>
    <row r="504">
      <c r="I504" s="17"/>
      <c r="J504" s="17"/>
    </row>
    <row r="505">
      <c r="I505" s="17"/>
      <c r="J505" s="17"/>
    </row>
    <row r="506">
      <c r="I506" s="17"/>
      <c r="J506" s="17"/>
    </row>
    <row r="507">
      <c r="I507" s="17"/>
      <c r="J507" s="17"/>
    </row>
    <row r="508">
      <c r="I508" s="17"/>
      <c r="J508" s="17"/>
    </row>
    <row r="509">
      <c r="I509" s="17"/>
      <c r="J509" s="17"/>
    </row>
    <row r="510">
      <c r="I510" s="17"/>
      <c r="J510" s="17"/>
    </row>
    <row r="511">
      <c r="I511" s="17"/>
      <c r="J511" s="17"/>
    </row>
    <row r="512">
      <c r="I512" s="17"/>
      <c r="J512" s="17"/>
    </row>
    <row r="513">
      <c r="I513" s="17"/>
      <c r="J513" s="17"/>
    </row>
    <row r="514">
      <c r="I514" s="17"/>
      <c r="J514" s="17"/>
    </row>
    <row r="515">
      <c r="I515" s="17"/>
      <c r="J515" s="17"/>
    </row>
    <row r="516">
      <c r="I516" s="17"/>
      <c r="J516" s="17"/>
    </row>
    <row r="517">
      <c r="I517" s="17"/>
      <c r="J517" s="17"/>
    </row>
    <row r="518">
      <c r="I518" s="17"/>
      <c r="J518" s="17"/>
    </row>
    <row r="519">
      <c r="I519" s="17"/>
      <c r="J519" s="17"/>
    </row>
    <row r="520">
      <c r="I520" s="17"/>
      <c r="J520" s="17"/>
    </row>
    <row r="521">
      <c r="I521" s="17"/>
      <c r="J521" s="17"/>
    </row>
    <row r="522">
      <c r="I522" s="17"/>
      <c r="J522" s="17"/>
    </row>
    <row r="523">
      <c r="I523" s="17"/>
      <c r="J523" s="17"/>
    </row>
    <row r="524">
      <c r="I524" s="17"/>
      <c r="J524" s="17"/>
    </row>
    <row r="525">
      <c r="I525" s="17"/>
      <c r="J525" s="17"/>
    </row>
    <row r="526">
      <c r="I526" s="17"/>
      <c r="J526" s="17"/>
    </row>
    <row r="527">
      <c r="I527" s="17"/>
      <c r="J527" s="17"/>
    </row>
    <row r="528">
      <c r="I528" s="17"/>
      <c r="J528" s="17"/>
    </row>
    <row r="529">
      <c r="I529" s="17"/>
      <c r="J529" s="17"/>
    </row>
    <row r="530">
      <c r="I530" s="17"/>
      <c r="J530" s="17"/>
    </row>
    <row r="531">
      <c r="I531" s="17"/>
      <c r="J531" s="17"/>
    </row>
    <row r="532">
      <c r="I532" s="17"/>
      <c r="J532" s="17"/>
    </row>
    <row r="533">
      <c r="I533" s="17"/>
      <c r="J533" s="17"/>
    </row>
    <row r="534">
      <c r="I534" s="17"/>
      <c r="J534" s="17"/>
    </row>
    <row r="535">
      <c r="I535" s="17"/>
      <c r="J535" s="17"/>
    </row>
    <row r="536">
      <c r="I536" s="17"/>
      <c r="J536" s="17"/>
    </row>
    <row r="537">
      <c r="I537" s="17"/>
      <c r="J537" s="17"/>
    </row>
    <row r="538">
      <c r="I538" s="17"/>
      <c r="J538" s="17"/>
    </row>
    <row r="539">
      <c r="I539" s="17"/>
      <c r="J539" s="17"/>
    </row>
    <row r="540">
      <c r="I540" s="17"/>
      <c r="J540" s="17"/>
    </row>
    <row r="541">
      <c r="I541" s="17"/>
      <c r="J541" s="17"/>
    </row>
    <row r="542">
      <c r="I542" s="17"/>
      <c r="J542" s="17"/>
    </row>
    <row r="543">
      <c r="I543" s="17"/>
      <c r="J543" s="17"/>
    </row>
    <row r="544">
      <c r="I544" s="17"/>
      <c r="J544" s="17"/>
    </row>
    <row r="545">
      <c r="I545" s="17"/>
      <c r="J545" s="17"/>
    </row>
    <row r="546">
      <c r="I546" s="17"/>
      <c r="J546" s="17"/>
    </row>
    <row r="547">
      <c r="I547" s="17"/>
      <c r="J547" s="17"/>
    </row>
    <row r="548">
      <c r="I548" s="17"/>
      <c r="J548" s="17"/>
    </row>
    <row r="549">
      <c r="I549" s="17"/>
      <c r="J549" s="17"/>
    </row>
    <row r="550">
      <c r="I550" s="17"/>
      <c r="J550" s="17"/>
    </row>
    <row r="551">
      <c r="I551" s="17"/>
      <c r="J551" s="17"/>
    </row>
    <row r="552">
      <c r="I552" s="17"/>
      <c r="J552" s="17"/>
    </row>
    <row r="553">
      <c r="I553" s="17"/>
      <c r="J553" s="17"/>
    </row>
    <row r="554">
      <c r="I554" s="17"/>
      <c r="J554" s="17"/>
    </row>
    <row r="555">
      <c r="I555" s="17"/>
      <c r="J555" s="17"/>
    </row>
    <row r="556">
      <c r="I556" s="17"/>
      <c r="J556" s="17"/>
    </row>
    <row r="557">
      <c r="I557" s="17"/>
      <c r="J557" s="17"/>
    </row>
    <row r="558">
      <c r="I558" s="17"/>
      <c r="J558" s="17"/>
    </row>
    <row r="559">
      <c r="I559" s="17"/>
      <c r="J559" s="17"/>
    </row>
    <row r="560">
      <c r="I560" s="17"/>
      <c r="J560" s="17"/>
    </row>
    <row r="561">
      <c r="I561" s="17"/>
      <c r="J561" s="17"/>
    </row>
    <row r="562">
      <c r="I562" s="17"/>
      <c r="J562" s="17"/>
    </row>
    <row r="563">
      <c r="I563" s="17"/>
      <c r="J563" s="17"/>
    </row>
    <row r="564">
      <c r="I564" s="17"/>
      <c r="J564" s="17"/>
    </row>
    <row r="565">
      <c r="I565" s="17"/>
      <c r="J565" s="17"/>
    </row>
    <row r="566">
      <c r="I566" s="17"/>
      <c r="J566" s="17"/>
    </row>
    <row r="567">
      <c r="I567" s="17"/>
      <c r="J567" s="17"/>
    </row>
    <row r="568">
      <c r="I568" s="17"/>
      <c r="J568" s="17"/>
    </row>
    <row r="569">
      <c r="I569" s="17"/>
      <c r="J569" s="17"/>
    </row>
    <row r="570">
      <c r="I570" s="17"/>
      <c r="J570" s="17"/>
    </row>
    <row r="571">
      <c r="I571" s="17"/>
      <c r="J571" s="17"/>
    </row>
    <row r="572">
      <c r="I572" s="17"/>
      <c r="J572" s="17"/>
    </row>
    <row r="573">
      <c r="I573" s="17"/>
      <c r="J573" s="17"/>
    </row>
    <row r="574">
      <c r="I574" s="17"/>
      <c r="J574" s="17"/>
    </row>
    <row r="575">
      <c r="I575" s="17"/>
      <c r="J575" s="17"/>
    </row>
    <row r="576">
      <c r="I576" s="17"/>
      <c r="J576" s="17"/>
    </row>
    <row r="577">
      <c r="I577" s="17"/>
      <c r="J577" s="17"/>
    </row>
    <row r="578">
      <c r="I578" s="17"/>
      <c r="J578" s="17"/>
    </row>
    <row r="579">
      <c r="I579" s="17"/>
      <c r="J579" s="17"/>
    </row>
    <row r="580">
      <c r="I580" s="17"/>
      <c r="J580" s="17"/>
    </row>
    <row r="581">
      <c r="I581" s="17"/>
      <c r="J581" s="17"/>
    </row>
    <row r="582">
      <c r="I582" s="17"/>
      <c r="J582" s="17"/>
    </row>
    <row r="583">
      <c r="I583" s="17"/>
      <c r="J583" s="17"/>
    </row>
    <row r="584">
      <c r="I584" s="17"/>
      <c r="J584" s="17"/>
    </row>
    <row r="585">
      <c r="I585" s="17"/>
      <c r="J585" s="17"/>
    </row>
    <row r="586">
      <c r="I586" s="17"/>
      <c r="J586" s="17"/>
    </row>
    <row r="587">
      <c r="I587" s="17"/>
      <c r="J587" s="17"/>
    </row>
    <row r="588">
      <c r="I588" s="17"/>
      <c r="J588" s="17"/>
    </row>
    <row r="589">
      <c r="I589" s="17"/>
      <c r="J589" s="17"/>
    </row>
    <row r="590">
      <c r="I590" s="17"/>
      <c r="J590" s="17"/>
    </row>
    <row r="591">
      <c r="I591" s="17"/>
      <c r="J591" s="17"/>
    </row>
    <row r="592">
      <c r="I592" s="17"/>
      <c r="J592" s="17"/>
    </row>
    <row r="593">
      <c r="I593" s="17"/>
      <c r="J593" s="17"/>
    </row>
    <row r="594">
      <c r="I594" s="17"/>
      <c r="J594" s="17"/>
    </row>
    <row r="595">
      <c r="I595" s="17"/>
      <c r="J595" s="17"/>
    </row>
    <row r="596">
      <c r="I596" s="17"/>
      <c r="J596" s="17"/>
    </row>
    <row r="597">
      <c r="I597" s="17"/>
      <c r="J597" s="17"/>
    </row>
    <row r="598">
      <c r="I598" s="17"/>
      <c r="J598" s="17"/>
    </row>
    <row r="599">
      <c r="I599" s="17"/>
      <c r="J599" s="17"/>
    </row>
    <row r="600">
      <c r="I600" s="17"/>
      <c r="J600" s="17"/>
    </row>
    <row r="601">
      <c r="I601" s="17"/>
      <c r="J601" s="17"/>
    </row>
    <row r="602">
      <c r="I602" s="17"/>
      <c r="J602" s="17"/>
    </row>
    <row r="603">
      <c r="I603" s="17"/>
      <c r="J603" s="17"/>
    </row>
    <row r="604">
      <c r="I604" s="17"/>
      <c r="J604" s="17"/>
    </row>
    <row r="605">
      <c r="I605" s="17"/>
      <c r="J605" s="17"/>
    </row>
    <row r="606">
      <c r="I606" s="17"/>
      <c r="J606" s="17"/>
    </row>
    <row r="607">
      <c r="I607" s="17"/>
      <c r="J607" s="17"/>
    </row>
    <row r="608">
      <c r="I608" s="17"/>
      <c r="J608" s="17"/>
    </row>
    <row r="609">
      <c r="I609" s="17"/>
      <c r="J609" s="17"/>
    </row>
    <row r="610">
      <c r="I610" s="17"/>
      <c r="J610" s="17"/>
    </row>
    <row r="611">
      <c r="I611" s="17"/>
      <c r="J611" s="17"/>
    </row>
    <row r="612">
      <c r="I612" s="17"/>
      <c r="J612" s="17"/>
    </row>
    <row r="613">
      <c r="I613" s="17"/>
      <c r="J613" s="17"/>
    </row>
    <row r="614">
      <c r="I614" s="17"/>
      <c r="J614" s="17"/>
    </row>
    <row r="615">
      <c r="I615" s="17"/>
      <c r="J615" s="17"/>
    </row>
    <row r="616">
      <c r="I616" s="17"/>
      <c r="J616" s="17"/>
    </row>
    <row r="617">
      <c r="I617" s="17"/>
      <c r="J617" s="17"/>
    </row>
    <row r="618">
      <c r="I618" s="17"/>
      <c r="J618" s="17"/>
    </row>
    <row r="619">
      <c r="I619" s="17"/>
      <c r="J619" s="17"/>
    </row>
    <row r="620">
      <c r="I620" s="17"/>
      <c r="J620" s="17"/>
    </row>
    <row r="621">
      <c r="I621" s="17"/>
      <c r="J621" s="17"/>
    </row>
    <row r="622">
      <c r="I622" s="17"/>
      <c r="J622" s="17"/>
    </row>
    <row r="623">
      <c r="I623" s="17"/>
      <c r="J623" s="17"/>
    </row>
    <row r="624">
      <c r="I624" s="17"/>
      <c r="J624" s="17"/>
    </row>
    <row r="625">
      <c r="I625" s="17"/>
      <c r="J625" s="17"/>
    </row>
    <row r="626">
      <c r="I626" s="17"/>
      <c r="J626" s="17"/>
    </row>
    <row r="627">
      <c r="I627" s="17"/>
      <c r="J627" s="17"/>
    </row>
    <row r="628">
      <c r="I628" s="17"/>
      <c r="J628" s="17"/>
    </row>
    <row r="629">
      <c r="I629" s="17"/>
      <c r="J629" s="17"/>
    </row>
    <row r="630">
      <c r="I630" s="17"/>
      <c r="J630" s="17"/>
    </row>
    <row r="631">
      <c r="I631" s="17"/>
      <c r="J631" s="17"/>
    </row>
    <row r="632">
      <c r="I632" s="17"/>
      <c r="J632" s="17"/>
    </row>
    <row r="633">
      <c r="I633" s="17"/>
      <c r="J633" s="17"/>
    </row>
    <row r="634">
      <c r="I634" s="17"/>
      <c r="J634" s="17"/>
    </row>
    <row r="635">
      <c r="I635" s="17"/>
      <c r="J635" s="17"/>
    </row>
    <row r="636">
      <c r="I636" s="17"/>
      <c r="J636" s="17"/>
    </row>
    <row r="637">
      <c r="I637" s="17"/>
      <c r="J637" s="17"/>
    </row>
    <row r="638">
      <c r="I638" s="17"/>
      <c r="J638" s="17"/>
    </row>
    <row r="639">
      <c r="I639" s="17"/>
      <c r="J639" s="17"/>
    </row>
    <row r="640">
      <c r="I640" s="17"/>
      <c r="J640" s="17"/>
    </row>
    <row r="641">
      <c r="I641" s="17"/>
      <c r="J641" s="17"/>
    </row>
    <row r="642">
      <c r="I642" s="17"/>
      <c r="J642" s="17"/>
    </row>
    <row r="643">
      <c r="I643" s="17"/>
      <c r="J643" s="17"/>
    </row>
    <row r="644">
      <c r="I644" s="17"/>
      <c r="J644" s="17"/>
    </row>
    <row r="645">
      <c r="I645" s="17"/>
      <c r="J645" s="17"/>
    </row>
    <row r="646">
      <c r="I646" s="17"/>
      <c r="J646" s="17"/>
    </row>
    <row r="647">
      <c r="I647" s="17"/>
      <c r="J647" s="17"/>
    </row>
    <row r="648">
      <c r="I648" s="17"/>
      <c r="J648" s="17"/>
    </row>
    <row r="649">
      <c r="I649" s="17"/>
      <c r="J649" s="17"/>
    </row>
    <row r="650">
      <c r="I650" s="17"/>
      <c r="J650" s="17"/>
    </row>
    <row r="651">
      <c r="I651" s="17"/>
      <c r="J651" s="17"/>
    </row>
    <row r="652">
      <c r="I652" s="17"/>
      <c r="J652" s="17"/>
    </row>
    <row r="653">
      <c r="I653" s="17"/>
      <c r="J653" s="17"/>
    </row>
    <row r="654">
      <c r="I654" s="17"/>
      <c r="J654" s="17"/>
    </row>
    <row r="655">
      <c r="I655" s="17"/>
      <c r="J655" s="17"/>
    </row>
    <row r="656">
      <c r="I656" s="17"/>
      <c r="J656" s="17"/>
    </row>
    <row r="657">
      <c r="I657" s="17"/>
      <c r="J657" s="17"/>
    </row>
    <row r="658">
      <c r="I658" s="17"/>
      <c r="J658" s="17"/>
    </row>
    <row r="659">
      <c r="I659" s="17"/>
      <c r="J659" s="17"/>
    </row>
    <row r="660">
      <c r="I660" s="17"/>
      <c r="J660" s="17"/>
    </row>
    <row r="661">
      <c r="I661" s="17"/>
      <c r="J661" s="17"/>
    </row>
    <row r="662">
      <c r="I662" s="17"/>
      <c r="J662" s="17"/>
    </row>
    <row r="663">
      <c r="I663" s="17"/>
      <c r="J663" s="17"/>
    </row>
    <row r="664">
      <c r="I664" s="17"/>
      <c r="J664" s="17"/>
    </row>
    <row r="665">
      <c r="I665" s="17"/>
      <c r="J665" s="17"/>
    </row>
    <row r="666">
      <c r="I666" s="17"/>
      <c r="J666" s="17"/>
    </row>
    <row r="667">
      <c r="I667" s="17"/>
      <c r="J667" s="17"/>
    </row>
    <row r="668">
      <c r="I668" s="17"/>
      <c r="J668" s="17"/>
    </row>
    <row r="669">
      <c r="I669" s="17"/>
      <c r="J669" s="17"/>
    </row>
    <row r="670">
      <c r="I670" s="17"/>
      <c r="J670" s="17"/>
    </row>
    <row r="671">
      <c r="I671" s="17"/>
      <c r="J671" s="17"/>
    </row>
    <row r="672">
      <c r="I672" s="17"/>
      <c r="J672" s="17"/>
    </row>
    <row r="673">
      <c r="I673" s="17"/>
      <c r="J673" s="17"/>
    </row>
    <row r="674">
      <c r="I674" s="17"/>
      <c r="J674" s="17"/>
    </row>
    <row r="675">
      <c r="I675" s="17"/>
      <c r="J675" s="17"/>
    </row>
    <row r="676">
      <c r="I676" s="17"/>
      <c r="J676" s="17"/>
    </row>
    <row r="677">
      <c r="I677" s="17"/>
      <c r="J677" s="17"/>
    </row>
    <row r="678">
      <c r="I678" s="17"/>
      <c r="J678" s="17"/>
    </row>
    <row r="679">
      <c r="I679" s="17"/>
      <c r="J679" s="17"/>
    </row>
    <row r="680">
      <c r="I680" s="17"/>
      <c r="J680" s="17"/>
    </row>
    <row r="681">
      <c r="I681" s="17"/>
      <c r="J681" s="17"/>
    </row>
    <row r="682">
      <c r="I682" s="17"/>
      <c r="J682" s="17"/>
    </row>
    <row r="683">
      <c r="I683" s="17"/>
      <c r="J683" s="17"/>
    </row>
    <row r="684">
      <c r="I684" s="17"/>
      <c r="J684" s="17"/>
    </row>
    <row r="685">
      <c r="I685" s="17"/>
      <c r="J685" s="17"/>
    </row>
    <row r="686">
      <c r="I686" s="17"/>
      <c r="J686" s="17"/>
    </row>
    <row r="687">
      <c r="I687" s="17"/>
      <c r="J687" s="17"/>
    </row>
    <row r="688">
      <c r="I688" s="17"/>
      <c r="J688" s="17"/>
    </row>
    <row r="689">
      <c r="I689" s="17"/>
      <c r="J689" s="17"/>
    </row>
    <row r="690">
      <c r="I690" s="17"/>
      <c r="J690" s="17"/>
    </row>
    <row r="691">
      <c r="I691" s="17"/>
      <c r="J691" s="17"/>
    </row>
    <row r="692">
      <c r="I692" s="17"/>
      <c r="J692" s="17"/>
    </row>
    <row r="693">
      <c r="I693" s="17"/>
      <c r="J693" s="17"/>
    </row>
    <row r="694">
      <c r="I694" s="17"/>
      <c r="J694" s="17"/>
    </row>
    <row r="695">
      <c r="I695" s="17"/>
      <c r="J695" s="17"/>
    </row>
    <row r="696">
      <c r="I696" s="17"/>
      <c r="J696" s="17"/>
    </row>
    <row r="697">
      <c r="I697" s="17"/>
      <c r="J697" s="17"/>
    </row>
    <row r="698">
      <c r="I698" s="17"/>
      <c r="J698" s="17"/>
    </row>
    <row r="699">
      <c r="I699" s="17"/>
      <c r="J699" s="17"/>
    </row>
    <row r="700">
      <c r="I700" s="17"/>
      <c r="J700" s="17"/>
    </row>
    <row r="701">
      <c r="I701" s="17"/>
      <c r="J701" s="17"/>
    </row>
    <row r="702">
      <c r="I702" s="17"/>
      <c r="J702" s="17"/>
    </row>
    <row r="703">
      <c r="I703" s="17"/>
      <c r="J703" s="17"/>
    </row>
    <row r="704">
      <c r="I704" s="17"/>
      <c r="J704" s="17"/>
    </row>
    <row r="705">
      <c r="I705" s="17"/>
      <c r="J705" s="17"/>
    </row>
    <row r="706">
      <c r="I706" s="17"/>
      <c r="J706" s="17"/>
    </row>
    <row r="707">
      <c r="I707" s="17"/>
      <c r="J707" s="17"/>
    </row>
    <row r="708">
      <c r="I708" s="17"/>
      <c r="J708" s="17"/>
    </row>
    <row r="709">
      <c r="I709" s="17"/>
      <c r="J709" s="17"/>
    </row>
    <row r="710">
      <c r="I710" s="17"/>
      <c r="J710" s="17"/>
    </row>
    <row r="711">
      <c r="I711" s="17"/>
      <c r="J711" s="17"/>
    </row>
    <row r="712">
      <c r="I712" s="17"/>
      <c r="J712" s="17"/>
    </row>
    <row r="713">
      <c r="I713" s="17"/>
      <c r="J713" s="17"/>
    </row>
    <row r="714">
      <c r="I714" s="17"/>
      <c r="J714" s="17"/>
    </row>
    <row r="715">
      <c r="I715" s="17"/>
      <c r="J715" s="17"/>
    </row>
    <row r="716">
      <c r="I716" s="17"/>
      <c r="J716" s="17"/>
    </row>
    <row r="717">
      <c r="I717" s="17"/>
      <c r="J717" s="17"/>
    </row>
    <row r="718">
      <c r="I718" s="17"/>
      <c r="J718" s="17"/>
    </row>
    <row r="719">
      <c r="I719" s="17"/>
      <c r="J719" s="17"/>
    </row>
    <row r="720">
      <c r="I720" s="17"/>
      <c r="J720" s="17"/>
    </row>
    <row r="721">
      <c r="I721" s="17"/>
      <c r="J721" s="17"/>
    </row>
    <row r="722">
      <c r="I722" s="17"/>
      <c r="J722" s="17"/>
    </row>
    <row r="723">
      <c r="I723" s="17"/>
      <c r="J723" s="17"/>
    </row>
    <row r="724">
      <c r="I724" s="17"/>
      <c r="J724" s="17"/>
    </row>
    <row r="725">
      <c r="I725" s="17"/>
      <c r="J725" s="17"/>
    </row>
    <row r="726">
      <c r="I726" s="17"/>
      <c r="J726" s="17"/>
    </row>
    <row r="727">
      <c r="I727" s="17"/>
      <c r="J727" s="17"/>
    </row>
    <row r="728">
      <c r="I728" s="17"/>
      <c r="J728" s="17"/>
    </row>
    <row r="729">
      <c r="I729" s="17"/>
      <c r="J729" s="17"/>
    </row>
    <row r="730">
      <c r="I730" s="17"/>
      <c r="J730" s="17"/>
    </row>
    <row r="731">
      <c r="I731" s="17"/>
      <c r="J731" s="17"/>
    </row>
    <row r="732">
      <c r="I732" s="17"/>
      <c r="J732" s="17"/>
    </row>
    <row r="733">
      <c r="I733" s="17"/>
      <c r="J733" s="17"/>
    </row>
    <row r="734">
      <c r="I734" s="17"/>
      <c r="J734" s="17"/>
    </row>
    <row r="735">
      <c r="I735" s="17"/>
      <c r="J735" s="17"/>
    </row>
    <row r="736">
      <c r="I736" s="17"/>
      <c r="J736" s="17"/>
    </row>
    <row r="737">
      <c r="I737" s="17"/>
      <c r="J737" s="17"/>
    </row>
    <row r="738">
      <c r="I738" s="17"/>
      <c r="J738" s="17"/>
    </row>
    <row r="739">
      <c r="I739" s="17"/>
      <c r="J739" s="17"/>
    </row>
    <row r="740">
      <c r="I740" s="17"/>
      <c r="J740" s="17"/>
    </row>
    <row r="741">
      <c r="I741" s="17"/>
      <c r="J741" s="17"/>
    </row>
    <row r="742">
      <c r="I742" s="17"/>
      <c r="J742" s="17"/>
    </row>
    <row r="743">
      <c r="I743" s="17"/>
      <c r="J743" s="17"/>
    </row>
    <row r="744">
      <c r="I744" s="17"/>
      <c r="J744" s="17"/>
    </row>
    <row r="745">
      <c r="I745" s="17"/>
      <c r="J745" s="17"/>
    </row>
    <row r="746">
      <c r="I746" s="17"/>
      <c r="J746" s="17"/>
    </row>
    <row r="747">
      <c r="I747" s="17"/>
      <c r="J747" s="17"/>
    </row>
    <row r="748">
      <c r="I748" s="17"/>
      <c r="J748" s="17"/>
    </row>
    <row r="749">
      <c r="I749" s="17"/>
      <c r="J749" s="17"/>
    </row>
    <row r="750">
      <c r="I750" s="17"/>
      <c r="J750" s="17"/>
    </row>
    <row r="751">
      <c r="I751" s="17"/>
      <c r="J751" s="17"/>
    </row>
    <row r="752">
      <c r="I752" s="17"/>
      <c r="J752" s="17"/>
    </row>
    <row r="753">
      <c r="I753" s="17"/>
      <c r="J753" s="17"/>
    </row>
    <row r="754">
      <c r="I754" s="17"/>
      <c r="J754" s="17"/>
    </row>
    <row r="755">
      <c r="I755" s="17"/>
      <c r="J755" s="17"/>
    </row>
    <row r="756">
      <c r="I756" s="17"/>
      <c r="J756" s="17"/>
    </row>
    <row r="757">
      <c r="I757" s="17"/>
      <c r="J757" s="17"/>
    </row>
    <row r="758">
      <c r="I758" s="17"/>
      <c r="J758" s="17"/>
    </row>
    <row r="759">
      <c r="I759" s="17"/>
      <c r="J759" s="17"/>
    </row>
    <row r="760">
      <c r="I760" s="17"/>
      <c r="J760" s="17"/>
    </row>
    <row r="761">
      <c r="I761" s="17"/>
      <c r="J761" s="17"/>
    </row>
    <row r="762">
      <c r="I762" s="17"/>
      <c r="J762" s="17"/>
    </row>
    <row r="763">
      <c r="I763" s="17"/>
      <c r="J763" s="17"/>
    </row>
    <row r="764">
      <c r="I764" s="17"/>
      <c r="J764" s="17"/>
    </row>
    <row r="765">
      <c r="I765" s="17"/>
      <c r="J765" s="17"/>
    </row>
    <row r="766">
      <c r="I766" s="17"/>
      <c r="J766" s="17"/>
    </row>
    <row r="767">
      <c r="I767" s="17"/>
      <c r="J767" s="17"/>
    </row>
    <row r="768">
      <c r="I768" s="17"/>
      <c r="J768" s="17"/>
    </row>
    <row r="769">
      <c r="I769" s="17"/>
      <c r="J769" s="17"/>
    </row>
    <row r="770">
      <c r="I770" s="17"/>
      <c r="J770" s="17"/>
    </row>
    <row r="771">
      <c r="I771" s="17"/>
      <c r="J771" s="17"/>
    </row>
    <row r="772">
      <c r="I772" s="17"/>
      <c r="J772" s="17"/>
    </row>
    <row r="773">
      <c r="I773" s="17"/>
      <c r="J773" s="17"/>
    </row>
    <row r="774">
      <c r="I774" s="17"/>
      <c r="J774" s="17"/>
    </row>
    <row r="775">
      <c r="I775" s="17"/>
      <c r="J775" s="17"/>
    </row>
    <row r="776">
      <c r="I776" s="17"/>
      <c r="J776" s="17"/>
    </row>
    <row r="777">
      <c r="I777" s="17"/>
      <c r="J777" s="17"/>
    </row>
    <row r="778">
      <c r="I778" s="17"/>
      <c r="J778" s="17"/>
    </row>
    <row r="779">
      <c r="I779" s="17"/>
      <c r="J779" s="17"/>
    </row>
    <row r="780">
      <c r="I780" s="17"/>
      <c r="J780" s="17"/>
    </row>
    <row r="781">
      <c r="I781" s="17"/>
      <c r="J781" s="17"/>
    </row>
    <row r="782">
      <c r="I782" s="17"/>
      <c r="J782" s="17"/>
    </row>
    <row r="783">
      <c r="I783" s="17"/>
      <c r="J783" s="17"/>
    </row>
    <row r="784">
      <c r="I784" s="17"/>
      <c r="J784" s="17"/>
    </row>
    <row r="785">
      <c r="I785" s="17"/>
      <c r="J785" s="17"/>
    </row>
    <row r="786">
      <c r="I786" s="17"/>
      <c r="J786" s="17"/>
    </row>
    <row r="787">
      <c r="I787" s="17"/>
      <c r="J787" s="17"/>
    </row>
    <row r="788">
      <c r="I788" s="17"/>
      <c r="J788" s="17"/>
    </row>
    <row r="789">
      <c r="I789" s="17"/>
      <c r="J789" s="17"/>
    </row>
    <row r="790">
      <c r="I790" s="17"/>
      <c r="J790" s="17"/>
    </row>
    <row r="791">
      <c r="I791" s="17"/>
      <c r="J791" s="17"/>
    </row>
    <row r="792">
      <c r="I792" s="17"/>
      <c r="J792" s="17"/>
    </row>
    <row r="793">
      <c r="I793" s="17"/>
      <c r="J793" s="17"/>
    </row>
    <row r="794">
      <c r="I794" s="17"/>
      <c r="J794" s="17"/>
    </row>
    <row r="795">
      <c r="I795" s="17"/>
      <c r="J795" s="17"/>
    </row>
    <row r="796">
      <c r="I796" s="17"/>
      <c r="J796" s="17"/>
    </row>
    <row r="797">
      <c r="I797" s="17"/>
      <c r="J797" s="17"/>
    </row>
    <row r="798">
      <c r="I798" s="17"/>
      <c r="J798" s="17"/>
    </row>
    <row r="799">
      <c r="I799" s="17"/>
      <c r="J799" s="17"/>
    </row>
    <row r="800">
      <c r="I800" s="17"/>
      <c r="J800" s="17"/>
    </row>
    <row r="801">
      <c r="I801" s="17"/>
      <c r="J801" s="17"/>
    </row>
    <row r="802">
      <c r="I802" s="17"/>
      <c r="J802" s="17"/>
    </row>
    <row r="803">
      <c r="I803" s="17"/>
      <c r="J803" s="17"/>
    </row>
    <row r="804">
      <c r="I804" s="17"/>
      <c r="J804" s="17"/>
    </row>
    <row r="805">
      <c r="I805" s="17"/>
      <c r="J805" s="17"/>
    </row>
    <row r="806">
      <c r="I806" s="17"/>
      <c r="J806" s="17"/>
    </row>
    <row r="807">
      <c r="I807" s="17"/>
      <c r="J807" s="17"/>
    </row>
    <row r="808">
      <c r="I808" s="17"/>
      <c r="J808" s="17"/>
    </row>
    <row r="809">
      <c r="I809" s="17"/>
      <c r="J809" s="17"/>
    </row>
    <row r="810">
      <c r="I810" s="17"/>
      <c r="J810" s="17"/>
    </row>
    <row r="811">
      <c r="I811" s="17"/>
      <c r="J811" s="17"/>
    </row>
    <row r="812">
      <c r="I812" s="17"/>
      <c r="J812" s="17"/>
    </row>
    <row r="813">
      <c r="I813" s="17"/>
      <c r="J813" s="17"/>
    </row>
    <row r="814">
      <c r="I814" s="17"/>
      <c r="J814" s="17"/>
    </row>
    <row r="815">
      <c r="I815" s="17"/>
      <c r="J815" s="17"/>
    </row>
    <row r="816">
      <c r="I816" s="17"/>
      <c r="J816" s="17"/>
    </row>
    <row r="817">
      <c r="I817" s="17"/>
      <c r="J817" s="17"/>
    </row>
    <row r="818">
      <c r="I818" s="17"/>
      <c r="J818" s="17"/>
    </row>
    <row r="819">
      <c r="I819" s="17"/>
      <c r="J819" s="17"/>
    </row>
    <row r="820">
      <c r="I820" s="17"/>
      <c r="J820" s="17"/>
    </row>
    <row r="821">
      <c r="I821" s="17"/>
      <c r="J821" s="17"/>
    </row>
    <row r="822">
      <c r="I822" s="17"/>
      <c r="J822" s="17"/>
    </row>
    <row r="823">
      <c r="I823" s="17"/>
      <c r="J823" s="17"/>
    </row>
    <row r="824">
      <c r="I824" s="17"/>
      <c r="J824" s="17"/>
    </row>
    <row r="825">
      <c r="I825" s="17"/>
      <c r="J825" s="17"/>
    </row>
    <row r="826">
      <c r="I826" s="17"/>
      <c r="J826" s="17"/>
    </row>
    <row r="827">
      <c r="I827" s="17"/>
      <c r="J827" s="17"/>
    </row>
    <row r="828">
      <c r="I828" s="17"/>
      <c r="J828" s="17"/>
    </row>
    <row r="829">
      <c r="I829" s="17"/>
      <c r="J829" s="17"/>
    </row>
    <row r="830">
      <c r="I830" s="17"/>
      <c r="J830" s="17"/>
    </row>
    <row r="831">
      <c r="I831" s="17"/>
      <c r="J831" s="17"/>
    </row>
    <row r="832">
      <c r="I832" s="17"/>
      <c r="J832" s="17"/>
    </row>
    <row r="833">
      <c r="I833" s="17"/>
      <c r="J833" s="17"/>
    </row>
    <row r="834">
      <c r="I834" s="17"/>
      <c r="J834" s="17"/>
    </row>
    <row r="835">
      <c r="I835" s="17"/>
      <c r="J835" s="17"/>
    </row>
    <row r="836">
      <c r="I836" s="17"/>
      <c r="J836" s="17"/>
    </row>
    <row r="837">
      <c r="I837" s="17"/>
      <c r="J837" s="17"/>
    </row>
    <row r="838">
      <c r="I838" s="17"/>
      <c r="J838" s="17"/>
    </row>
    <row r="839">
      <c r="I839" s="17"/>
      <c r="J839" s="17"/>
    </row>
    <row r="840">
      <c r="I840" s="17"/>
      <c r="J840" s="17"/>
    </row>
    <row r="841">
      <c r="I841" s="17"/>
      <c r="J841" s="17"/>
    </row>
    <row r="842">
      <c r="I842" s="17"/>
      <c r="J842" s="17"/>
    </row>
    <row r="843">
      <c r="I843" s="17"/>
      <c r="J843" s="17"/>
    </row>
    <row r="844">
      <c r="I844" s="17"/>
      <c r="J844" s="17"/>
    </row>
    <row r="845">
      <c r="I845" s="17"/>
      <c r="J845" s="17"/>
    </row>
    <row r="846">
      <c r="I846" s="17"/>
      <c r="J846" s="17"/>
    </row>
    <row r="847">
      <c r="I847" s="17"/>
      <c r="J847" s="17"/>
    </row>
    <row r="848">
      <c r="I848" s="17"/>
      <c r="J848" s="17"/>
    </row>
    <row r="849">
      <c r="I849" s="17"/>
      <c r="J849" s="17"/>
    </row>
    <row r="850">
      <c r="I850" s="17"/>
      <c r="J850" s="17"/>
    </row>
    <row r="851">
      <c r="I851" s="17"/>
      <c r="J851" s="17"/>
    </row>
    <row r="852">
      <c r="I852" s="17"/>
      <c r="J852" s="17"/>
    </row>
    <row r="853">
      <c r="I853" s="17"/>
      <c r="J853" s="17"/>
    </row>
    <row r="854">
      <c r="I854" s="17"/>
      <c r="J854" s="17"/>
    </row>
    <row r="855">
      <c r="I855" s="17"/>
      <c r="J855" s="17"/>
    </row>
    <row r="856">
      <c r="I856" s="17"/>
      <c r="J856" s="17"/>
    </row>
    <row r="857">
      <c r="I857" s="17"/>
      <c r="J857" s="17"/>
    </row>
    <row r="858">
      <c r="I858" s="17"/>
      <c r="J858" s="17"/>
    </row>
    <row r="859">
      <c r="I859" s="17"/>
      <c r="J859" s="17"/>
    </row>
    <row r="860">
      <c r="I860" s="17"/>
      <c r="J860" s="17"/>
    </row>
    <row r="861">
      <c r="I861" s="17"/>
      <c r="J861" s="17"/>
    </row>
    <row r="862">
      <c r="I862" s="17"/>
      <c r="J862" s="17"/>
    </row>
    <row r="863">
      <c r="I863" s="17"/>
      <c r="J863" s="17"/>
    </row>
    <row r="864">
      <c r="I864" s="17"/>
      <c r="J864" s="17"/>
    </row>
    <row r="865">
      <c r="I865" s="17"/>
      <c r="J865" s="17"/>
    </row>
    <row r="866">
      <c r="I866" s="17"/>
      <c r="J866" s="17"/>
    </row>
    <row r="867">
      <c r="I867" s="17"/>
      <c r="J867" s="17"/>
    </row>
    <row r="868">
      <c r="I868" s="17"/>
      <c r="J868" s="17"/>
    </row>
    <row r="869">
      <c r="I869" s="17"/>
      <c r="J869" s="17"/>
    </row>
    <row r="870">
      <c r="I870" s="17"/>
      <c r="J870" s="17"/>
    </row>
    <row r="871">
      <c r="I871" s="17"/>
      <c r="J871" s="17"/>
    </row>
    <row r="872">
      <c r="I872" s="17"/>
      <c r="J872" s="17"/>
    </row>
    <row r="873">
      <c r="I873" s="17"/>
      <c r="J873" s="17"/>
    </row>
    <row r="874">
      <c r="I874" s="17"/>
      <c r="J874" s="17"/>
    </row>
    <row r="875">
      <c r="I875" s="17"/>
      <c r="J875" s="17"/>
    </row>
    <row r="876">
      <c r="I876" s="17"/>
      <c r="J876" s="17"/>
    </row>
    <row r="877">
      <c r="I877" s="17"/>
      <c r="J877" s="17"/>
    </row>
    <row r="878">
      <c r="I878" s="17"/>
      <c r="J878" s="17"/>
    </row>
    <row r="879">
      <c r="I879" s="17"/>
      <c r="J879" s="17"/>
    </row>
    <row r="880">
      <c r="I880" s="17"/>
      <c r="J880" s="17"/>
    </row>
    <row r="881">
      <c r="I881" s="17"/>
      <c r="J881" s="17"/>
    </row>
    <row r="882">
      <c r="I882" s="17"/>
      <c r="J882" s="17"/>
    </row>
    <row r="883">
      <c r="I883" s="17"/>
      <c r="J883" s="17"/>
    </row>
    <row r="884">
      <c r="I884" s="17"/>
      <c r="J884" s="17"/>
    </row>
    <row r="885">
      <c r="I885" s="17"/>
      <c r="J885" s="17"/>
    </row>
    <row r="886">
      <c r="I886" s="17"/>
      <c r="J886" s="17"/>
    </row>
    <row r="887">
      <c r="I887" s="17"/>
      <c r="J887" s="17"/>
    </row>
    <row r="888">
      <c r="I888" s="17"/>
      <c r="J888" s="17"/>
    </row>
    <row r="889">
      <c r="I889" s="17"/>
      <c r="J889" s="17"/>
    </row>
    <row r="890">
      <c r="I890" s="17"/>
      <c r="J890" s="17"/>
    </row>
    <row r="891">
      <c r="I891" s="17"/>
      <c r="J891" s="17"/>
    </row>
    <row r="892">
      <c r="I892" s="17"/>
      <c r="J892" s="17"/>
    </row>
    <row r="893">
      <c r="I893" s="17"/>
      <c r="J893" s="17"/>
    </row>
    <row r="894">
      <c r="I894" s="17"/>
      <c r="J894" s="17"/>
    </row>
    <row r="895">
      <c r="I895" s="17"/>
      <c r="J895" s="17"/>
    </row>
    <row r="896">
      <c r="I896" s="17"/>
      <c r="J896" s="17"/>
    </row>
    <row r="897">
      <c r="I897" s="17"/>
      <c r="J897" s="17"/>
    </row>
    <row r="898">
      <c r="I898" s="17"/>
      <c r="J898" s="17"/>
    </row>
    <row r="899">
      <c r="I899" s="17"/>
      <c r="J899" s="17"/>
    </row>
    <row r="900">
      <c r="I900" s="17"/>
      <c r="J900" s="17"/>
    </row>
    <row r="901">
      <c r="I901" s="17"/>
      <c r="J901" s="17"/>
    </row>
    <row r="902">
      <c r="I902" s="17"/>
      <c r="J902" s="17"/>
    </row>
    <row r="903">
      <c r="I903" s="17"/>
      <c r="J903" s="17"/>
    </row>
    <row r="904">
      <c r="I904" s="17"/>
      <c r="J904" s="17"/>
    </row>
    <row r="905">
      <c r="I905" s="17"/>
      <c r="J905" s="17"/>
    </row>
    <row r="906">
      <c r="I906" s="17"/>
      <c r="J906" s="17"/>
    </row>
    <row r="907">
      <c r="I907" s="17"/>
      <c r="J907" s="17"/>
    </row>
    <row r="908">
      <c r="I908" s="17"/>
      <c r="J908" s="17"/>
    </row>
    <row r="909">
      <c r="I909" s="17"/>
      <c r="J909" s="17"/>
    </row>
    <row r="910">
      <c r="I910" s="17"/>
      <c r="J910" s="17"/>
    </row>
    <row r="911">
      <c r="I911" s="17"/>
      <c r="J911" s="17"/>
    </row>
    <row r="912">
      <c r="I912" s="17"/>
      <c r="J912" s="17"/>
    </row>
    <row r="913">
      <c r="I913" s="17"/>
      <c r="J913" s="17"/>
    </row>
    <row r="914">
      <c r="I914" s="17"/>
      <c r="J914" s="17"/>
    </row>
    <row r="915">
      <c r="I915" s="17"/>
      <c r="J915" s="17"/>
    </row>
    <row r="916">
      <c r="I916" s="17"/>
      <c r="J916" s="17"/>
    </row>
    <row r="917">
      <c r="I917" s="17"/>
      <c r="J917" s="17"/>
    </row>
    <row r="918">
      <c r="I918" s="17"/>
      <c r="J918" s="17"/>
    </row>
    <row r="919">
      <c r="I919" s="17"/>
      <c r="J919" s="17"/>
    </row>
    <row r="920">
      <c r="I920" s="17"/>
      <c r="J920" s="17"/>
    </row>
    <row r="921">
      <c r="I921" s="17"/>
      <c r="J921" s="17"/>
    </row>
    <row r="922">
      <c r="I922" s="17"/>
      <c r="J922" s="17"/>
    </row>
    <row r="923">
      <c r="I923" s="17"/>
      <c r="J923" s="17"/>
    </row>
    <row r="924">
      <c r="I924" s="17"/>
      <c r="J924" s="17"/>
    </row>
    <row r="925">
      <c r="I925" s="17"/>
      <c r="J925" s="17"/>
    </row>
    <row r="926">
      <c r="I926" s="17"/>
      <c r="J926" s="17"/>
    </row>
    <row r="927">
      <c r="I927" s="17"/>
      <c r="J927" s="17"/>
    </row>
    <row r="928">
      <c r="I928" s="17"/>
      <c r="J928" s="17"/>
    </row>
    <row r="929">
      <c r="I929" s="17"/>
      <c r="J929" s="17"/>
    </row>
    <row r="930">
      <c r="I930" s="17"/>
      <c r="J930" s="17"/>
    </row>
    <row r="931">
      <c r="I931" s="17"/>
      <c r="J931" s="17"/>
    </row>
    <row r="932">
      <c r="I932" s="17"/>
      <c r="J932" s="17"/>
    </row>
    <row r="933">
      <c r="I933" s="17"/>
      <c r="J933" s="17"/>
    </row>
    <row r="934">
      <c r="I934" s="17"/>
      <c r="J934" s="17"/>
    </row>
    <row r="935">
      <c r="I935" s="17"/>
      <c r="J935" s="17"/>
    </row>
    <row r="936">
      <c r="I936" s="17"/>
      <c r="J936" s="17"/>
    </row>
    <row r="937">
      <c r="I937" s="17"/>
      <c r="J937" s="17"/>
    </row>
    <row r="938">
      <c r="I938" s="17"/>
      <c r="J938" s="17"/>
    </row>
    <row r="939">
      <c r="I939" s="17"/>
      <c r="J939" s="17"/>
    </row>
    <row r="940">
      <c r="I940" s="17"/>
      <c r="J940" s="17"/>
    </row>
    <row r="941">
      <c r="I941" s="17"/>
      <c r="J941" s="17"/>
    </row>
    <row r="942">
      <c r="I942" s="17"/>
      <c r="J942" s="17"/>
    </row>
    <row r="943">
      <c r="I943" s="17"/>
      <c r="J943" s="17"/>
    </row>
    <row r="944">
      <c r="I944" s="17"/>
      <c r="J944" s="17"/>
    </row>
    <row r="945">
      <c r="I945" s="17"/>
      <c r="J945" s="17"/>
    </row>
    <row r="946">
      <c r="I946" s="17"/>
      <c r="J946" s="17"/>
    </row>
    <row r="947">
      <c r="I947" s="17"/>
      <c r="J947" s="17"/>
    </row>
    <row r="948">
      <c r="I948" s="17"/>
      <c r="J948" s="17"/>
    </row>
    <row r="949">
      <c r="I949" s="17"/>
      <c r="J949" s="17"/>
    </row>
    <row r="950">
      <c r="I950" s="17"/>
      <c r="J950" s="17"/>
    </row>
    <row r="951">
      <c r="I951" s="17"/>
      <c r="J951" s="17"/>
    </row>
    <row r="952">
      <c r="I952" s="17"/>
      <c r="J952" s="17"/>
    </row>
    <row r="953">
      <c r="I953" s="17"/>
      <c r="J953" s="17"/>
    </row>
    <row r="954">
      <c r="I954" s="17"/>
      <c r="J954" s="17"/>
    </row>
    <row r="955">
      <c r="I955" s="17"/>
      <c r="J955" s="17"/>
    </row>
    <row r="956">
      <c r="I956" s="17"/>
      <c r="J956" s="17"/>
    </row>
    <row r="957">
      <c r="I957" s="17"/>
      <c r="J957" s="17"/>
    </row>
    <row r="958">
      <c r="I958" s="17"/>
      <c r="J958" s="17"/>
    </row>
    <row r="959">
      <c r="I959" s="17"/>
      <c r="J959" s="17"/>
    </row>
    <row r="960">
      <c r="I960" s="17"/>
      <c r="J960" s="17"/>
    </row>
    <row r="961">
      <c r="I961" s="17"/>
      <c r="J961" s="17"/>
    </row>
    <row r="962">
      <c r="I962" s="17"/>
      <c r="J962" s="17"/>
    </row>
    <row r="963">
      <c r="I963" s="17"/>
      <c r="J963" s="17"/>
    </row>
    <row r="964">
      <c r="I964" s="17"/>
      <c r="J964" s="17"/>
    </row>
    <row r="965">
      <c r="I965" s="17"/>
      <c r="J965" s="17"/>
    </row>
    <row r="966">
      <c r="I966" s="17"/>
      <c r="J966" s="17"/>
    </row>
    <row r="967">
      <c r="I967" s="17"/>
      <c r="J967" s="17"/>
    </row>
    <row r="968">
      <c r="I968" s="17"/>
      <c r="J968" s="17"/>
    </row>
    <row r="969">
      <c r="I969" s="17"/>
      <c r="J969" s="17"/>
    </row>
    <row r="970">
      <c r="I970" s="17"/>
      <c r="J970" s="17"/>
    </row>
    <row r="971">
      <c r="I971" s="17"/>
      <c r="J971" s="17"/>
    </row>
    <row r="972">
      <c r="I972" s="17"/>
      <c r="J972" s="17"/>
    </row>
    <row r="973">
      <c r="I973" s="17"/>
      <c r="J973" s="17"/>
    </row>
    <row r="974">
      <c r="I974" s="17"/>
      <c r="J974" s="17"/>
    </row>
    <row r="975">
      <c r="I975" s="17"/>
      <c r="J975" s="17"/>
    </row>
    <row r="976">
      <c r="I976" s="17"/>
      <c r="J976" s="17"/>
    </row>
    <row r="977">
      <c r="I977" s="17"/>
      <c r="J977" s="17"/>
    </row>
    <row r="978">
      <c r="I978" s="17"/>
      <c r="J978" s="17"/>
    </row>
    <row r="979">
      <c r="I979" s="17"/>
      <c r="J979" s="17"/>
    </row>
    <row r="980">
      <c r="I980" s="17"/>
      <c r="J980" s="17"/>
    </row>
    <row r="981">
      <c r="I981" s="17"/>
      <c r="J981" s="17"/>
    </row>
    <row r="982">
      <c r="I982" s="17"/>
      <c r="J982" s="17"/>
    </row>
    <row r="983">
      <c r="I983" s="17"/>
      <c r="J983" s="17"/>
    </row>
    <row r="984">
      <c r="I984" s="17"/>
      <c r="J984" s="17"/>
    </row>
    <row r="985">
      <c r="I985" s="17"/>
      <c r="J985" s="17"/>
    </row>
    <row r="986">
      <c r="I986" s="17"/>
      <c r="J986" s="17"/>
    </row>
    <row r="987">
      <c r="I987" s="17"/>
      <c r="J987" s="17"/>
    </row>
    <row r="988">
      <c r="I988" s="17"/>
      <c r="J988" s="17"/>
    </row>
    <row r="989">
      <c r="I989" s="17"/>
      <c r="J989" s="17"/>
    </row>
    <row r="990">
      <c r="I990" s="17"/>
      <c r="J990" s="17"/>
    </row>
    <row r="991">
      <c r="I991" s="17"/>
      <c r="J991" s="17"/>
    </row>
    <row r="992">
      <c r="I992" s="17"/>
      <c r="J992" s="17"/>
    </row>
    <row r="993">
      <c r="I993" s="17"/>
      <c r="J993" s="17"/>
    </row>
    <row r="994">
      <c r="I994" s="17"/>
      <c r="J994" s="17"/>
    </row>
    <row r="995">
      <c r="I995" s="17"/>
      <c r="J995" s="17"/>
    </row>
    <row r="996">
      <c r="I996" s="17"/>
      <c r="J996" s="17"/>
    </row>
    <row r="997">
      <c r="I997" s="17"/>
      <c r="J997" s="17"/>
    </row>
    <row r="998">
      <c r="I998" s="17"/>
      <c r="J998" s="17"/>
    </row>
    <row r="999">
      <c r="I999" s="17"/>
      <c r="J999" s="17"/>
    </row>
    <row r="1000">
      <c r="I1000" s="17"/>
      <c r="J1000" s="17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8.5"/>
  </cols>
  <sheetData>
    <row r="2">
      <c r="B2" s="18" t="s">
        <v>60</v>
      </c>
    </row>
    <row r="4"/>
    <row r="5"/>
    <row r="6"/>
    <row r="7"/>
    <row r="8"/>
    <row r="9"/>
    <row r="11">
      <c r="B11" s="18" t="s">
        <v>63</v>
      </c>
    </row>
    <row r="13"/>
    <row r="14"/>
    <row r="15"/>
    <row r="16"/>
    <row r="17"/>
    <row r="18"/>
    <row r="20">
      <c r="B20" s="18" t="s">
        <v>65</v>
      </c>
    </row>
    <row r="22"/>
    <row r="23"/>
    <row r="24"/>
    <row r="25"/>
    <row r="26"/>
    <row r="27"/>
    <row r="28"/>
    <row r="29"/>
    <row r="30"/>
    <row r="31"/>
    <row r="32"/>
    <row r="33"/>
    <row r="34"/>
    <row r="36">
      <c r="B36" s="18" t="s">
        <v>67</v>
      </c>
    </row>
    <row r="38"/>
    <row r="39"/>
    <row r="40"/>
    <row r="41"/>
    <row r="42"/>
    <row r="43"/>
    <row r="44"/>
    <row r="45"/>
    <row r="46"/>
    <row r="47"/>
    <row r="48"/>
    <row r="49"/>
    <row r="50"/>
    <row r="52">
      <c r="B52" s="18" t="s">
        <v>69</v>
      </c>
    </row>
    <row r="54"/>
    <row r="55"/>
    <row r="56"/>
    <row r="57"/>
    <row r="58"/>
    <row r="59"/>
    <row r="61">
      <c r="B61" s="18" t="s">
        <v>70</v>
      </c>
    </row>
    <row r="63"/>
    <row r="64"/>
    <row r="65"/>
    <row r="66"/>
    <row r="67"/>
    <row r="68"/>
    <row r="69"/>
    <row r="70"/>
    <row r="71"/>
    <row r="72"/>
    <row r="73"/>
    <row r="74"/>
    <row r="75"/>
    <row r="77">
      <c r="B77" s="18" t="s">
        <v>72</v>
      </c>
    </row>
    <row r="79"/>
    <row r="80"/>
    <row r="81"/>
    <row r="82"/>
    <row r="83"/>
    <row r="84"/>
    <row r="85"/>
    <row r="86"/>
    <row r="87"/>
    <row r="88"/>
    <row r="89"/>
    <row r="90"/>
    <row r="91"/>
  </sheetData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0.38"/>
    <col customWidth="1" min="3" max="3" width="13.75"/>
    <col customWidth="1" min="6" max="6" width="25.25"/>
    <col customWidth="1" min="7" max="7" width="8.5"/>
    <col customWidth="1" min="9" max="9" width="14.38"/>
    <col customWidth="1" min="10" max="10" width="16.13"/>
    <col customWidth="1" min="13" max="13" width="7.13"/>
    <col customWidth="1" min="14" max="14" width="12.0"/>
    <col customWidth="1" min="19" max="19" width="7.13"/>
    <col customWidth="1" min="26" max="26" width="15.25"/>
    <col customWidth="1" min="27" max="27" width="14.38"/>
    <col customWidth="1" min="28" max="28" width="12.38"/>
    <col customWidth="1" min="29" max="29" width="14.0"/>
    <col customWidth="1" min="30" max="30" width="12.38"/>
    <col customWidth="1" min="31" max="31" width="10.25"/>
    <col customWidth="1" min="32" max="32" width="15.5"/>
    <col customWidth="1" min="33" max="42" width="5.38"/>
  </cols>
  <sheetData>
    <row r="3">
      <c r="B3" s="18" t="s">
        <v>73</v>
      </c>
      <c r="F3" s="18" t="s">
        <v>74</v>
      </c>
      <c r="I3" s="18" t="s">
        <v>75</v>
      </c>
      <c r="N3" s="18" t="s">
        <v>76</v>
      </c>
    </row>
    <row r="5"/>
    <row r="6"/>
    <row r="7"/>
    <row r="8"/>
    <row r="9"/>
    <row r="10"/>
    <row r="11">
      <c r="B11" s="18" t="s">
        <v>80</v>
      </c>
      <c r="N11" s="18" t="s">
        <v>80</v>
      </c>
    </row>
    <row r="12"/>
    <row r="13"/>
    <row r="14"/>
    <row r="15"/>
    <row r="16"/>
    <row r="17"/>
    <row r="18">
      <c r="F18" s="18" t="s">
        <v>80</v>
      </c>
    </row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1">
      <c r="I41" s="18" t="s">
        <v>80</v>
      </c>
    </row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80">
      <c r="B80" s="18" t="s">
        <v>84</v>
      </c>
    </row>
    <row r="82">
      <c r="B82" s="18" t="s">
        <v>85</v>
      </c>
      <c r="H82" s="18" t="s">
        <v>86</v>
      </c>
      <c r="N82" s="18" t="s">
        <v>87</v>
      </c>
      <c r="T82" s="18" t="s">
        <v>88</v>
      </c>
    </row>
    <row r="84"/>
    <row r="85"/>
    <row r="86"/>
    <row r="87"/>
    <row r="88"/>
    <row r="89"/>
    <row r="90">
      <c r="B90" s="18"/>
    </row>
    <row r="91">
      <c r="B91" s="18" t="s">
        <v>80</v>
      </c>
      <c r="N91" s="18" t="s">
        <v>80</v>
      </c>
      <c r="T91" s="18" t="s">
        <v>80</v>
      </c>
    </row>
    <row r="92"/>
    <row r="93"/>
    <row r="94"/>
    <row r="95"/>
    <row r="96"/>
    <row r="97"/>
    <row r="98">
      <c r="H98" s="18" t="s">
        <v>80</v>
      </c>
    </row>
    <row r="100"/>
    <row r="101"/>
    <row r="102"/>
    <row r="103"/>
    <row r="104"/>
    <row r="105"/>
    <row r="106"/>
    <row r="107"/>
    <row r="108"/>
    <row r="109"/>
    <row r="110"/>
    <row r="111"/>
    <row r="112"/>
    <row r="115">
      <c r="B115" s="18" t="s">
        <v>89</v>
      </c>
      <c r="H115" s="18" t="s">
        <v>90</v>
      </c>
      <c r="U115" s="18" t="s">
        <v>91</v>
      </c>
    </row>
    <row r="117"/>
    <row r="118"/>
    <row r="119"/>
    <row r="120"/>
    <row r="121"/>
    <row r="122"/>
    <row r="123"/>
    <row r="124">
      <c r="H124" s="18" t="s">
        <v>80</v>
      </c>
      <c r="U124" s="18" t="s">
        <v>80</v>
      </c>
    </row>
    <row r="125"/>
    <row r="126"/>
    <row r="127"/>
    <row r="128">
      <c r="B128" s="18" t="s">
        <v>80</v>
      </c>
    </row>
    <row r="129"/>
    <row r="130"/>
    <row r="131"/>
    <row r="132"/>
    <row r="133"/>
    <row r="134"/>
    <row r="135"/>
    <row r="136"/>
    <row r="137"/>
    <row r="138"/>
    <row r="139"/>
  </sheetData>
  <drawing r:id="rId2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25"/>
    <col customWidth="1" min="3" max="3" width="14.0"/>
  </cols>
  <sheetData>
    <row r="1">
      <c r="E1" s="21" t="s">
        <v>94</v>
      </c>
    </row>
    <row r="2">
      <c r="B2" s="1" t="s">
        <v>0</v>
      </c>
      <c r="C2" s="22" t="s">
        <v>7</v>
      </c>
      <c r="E2" s="23" t="s">
        <v>95</v>
      </c>
    </row>
    <row r="3">
      <c r="B3" s="5" t="s">
        <v>52</v>
      </c>
      <c r="C3" s="24">
        <v>31969.5263461284</v>
      </c>
      <c r="E3" s="18" t="s">
        <v>96</v>
      </c>
      <c r="F3" s="18" t="s">
        <v>97</v>
      </c>
      <c r="G3" s="18"/>
    </row>
    <row r="4">
      <c r="B4" s="9" t="s">
        <v>10</v>
      </c>
      <c r="C4" s="25">
        <v>33601.3813599315</v>
      </c>
      <c r="E4" s="18" t="s">
        <v>98</v>
      </c>
      <c r="F4" s="19">
        <f>SUM(C3:C502)/COUNT(C3:C502)</f>
        <v>91222.39097</v>
      </c>
    </row>
    <row r="5">
      <c r="B5" s="5" t="s">
        <v>34</v>
      </c>
      <c r="C5" s="24">
        <v>35963.2973170111</v>
      </c>
      <c r="E5" s="18" t="s">
        <v>99</v>
      </c>
      <c r="F5" s="19">
        <f>AVERAGE(C3:C502)</f>
        <v>91222.39097</v>
      </c>
    </row>
    <row r="6">
      <c r="B6" s="9" t="s">
        <v>47</v>
      </c>
      <c r="C6" s="25">
        <v>41298.7262045435</v>
      </c>
    </row>
    <row r="7">
      <c r="B7" s="5" t="s">
        <v>34</v>
      </c>
      <c r="C7" s="24">
        <v>41396.1574568745</v>
      </c>
      <c r="E7" s="18" t="s">
        <v>96</v>
      </c>
      <c r="F7" s="18" t="s">
        <v>97</v>
      </c>
      <c r="G7" s="18"/>
    </row>
    <row r="8">
      <c r="B8" s="9" t="s">
        <v>34</v>
      </c>
      <c r="C8" s="25">
        <v>41495.7144425479</v>
      </c>
      <c r="E8" s="18"/>
    </row>
    <row r="9">
      <c r="B9" s="5" t="s">
        <v>54</v>
      </c>
      <c r="C9" s="24">
        <v>41810.5135756341</v>
      </c>
      <c r="E9" s="18" t="s">
        <v>99</v>
      </c>
      <c r="F9" s="19">
        <f>MEDIAN(C3:C502)</f>
        <v>91998.19529</v>
      </c>
    </row>
    <row r="10">
      <c r="B10" s="9" t="s">
        <v>47</v>
      </c>
      <c r="C10" s="25">
        <v>42486.6797781476</v>
      </c>
    </row>
    <row r="11">
      <c r="B11" s="5" t="s">
        <v>19</v>
      </c>
      <c r="C11" s="24">
        <v>43343.243989515</v>
      </c>
      <c r="E11" s="18" t="s">
        <v>100</v>
      </c>
      <c r="F11" s="18" t="s">
        <v>97</v>
      </c>
      <c r="G11" s="18"/>
    </row>
    <row r="12">
      <c r="B12" s="9" t="s">
        <v>49</v>
      </c>
      <c r="C12" s="25">
        <v>45186.524271605</v>
      </c>
      <c r="E12" s="18"/>
    </row>
    <row r="13">
      <c r="B13" s="5" t="s">
        <v>52</v>
      </c>
      <c r="C13" s="24">
        <v>45848.7254941946</v>
      </c>
      <c r="E13" s="18" t="s">
        <v>99</v>
      </c>
      <c r="F13" s="19" t="str">
        <f>MODE(C3:C502)</f>
        <v>#N/A</v>
      </c>
      <c r="G13" s="18" t="s">
        <v>101</v>
      </c>
    </row>
    <row r="14">
      <c r="B14" s="9" t="s">
        <v>54</v>
      </c>
      <c r="C14" s="25">
        <v>46705.7149937917</v>
      </c>
    </row>
    <row r="15">
      <c r="B15" s="5" t="s">
        <v>38</v>
      </c>
      <c r="C15" s="24">
        <v>46867.9860673442</v>
      </c>
    </row>
    <row r="16">
      <c r="B16" s="9" t="s">
        <v>10</v>
      </c>
      <c r="C16" s="25">
        <v>47132.6535172528</v>
      </c>
      <c r="E16" s="18" t="s">
        <v>102</v>
      </c>
    </row>
    <row r="17">
      <c r="B17" s="5" t="s">
        <v>52</v>
      </c>
      <c r="C17" s="24">
        <v>47666.72478206</v>
      </c>
      <c r="E17" s="26" t="s">
        <v>103</v>
      </c>
      <c r="F17" s="18" t="s">
        <v>97</v>
      </c>
    </row>
    <row r="18">
      <c r="B18" s="9" t="s">
        <v>52</v>
      </c>
      <c r="C18" s="25">
        <v>48518.4808047042</v>
      </c>
      <c r="F18" s="19">
        <f>MAX(C3:C502)-MIN(C3:C502)</f>
        <v>123240.2953</v>
      </c>
    </row>
    <row r="19">
      <c r="B19" s="5" t="s">
        <v>19</v>
      </c>
      <c r="C19" s="24">
        <v>48773.4908811771</v>
      </c>
    </row>
    <row r="20">
      <c r="B20" s="9" t="s">
        <v>34</v>
      </c>
      <c r="C20" s="25">
        <v>49877.3959379521</v>
      </c>
      <c r="E20" s="18" t="s">
        <v>104</v>
      </c>
      <c r="F20" s="18" t="s">
        <v>97</v>
      </c>
    </row>
    <row r="21">
      <c r="B21" s="5" t="s">
        <v>19</v>
      </c>
      <c r="C21" s="24">
        <v>50286.7568720137</v>
      </c>
      <c r="F21" s="19">
        <f>QUARTILE(C3:C502,3)-QUARTILE(C3:C502,1)</f>
        <v>25459.76723</v>
      </c>
    </row>
    <row r="22">
      <c r="B22" s="9" t="s">
        <v>47</v>
      </c>
      <c r="C22" s="25">
        <v>50697.9885129282</v>
      </c>
    </row>
    <row r="23">
      <c r="B23" s="5" t="s">
        <v>52</v>
      </c>
      <c r="C23" s="24">
        <v>51033.0548114545</v>
      </c>
    </row>
    <row r="24">
      <c r="B24" s="9" t="s">
        <v>10</v>
      </c>
      <c r="C24" s="25">
        <v>51676.6564066824</v>
      </c>
    </row>
    <row r="25">
      <c r="B25" s="5" t="s">
        <v>49</v>
      </c>
      <c r="C25" s="24">
        <v>52243.5032149929</v>
      </c>
    </row>
    <row r="26">
      <c r="B26" s="9" t="s">
        <v>34</v>
      </c>
      <c r="C26" s="25">
        <v>53276.51071135</v>
      </c>
    </row>
    <row r="27">
      <c r="B27" s="5" t="s">
        <v>47</v>
      </c>
      <c r="C27" s="24">
        <v>53450.5129189401</v>
      </c>
    </row>
    <row r="28">
      <c r="B28" s="9" t="s">
        <v>47</v>
      </c>
      <c r="C28" s="25">
        <v>53511.1822664707</v>
      </c>
    </row>
    <row r="29">
      <c r="B29" s="5" t="s">
        <v>38</v>
      </c>
      <c r="C29" s="24">
        <v>54010.7213704922</v>
      </c>
    </row>
    <row r="30">
      <c r="B30" s="9" t="s">
        <v>38</v>
      </c>
      <c r="C30" s="25">
        <v>55015.5991397958</v>
      </c>
    </row>
    <row r="31">
      <c r="B31" s="5" t="s">
        <v>27</v>
      </c>
      <c r="C31" s="24">
        <v>55906.0597300745</v>
      </c>
    </row>
    <row r="32">
      <c r="B32" s="9" t="s">
        <v>49</v>
      </c>
      <c r="C32" s="25">
        <v>56076.4186460882</v>
      </c>
    </row>
    <row r="33">
      <c r="B33" s="5" t="s">
        <v>38</v>
      </c>
      <c r="C33" s="24">
        <v>56461.8305206149</v>
      </c>
    </row>
    <row r="34">
      <c r="B34" s="9" t="s">
        <v>52</v>
      </c>
      <c r="C34" s="25">
        <v>57499.2806150618</v>
      </c>
    </row>
    <row r="35">
      <c r="B35" s="5" t="s">
        <v>34</v>
      </c>
      <c r="C35" s="24">
        <v>58580.1328865065</v>
      </c>
    </row>
    <row r="36">
      <c r="B36" s="9" t="s">
        <v>47</v>
      </c>
      <c r="C36" s="25">
        <v>58864.7330824255</v>
      </c>
    </row>
    <row r="37">
      <c r="B37" s="5" t="s">
        <v>38</v>
      </c>
      <c r="C37" s="24">
        <v>58952.4507682987</v>
      </c>
    </row>
    <row r="38">
      <c r="B38" s="9" t="s">
        <v>54</v>
      </c>
      <c r="C38" s="25">
        <v>59806.1448149289</v>
      </c>
    </row>
    <row r="39">
      <c r="B39" s="5" t="s">
        <v>27</v>
      </c>
      <c r="C39" s="24">
        <v>60216.997664768</v>
      </c>
    </row>
    <row r="40">
      <c r="B40" s="9" t="s">
        <v>27</v>
      </c>
      <c r="C40" s="25">
        <v>60437.0582439667</v>
      </c>
    </row>
    <row r="41">
      <c r="B41" s="5" t="s">
        <v>19</v>
      </c>
      <c r="C41" s="24">
        <v>60768.8764549836</v>
      </c>
    </row>
    <row r="42">
      <c r="B42" s="9" t="s">
        <v>27</v>
      </c>
      <c r="C42" s="25">
        <v>61109.6532599545</v>
      </c>
    </row>
    <row r="43">
      <c r="B43" s="5" t="s">
        <v>38</v>
      </c>
      <c r="C43" s="24">
        <v>61369.6400455337</v>
      </c>
    </row>
    <row r="44">
      <c r="B44" s="9" t="s">
        <v>49</v>
      </c>
      <c r="C44" s="25">
        <v>61857.5200988074</v>
      </c>
    </row>
    <row r="45">
      <c r="B45" s="5" t="s">
        <v>49</v>
      </c>
      <c r="C45" s="24">
        <v>61884.9053869408</v>
      </c>
    </row>
    <row r="46">
      <c r="B46" s="9" t="s">
        <v>49</v>
      </c>
      <c r="C46" s="25">
        <v>62093.325474944</v>
      </c>
    </row>
    <row r="47">
      <c r="B47" s="5" t="s">
        <v>27</v>
      </c>
      <c r="C47" s="24">
        <v>62276.8411178952</v>
      </c>
    </row>
    <row r="48">
      <c r="B48" s="9" t="s">
        <v>49</v>
      </c>
      <c r="C48" s="25">
        <v>63064.7518247247</v>
      </c>
    </row>
    <row r="49">
      <c r="B49" s="5" t="s">
        <v>34</v>
      </c>
      <c r="C49" s="24">
        <v>63245.811521644</v>
      </c>
    </row>
    <row r="50">
      <c r="B50" s="9" t="s">
        <v>49</v>
      </c>
      <c r="C50" s="25">
        <v>63722.7708404524</v>
      </c>
    </row>
    <row r="51">
      <c r="B51" s="5" t="s">
        <v>19</v>
      </c>
      <c r="C51" s="24">
        <v>63848.5123221799</v>
      </c>
    </row>
    <row r="52">
      <c r="B52" s="9" t="s">
        <v>19</v>
      </c>
      <c r="C52" s="25">
        <v>64200.2764834957</v>
      </c>
    </row>
    <row r="53">
      <c r="B53" s="5" t="s">
        <v>38</v>
      </c>
      <c r="C53" s="24">
        <v>65462.4893097242</v>
      </c>
    </row>
    <row r="54">
      <c r="B54" s="9" t="s">
        <v>54</v>
      </c>
      <c r="C54" s="25">
        <v>65470.3582038302</v>
      </c>
    </row>
    <row r="55">
      <c r="B55" s="5" t="s">
        <v>52</v>
      </c>
      <c r="C55" s="24">
        <v>65884.7574308892</v>
      </c>
    </row>
    <row r="56">
      <c r="B56" s="9" t="s">
        <v>47</v>
      </c>
      <c r="C56" s="25">
        <v>66566.6028386541</v>
      </c>
    </row>
    <row r="57">
      <c r="B57" s="5" t="s">
        <v>10</v>
      </c>
      <c r="C57" s="24">
        <v>66782.5908055697</v>
      </c>
    </row>
    <row r="58">
      <c r="B58" s="9" t="s">
        <v>38</v>
      </c>
      <c r="C58" s="25">
        <v>67257.1723892755</v>
      </c>
    </row>
    <row r="59">
      <c r="B59" s="5" t="s">
        <v>52</v>
      </c>
      <c r="C59" s="24">
        <v>67371.7277747278</v>
      </c>
    </row>
    <row r="60">
      <c r="B60" s="9" t="s">
        <v>26</v>
      </c>
      <c r="C60" s="25">
        <v>67469.063754324</v>
      </c>
    </row>
    <row r="61">
      <c r="B61" s="5" t="s">
        <v>49</v>
      </c>
      <c r="C61" s="24">
        <v>67646.6014597601</v>
      </c>
    </row>
    <row r="62">
      <c r="B62" s="9" t="s">
        <v>52</v>
      </c>
      <c r="C62" s="25">
        <v>67722.9380079773</v>
      </c>
    </row>
    <row r="63">
      <c r="B63" s="5" t="s">
        <v>19</v>
      </c>
      <c r="C63" s="24">
        <v>68323.7830002632</v>
      </c>
    </row>
    <row r="64">
      <c r="B64" s="9" t="s">
        <v>19</v>
      </c>
      <c r="C64" s="25">
        <v>68352.6532245528</v>
      </c>
    </row>
    <row r="65">
      <c r="B65" s="5" t="s">
        <v>10</v>
      </c>
      <c r="C65" s="24">
        <v>68665.5778234756</v>
      </c>
    </row>
    <row r="66">
      <c r="B66" s="9" t="s">
        <v>38</v>
      </c>
      <c r="C66" s="25">
        <v>68764.3789207989</v>
      </c>
    </row>
    <row r="67">
      <c r="B67" s="5" t="s">
        <v>19</v>
      </c>
      <c r="C67" s="24">
        <v>68813.7475776451</v>
      </c>
    </row>
    <row r="68">
      <c r="B68" s="9" t="s">
        <v>54</v>
      </c>
      <c r="C68" s="25">
        <v>68850.5761560838</v>
      </c>
    </row>
    <row r="69">
      <c r="B69" s="5" t="s">
        <v>38</v>
      </c>
      <c r="C69" s="24">
        <v>69869.7341458084</v>
      </c>
    </row>
    <row r="70">
      <c r="B70" s="9" t="s">
        <v>27</v>
      </c>
      <c r="C70" s="25">
        <v>70100.0021357928</v>
      </c>
    </row>
    <row r="71">
      <c r="B71" s="5" t="s">
        <v>47</v>
      </c>
      <c r="C71" s="24">
        <v>70448.7574905462</v>
      </c>
    </row>
    <row r="72">
      <c r="B72" s="9" t="s">
        <v>27</v>
      </c>
      <c r="C72" s="25">
        <v>70845.8350222052</v>
      </c>
    </row>
    <row r="73">
      <c r="B73" s="5" t="s">
        <v>34</v>
      </c>
      <c r="C73" s="24">
        <v>71031.1025448772</v>
      </c>
    </row>
    <row r="74">
      <c r="B74" s="9" t="s">
        <v>26</v>
      </c>
      <c r="C74" s="25">
        <v>71211.8843239896</v>
      </c>
    </row>
    <row r="75">
      <c r="B75" s="5" t="s">
        <v>26</v>
      </c>
      <c r="C75" s="24">
        <v>71374.6484056747</v>
      </c>
    </row>
    <row r="76">
      <c r="B76" s="9" t="s">
        <v>38</v>
      </c>
      <c r="C76" s="25">
        <v>71483.6163370484</v>
      </c>
    </row>
    <row r="77">
      <c r="B77" s="5" t="s">
        <v>26</v>
      </c>
      <c r="C77" s="24">
        <v>71529.4921646254</v>
      </c>
    </row>
    <row r="78">
      <c r="B78" s="9" t="s">
        <v>38</v>
      </c>
      <c r="C78" s="25">
        <v>71854.7990647775</v>
      </c>
    </row>
    <row r="79">
      <c r="B79" s="5" t="s">
        <v>52</v>
      </c>
      <c r="C79" s="24">
        <v>71987.0576354464</v>
      </c>
    </row>
    <row r="80">
      <c r="B80" s="9" t="s">
        <v>38</v>
      </c>
      <c r="C80" s="25">
        <v>72017.7780314554</v>
      </c>
    </row>
    <row r="81">
      <c r="B81" s="5" t="s">
        <v>26</v>
      </c>
      <c r="C81" s="24">
        <v>72034.1250833539</v>
      </c>
    </row>
    <row r="82">
      <c r="B82" s="9" t="s">
        <v>38</v>
      </c>
      <c r="C82" s="25">
        <v>72109.3462172722</v>
      </c>
    </row>
    <row r="83">
      <c r="B83" s="5" t="s">
        <v>54</v>
      </c>
      <c r="C83" s="24">
        <v>72482.0084456778</v>
      </c>
    </row>
    <row r="84">
      <c r="B84" s="9" t="s">
        <v>49</v>
      </c>
      <c r="C84" s="25">
        <v>72667.6078267173</v>
      </c>
    </row>
    <row r="85">
      <c r="B85" s="5" t="s">
        <v>10</v>
      </c>
      <c r="C85" s="24">
        <v>72671.5877710289</v>
      </c>
    </row>
    <row r="86">
      <c r="B86" s="9" t="s">
        <v>26</v>
      </c>
      <c r="C86" s="25">
        <v>72700.9869673834</v>
      </c>
    </row>
    <row r="87">
      <c r="B87" s="5" t="s">
        <v>52</v>
      </c>
      <c r="C87" s="24">
        <v>72921.2058322461</v>
      </c>
    </row>
    <row r="88">
      <c r="B88" s="9" t="s">
        <v>52</v>
      </c>
      <c r="C88" s="25">
        <v>73105.670764878</v>
      </c>
    </row>
    <row r="89">
      <c r="B89" s="5" t="s">
        <v>26</v>
      </c>
      <c r="C89" s="24">
        <v>73151.990349264</v>
      </c>
    </row>
    <row r="90">
      <c r="B90" s="9" t="s">
        <v>38</v>
      </c>
      <c r="C90" s="25">
        <v>73323.2963312039</v>
      </c>
    </row>
    <row r="91">
      <c r="B91" s="5" t="s">
        <v>27</v>
      </c>
      <c r="C91" s="24">
        <v>73376.6022839067</v>
      </c>
    </row>
    <row r="92">
      <c r="B92" s="9" t="s">
        <v>26</v>
      </c>
      <c r="C92" s="25">
        <v>73394.8962192561</v>
      </c>
    </row>
    <row r="93">
      <c r="B93" s="5" t="s">
        <v>52</v>
      </c>
      <c r="C93" s="24">
        <v>73518.8231692197</v>
      </c>
    </row>
    <row r="94">
      <c r="B94" s="9" t="s">
        <v>34</v>
      </c>
      <c r="C94" s="25">
        <v>73532.8159084315</v>
      </c>
    </row>
    <row r="95">
      <c r="B95" s="5" t="s">
        <v>49</v>
      </c>
      <c r="C95" s="24">
        <v>73638.2790077899</v>
      </c>
    </row>
    <row r="96">
      <c r="B96" s="9" t="s">
        <v>52</v>
      </c>
      <c r="C96" s="25">
        <v>73692.8021945475</v>
      </c>
    </row>
    <row r="97">
      <c r="B97" s="5" t="s">
        <v>34</v>
      </c>
      <c r="C97" s="24">
        <v>73836.1282989915</v>
      </c>
    </row>
    <row r="98">
      <c r="B98" s="9" t="s">
        <v>49</v>
      </c>
      <c r="C98" s="25">
        <v>73920.4585271852</v>
      </c>
    </row>
    <row r="99">
      <c r="B99" s="5" t="s">
        <v>19</v>
      </c>
      <c r="C99" s="24">
        <v>73964.2569458199</v>
      </c>
    </row>
    <row r="100">
      <c r="B100" s="9" t="s">
        <v>26</v>
      </c>
      <c r="C100" s="25">
        <v>74057.1455118686</v>
      </c>
    </row>
    <row r="101">
      <c r="B101" s="5" t="s">
        <v>19</v>
      </c>
      <c r="C101" s="24">
        <v>74146.1143562784</v>
      </c>
    </row>
    <row r="102">
      <c r="B102" s="9" t="s">
        <v>49</v>
      </c>
      <c r="C102" s="25">
        <v>74201.4794942348</v>
      </c>
    </row>
    <row r="103">
      <c r="B103" s="5" t="s">
        <v>19</v>
      </c>
      <c r="C103" s="24">
        <v>74286.40806776</v>
      </c>
    </row>
    <row r="104">
      <c r="B104" s="9" t="s">
        <v>52</v>
      </c>
      <c r="C104" s="25">
        <v>74654.258195496</v>
      </c>
    </row>
    <row r="105">
      <c r="B105" s="5" t="s">
        <v>34</v>
      </c>
      <c r="C105" s="24">
        <v>74766.235875328</v>
      </c>
    </row>
    <row r="106">
      <c r="B106" s="9" t="s">
        <v>52</v>
      </c>
      <c r="C106" s="25">
        <v>74767.0818772393</v>
      </c>
    </row>
    <row r="107">
      <c r="B107" s="5" t="s">
        <v>19</v>
      </c>
      <c r="C107" s="24">
        <v>74977.478861471</v>
      </c>
    </row>
    <row r="108">
      <c r="B108" s="9" t="s">
        <v>19</v>
      </c>
      <c r="C108" s="25">
        <v>75003.7718566708</v>
      </c>
    </row>
    <row r="109">
      <c r="B109" s="5" t="s">
        <v>26</v>
      </c>
      <c r="C109" s="24">
        <v>75015.8608457148</v>
      </c>
    </row>
    <row r="110">
      <c r="B110" s="9" t="s">
        <v>38</v>
      </c>
      <c r="C110" s="25">
        <v>75378.5232989787</v>
      </c>
    </row>
    <row r="111">
      <c r="B111" s="5" t="s">
        <v>27</v>
      </c>
      <c r="C111" s="24">
        <v>75497.3381296727</v>
      </c>
    </row>
    <row r="112">
      <c r="B112" s="9" t="s">
        <v>49</v>
      </c>
      <c r="C112" s="25">
        <v>75538.2454072827</v>
      </c>
    </row>
    <row r="113">
      <c r="B113" s="5" t="s">
        <v>10</v>
      </c>
      <c r="C113" s="24">
        <v>75862.857318796</v>
      </c>
    </row>
    <row r="114">
      <c r="B114" s="9" t="s">
        <v>54</v>
      </c>
      <c r="C114" s="25">
        <v>76167.6486036219</v>
      </c>
    </row>
    <row r="115">
      <c r="B115" s="5" t="s">
        <v>49</v>
      </c>
      <c r="C115" s="24">
        <v>76473.9159056674</v>
      </c>
    </row>
    <row r="116">
      <c r="B116" s="9" t="s">
        <v>26</v>
      </c>
      <c r="C116" s="25">
        <v>76527.5371793319</v>
      </c>
    </row>
    <row r="117">
      <c r="B117" s="5" t="s">
        <v>10</v>
      </c>
      <c r="C117" s="24">
        <v>76583.2792653301</v>
      </c>
    </row>
    <row r="118">
      <c r="B118" s="9" t="s">
        <v>10</v>
      </c>
      <c r="C118" s="25">
        <v>76744.3039701652</v>
      </c>
    </row>
    <row r="119">
      <c r="B119" s="5" t="s">
        <v>10</v>
      </c>
      <c r="C119" s="24">
        <v>76873.8121753946</v>
      </c>
    </row>
    <row r="120">
      <c r="B120" s="9" t="s">
        <v>54</v>
      </c>
      <c r="C120" s="25">
        <v>76940.8401748437</v>
      </c>
    </row>
    <row r="121">
      <c r="B121" s="5" t="s">
        <v>49</v>
      </c>
      <c r="C121" s="24">
        <v>77222.7694411125</v>
      </c>
    </row>
    <row r="122">
      <c r="B122" s="9" t="s">
        <v>54</v>
      </c>
      <c r="C122" s="25">
        <v>77642.1506253524</v>
      </c>
    </row>
    <row r="123">
      <c r="B123" s="5" t="s">
        <v>38</v>
      </c>
      <c r="C123" s="24">
        <v>77910.167824399</v>
      </c>
    </row>
    <row r="124">
      <c r="B124" s="9" t="s">
        <v>49</v>
      </c>
      <c r="C124" s="25">
        <v>78250.0437005651</v>
      </c>
    </row>
    <row r="125">
      <c r="B125" s="5" t="s">
        <v>52</v>
      </c>
      <c r="C125" s="24">
        <v>78283.6868148453</v>
      </c>
    </row>
    <row r="126">
      <c r="B126" s="9" t="s">
        <v>54</v>
      </c>
      <c r="C126" s="25">
        <v>78391.6630556394</v>
      </c>
    </row>
    <row r="127">
      <c r="B127" s="5" t="s">
        <v>49</v>
      </c>
      <c r="C127" s="24">
        <v>78401.2592817414</v>
      </c>
    </row>
    <row r="128">
      <c r="B128" s="9" t="s">
        <v>10</v>
      </c>
      <c r="C128" s="25">
        <v>78548.2667230736</v>
      </c>
    </row>
    <row r="129">
      <c r="B129" s="5" t="s">
        <v>52</v>
      </c>
      <c r="C129" s="24">
        <v>78829.7051581222</v>
      </c>
    </row>
    <row r="130">
      <c r="B130" s="9" t="s">
        <v>26</v>
      </c>
      <c r="C130" s="25">
        <v>78902.5657445848</v>
      </c>
    </row>
    <row r="131">
      <c r="B131" s="5" t="s">
        <v>27</v>
      </c>
      <c r="C131" s="24">
        <v>78953.5665284531</v>
      </c>
    </row>
    <row r="132">
      <c r="B132" s="9" t="s">
        <v>47</v>
      </c>
      <c r="C132" s="25">
        <v>78981.7763489029</v>
      </c>
    </row>
    <row r="133">
      <c r="B133" s="5" t="s">
        <v>10</v>
      </c>
      <c r="C133" s="24">
        <v>79122.5626844136</v>
      </c>
    </row>
    <row r="134">
      <c r="B134" s="9" t="s">
        <v>10</v>
      </c>
      <c r="C134" s="25">
        <v>79644.9330990946</v>
      </c>
    </row>
    <row r="135">
      <c r="B135" s="5" t="s">
        <v>10</v>
      </c>
      <c r="C135" s="24">
        <v>79802.8292447143</v>
      </c>
    </row>
    <row r="136">
      <c r="B136" s="9" t="s">
        <v>38</v>
      </c>
      <c r="C136" s="25">
        <v>79805.3968962973</v>
      </c>
    </row>
    <row r="137">
      <c r="B137" s="5" t="s">
        <v>38</v>
      </c>
      <c r="C137" s="24">
        <v>79886.8728012511</v>
      </c>
    </row>
    <row r="138">
      <c r="B138" s="9" t="s">
        <v>10</v>
      </c>
      <c r="C138" s="25">
        <v>79936.8753588997</v>
      </c>
    </row>
    <row r="139">
      <c r="B139" s="5" t="s">
        <v>27</v>
      </c>
      <c r="C139" s="24">
        <v>79982.3711739584</v>
      </c>
    </row>
    <row r="140">
      <c r="B140" s="9" t="s">
        <v>52</v>
      </c>
      <c r="C140" s="25">
        <v>80073.9053808943</v>
      </c>
    </row>
    <row r="141">
      <c r="B141" s="5" t="s">
        <v>38</v>
      </c>
      <c r="C141" s="24">
        <v>80145.0089444009</v>
      </c>
    </row>
    <row r="142">
      <c r="B142" s="9" t="s">
        <v>27</v>
      </c>
      <c r="C142" s="25">
        <v>80200.9968967893</v>
      </c>
    </row>
    <row r="143">
      <c r="B143" s="5" t="s">
        <v>10</v>
      </c>
      <c r="C143" s="24">
        <v>80411.5051656813</v>
      </c>
    </row>
    <row r="144">
      <c r="B144" s="9" t="s">
        <v>38</v>
      </c>
      <c r="C144" s="25">
        <v>80516.4168684071</v>
      </c>
    </row>
    <row r="145">
      <c r="B145" s="5" t="s">
        <v>26</v>
      </c>
      <c r="C145" s="24">
        <v>80562.8081113307</v>
      </c>
    </row>
    <row r="146">
      <c r="B146" s="9" t="s">
        <v>52</v>
      </c>
      <c r="C146" s="25">
        <v>80591.8221493715</v>
      </c>
    </row>
    <row r="147">
      <c r="B147" s="5" t="s">
        <v>27</v>
      </c>
      <c r="C147" s="24">
        <v>80636.3441738191</v>
      </c>
    </row>
    <row r="148">
      <c r="B148" s="9" t="s">
        <v>19</v>
      </c>
      <c r="C148" s="25">
        <v>80669.0013653188</v>
      </c>
    </row>
    <row r="149">
      <c r="B149" s="5" t="s">
        <v>49</v>
      </c>
      <c r="C149" s="24">
        <v>81160.6360549158</v>
      </c>
    </row>
    <row r="150">
      <c r="B150" s="9" t="s">
        <v>49</v>
      </c>
      <c r="C150" s="25">
        <v>81307.0982041961</v>
      </c>
    </row>
    <row r="151">
      <c r="B151" s="5" t="s">
        <v>34</v>
      </c>
      <c r="C151" s="24">
        <v>81549.1777918992</v>
      </c>
    </row>
    <row r="152">
      <c r="B152" s="9" t="s">
        <v>52</v>
      </c>
      <c r="C152" s="25">
        <v>81794.37128058</v>
      </c>
    </row>
    <row r="153">
      <c r="B153" s="5" t="s">
        <v>10</v>
      </c>
      <c r="C153" s="24">
        <v>81978.8229975122</v>
      </c>
    </row>
    <row r="154">
      <c r="B154" s="9" t="s">
        <v>47</v>
      </c>
      <c r="C154" s="25">
        <v>82016.9641429927</v>
      </c>
    </row>
    <row r="155">
      <c r="B155" s="5" t="s">
        <v>38</v>
      </c>
      <c r="C155" s="24">
        <v>82049.4035808908</v>
      </c>
    </row>
    <row r="156">
      <c r="B156" s="9" t="s">
        <v>47</v>
      </c>
      <c r="C156" s="25">
        <v>82127.8112530281</v>
      </c>
    </row>
    <row r="157">
      <c r="B157" s="5" t="s">
        <v>27</v>
      </c>
      <c r="C157" s="24">
        <v>82223.4229338285</v>
      </c>
    </row>
    <row r="158">
      <c r="B158" s="9" t="s">
        <v>10</v>
      </c>
      <c r="C158" s="25">
        <v>82338.3317289487</v>
      </c>
    </row>
    <row r="159">
      <c r="B159" s="5" t="s">
        <v>47</v>
      </c>
      <c r="C159" s="24">
        <v>82562.5367828918</v>
      </c>
    </row>
    <row r="160">
      <c r="B160" s="9" t="s">
        <v>34</v>
      </c>
      <c r="C160" s="25">
        <v>82655.4201933901</v>
      </c>
    </row>
    <row r="161">
      <c r="B161" s="5" t="s">
        <v>27</v>
      </c>
      <c r="C161" s="24">
        <v>82709.0170692995</v>
      </c>
    </row>
    <row r="162">
      <c r="B162" s="9" t="s">
        <v>26</v>
      </c>
      <c r="C162" s="25">
        <v>82792.507068392</v>
      </c>
    </row>
    <row r="163">
      <c r="B163" s="5" t="s">
        <v>27</v>
      </c>
      <c r="C163" s="24">
        <v>82799.3577069027</v>
      </c>
    </row>
    <row r="164">
      <c r="B164" s="9" t="s">
        <v>19</v>
      </c>
      <c r="C164" s="25">
        <v>82827.8136108491</v>
      </c>
    </row>
    <row r="165">
      <c r="B165" s="5" t="s">
        <v>34</v>
      </c>
      <c r="C165" s="24">
        <v>83131.7780082406</v>
      </c>
    </row>
    <row r="166">
      <c r="B166" s="9" t="s">
        <v>54</v>
      </c>
      <c r="C166" s="25">
        <v>83249.4342830027</v>
      </c>
    </row>
    <row r="167">
      <c r="B167" s="5" t="s">
        <v>34</v>
      </c>
      <c r="C167" s="24">
        <v>83278.5202769992</v>
      </c>
    </row>
    <row r="168">
      <c r="B168" s="9" t="s">
        <v>34</v>
      </c>
      <c r="C168" s="25">
        <v>83429.3018307453</v>
      </c>
    </row>
    <row r="169">
      <c r="B169" s="5" t="s">
        <v>26</v>
      </c>
      <c r="C169" s="24">
        <v>83543.5107250678</v>
      </c>
    </row>
    <row r="170">
      <c r="B170" s="9" t="s">
        <v>10</v>
      </c>
      <c r="C170" s="25">
        <v>83668.8329547497</v>
      </c>
    </row>
    <row r="171">
      <c r="B171" s="5" t="s">
        <v>19</v>
      </c>
      <c r="C171" s="24">
        <v>83680.825471087</v>
      </c>
    </row>
    <row r="172">
      <c r="B172" s="9" t="s">
        <v>19</v>
      </c>
      <c r="C172" s="25">
        <v>83784.910564384</v>
      </c>
    </row>
    <row r="173">
      <c r="B173" s="5" t="s">
        <v>47</v>
      </c>
      <c r="C173" s="24">
        <v>83940.8892403136</v>
      </c>
    </row>
    <row r="174">
      <c r="B174" s="9" t="s">
        <v>49</v>
      </c>
      <c r="C174" s="25">
        <v>84124.0669971841</v>
      </c>
    </row>
    <row r="175">
      <c r="B175" s="5" t="s">
        <v>34</v>
      </c>
      <c r="C175" s="24">
        <v>84265.5765047751</v>
      </c>
    </row>
    <row r="176">
      <c r="B176" s="9" t="s">
        <v>10</v>
      </c>
      <c r="C176" s="25">
        <v>84272.1625300644</v>
      </c>
    </row>
    <row r="177">
      <c r="B177" s="5" t="s">
        <v>47</v>
      </c>
      <c r="C177" s="24">
        <v>84489.7941906319</v>
      </c>
    </row>
    <row r="178">
      <c r="B178" s="9" t="s">
        <v>19</v>
      </c>
      <c r="C178" s="25">
        <v>84511.1994578196</v>
      </c>
    </row>
    <row r="179">
      <c r="B179" s="5" t="s">
        <v>10</v>
      </c>
      <c r="C179" s="24">
        <v>84526.0780753523</v>
      </c>
    </row>
    <row r="180">
      <c r="B180" s="9" t="s">
        <v>10</v>
      </c>
      <c r="C180" s="25">
        <v>84587.5884094412</v>
      </c>
    </row>
    <row r="181">
      <c r="B181" s="5" t="s">
        <v>10</v>
      </c>
      <c r="C181" s="24">
        <v>84654.8777115394</v>
      </c>
    </row>
    <row r="182">
      <c r="B182" s="9" t="s">
        <v>27</v>
      </c>
      <c r="C182" s="25">
        <v>84903.1632389196</v>
      </c>
    </row>
    <row r="183">
      <c r="B183" s="5" t="s">
        <v>34</v>
      </c>
      <c r="C183" s="24">
        <v>85073.8048926638</v>
      </c>
    </row>
    <row r="184">
      <c r="B184" s="9" t="s">
        <v>34</v>
      </c>
      <c r="C184" s="25">
        <v>85157.0154835213</v>
      </c>
    </row>
    <row r="185">
      <c r="B185" s="5" t="s">
        <v>49</v>
      </c>
      <c r="C185" s="24">
        <v>85217.5261099408</v>
      </c>
    </row>
    <row r="186">
      <c r="B186" s="9" t="s">
        <v>34</v>
      </c>
      <c r="C186" s="25">
        <v>85258.4601822884</v>
      </c>
    </row>
    <row r="187">
      <c r="B187" s="5" t="s">
        <v>49</v>
      </c>
      <c r="C187" s="24">
        <v>85332.6542247293</v>
      </c>
    </row>
    <row r="188">
      <c r="B188" s="9" t="s">
        <v>38</v>
      </c>
      <c r="C188" s="25">
        <v>85555.9067415419</v>
      </c>
    </row>
    <row r="189">
      <c r="B189" s="5" t="s">
        <v>52</v>
      </c>
      <c r="C189" s="24">
        <v>85588.5506503832</v>
      </c>
    </row>
    <row r="190">
      <c r="B190" s="9" t="s">
        <v>47</v>
      </c>
      <c r="C190" s="25">
        <v>85644.5283521622</v>
      </c>
    </row>
    <row r="191">
      <c r="B191" s="5" t="s">
        <v>34</v>
      </c>
      <c r="C191" s="24">
        <v>85743.8347703679</v>
      </c>
    </row>
    <row r="192">
      <c r="B192" s="9" t="s">
        <v>38</v>
      </c>
      <c r="C192" s="25">
        <v>85897.0354200426</v>
      </c>
    </row>
    <row r="193">
      <c r="B193" s="5" t="s">
        <v>26</v>
      </c>
      <c r="C193" s="24">
        <v>85901.5241645178</v>
      </c>
    </row>
    <row r="194">
      <c r="B194" s="9" t="s">
        <v>10</v>
      </c>
      <c r="C194" s="25">
        <v>86165.8817220572</v>
      </c>
    </row>
    <row r="195">
      <c r="B195" s="5" t="s">
        <v>34</v>
      </c>
      <c r="C195" s="24">
        <v>86291.4106469385</v>
      </c>
    </row>
    <row r="196">
      <c r="B196" s="9" t="s">
        <v>47</v>
      </c>
      <c r="C196" s="25">
        <v>86341.9668576956</v>
      </c>
    </row>
    <row r="197">
      <c r="B197" s="5" t="s">
        <v>54</v>
      </c>
      <c r="C197" s="24">
        <v>86364.4944823413</v>
      </c>
    </row>
    <row r="198">
      <c r="B198" s="9" t="s">
        <v>27</v>
      </c>
      <c r="C198" s="25">
        <v>86379.8772268077</v>
      </c>
    </row>
    <row r="199">
      <c r="B199" s="5" t="s">
        <v>52</v>
      </c>
      <c r="C199" s="24">
        <v>86384.7902040888</v>
      </c>
    </row>
    <row r="200">
      <c r="B200" s="9" t="s">
        <v>54</v>
      </c>
      <c r="C200" s="25">
        <v>86409.7907451697</v>
      </c>
    </row>
    <row r="201">
      <c r="B201" s="5" t="s">
        <v>27</v>
      </c>
      <c r="C201" s="24">
        <v>86529.3634192996</v>
      </c>
    </row>
    <row r="202">
      <c r="B202" s="9" t="s">
        <v>10</v>
      </c>
      <c r="C202" s="25">
        <v>86607.3176180969</v>
      </c>
    </row>
    <row r="203">
      <c r="B203" s="5" t="s">
        <v>19</v>
      </c>
      <c r="C203" s="24">
        <v>86711.6711907723</v>
      </c>
    </row>
    <row r="204">
      <c r="B204" s="9" t="s">
        <v>10</v>
      </c>
      <c r="C204" s="25">
        <v>86742.4084508111</v>
      </c>
    </row>
    <row r="205">
      <c r="B205" s="5" t="s">
        <v>38</v>
      </c>
      <c r="C205" s="24">
        <v>86749.477437402</v>
      </c>
    </row>
    <row r="206">
      <c r="B206" s="9" t="s">
        <v>52</v>
      </c>
      <c r="C206" s="25">
        <v>86925.2485534556</v>
      </c>
    </row>
    <row r="207">
      <c r="B207" s="5" t="s">
        <v>19</v>
      </c>
      <c r="C207" s="24">
        <v>86956.0003928466</v>
      </c>
    </row>
    <row r="208">
      <c r="B208" s="9" t="s">
        <v>27</v>
      </c>
      <c r="C208" s="25">
        <v>86971.7353977943</v>
      </c>
    </row>
    <row r="209">
      <c r="B209" s="5" t="s">
        <v>27</v>
      </c>
      <c r="C209" s="24">
        <v>87042.8600031253</v>
      </c>
    </row>
    <row r="210">
      <c r="B210" s="9" t="s">
        <v>34</v>
      </c>
      <c r="C210" s="25">
        <v>87252.9165218771</v>
      </c>
    </row>
    <row r="211">
      <c r="B211" s="5" t="s">
        <v>38</v>
      </c>
      <c r="C211" s="24">
        <v>87565.9209116426</v>
      </c>
    </row>
    <row r="212">
      <c r="B212" s="9" t="s">
        <v>49</v>
      </c>
      <c r="C212" s="25">
        <v>87667.4013519921</v>
      </c>
    </row>
    <row r="213">
      <c r="B213" s="5" t="s">
        <v>52</v>
      </c>
      <c r="C213" s="24">
        <v>87747.5234147442</v>
      </c>
    </row>
    <row r="214">
      <c r="B214" s="9" t="s">
        <v>10</v>
      </c>
      <c r="C214" s="25">
        <v>87752.9221705923</v>
      </c>
    </row>
    <row r="215">
      <c r="B215" s="5" t="s">
        <v>52</v>
      </c>
      <c r="C215" s="24">
        <v>87820.478154093</v>
      </c>
    </row>
    <row r="216">
      <c r="B216" s="9" t="s">
        <v>38</v>
      </c>
      <c r="C216" s="25">
        <v>87985.2350918798</v>
      </c>
    </row>
    <row r="217">
      <c r="B217" s="5" t="s">
        <v>34</v>
      </c>
      <c r="C217" s="24">
        <v>88155.3159073343</v>
      </c>
    </row>
    <row r="218">
      <c r="B218" s="9" t="s">
        <v>54</v>
      </c>
      <c r="C218" s="25">
        <v>88388.9621636155</v>
      </c>
    </row>
    <row r="219">
      <c r="B219" s="5" t="s">
        <v>52</v>
      </c>
      <c r="C219" s="24">
        <v>88517.4578713991</v>
      </c>
    </row>
    <row r="220">
      <c r="B220" s="9" t="s">
        <v>54</v>
      </c>
      <c r="C220" s="25">
        <v>88539.3304036239</v>
      </c>
    </row>
    <row r="221">
      <c r="B221" s="5" t="s">
        <v>10</v>
      </c>
      <c r="C221" s="24">
        <v>88642.4445585404</v>
      </c>
    </row>
    <row r="222">
      <c r="B222" s="9" t="s">
        <v>49</v>
      </c>
      <c r="C222" s="25">
        <v>88847.8407256899</v>
      </c>
    </row>
    <row r="223">
      <c r="B223" s="5" t="s">
        <v>10</v>
      </c>
      <c r="C223" s="24">
        <v>88903.8273016504</v>
      </c>
    </row>
    <row r="224">
      <c r="B224" s="9" t="s">
        <v>52</v>
      </c>
      <c r="C224" s="25">
        <v>88942.0798916799</v>
      </c>
    </row>
    <row r="225">
      <c r="B225" s="5" t="s">
        <v>10</v>
      </c>
      <c r="C225" s="24">
        <v>89023.8082378926</v>
      </c>
    </row>
    <row r="226">
      <c r="B226" s="9" t="s">
        <v>34</v>
      </c>
      <c r="C226" s="25">
        <v>89145.9241055343</v>
      </c>
    </row>
    <row r="227">
      <c r="B227" s="5" t="s">
        <v>34</v>
      </c>
      <c r="C227" s="24">
        <v>89189.6329992841</v>
      </c>
    </row>
    <row r="228">
      <c r="B228" s="9" t="s">
        <v>26</v>
      </c>
      <c r="C228" s="25">
        <v>89252.5228040277</v>
      </c>
    </row>
    <row r="229">
      <c r="B229" s="5" t="s">
        <v>47</v>
      </c>
      <c r="C229" s="24">
        <v>89396.5666674173</v>
      </c>
    </row>
    <row r="230">
      <c r="B230" s="9" t="s">
        <v>54</v>
      </c>
      <c r="C230" s="25">
        <v>89411.3053818101</v>
      </c>
    </row>
    <row r="231">
      <c r="B231" s="5" t="s">
        <v>34</v>
      </c>
      <c r="C231" s="24">
        <v>89425.8281957554</v>
      </c>
    </row>
    <row r="232">
      <c r="B232" s="9" t="s">
        <v>47</v>
      </c>
      <c r="C232" s="25">
        <v>89454.2012072059</v>
      </c>
    </row>
    <row r="233">
      <c r="B233" s="5" t="s">
        <v>34</v>
      </c>
      <c r="C233" s="24">
        <v>89686.9587675566</v>
      </c>
    </row>
    <row r="234">
      <c r="B234" s="9" t="s">
        <v>38</v>
      </c>
      <c r="C234" s="25">
        <v>89725.6780126746</v>
      </c>
    </row>
    <row r="235">
      <c r="B235" s="5" t="s">
        <v>10</v>
      </c>
      <c r="C235" s="24">
        <v>89855.9990841932</v>
      </c>
    </row>
    <row r="236">
      <c r="B236" s="9" t="s">
        <v>34</v>
      </c>
      <c r="C236" s="25">
        <v>90053.7068150955</v>
      </c>
    </row>
    <row r="237">
      <c r="B237" s="5" t="s">
        <v>52</v>
      </c>
      <c r="C237" s="24">
        <v>90129.5896844143</v>
      </c>
    </row>
    <row r="238">
      <c r="B238" s="9" t="s">
        <v>47</v>
      </c>
      <c r="C238" s="25">
        <v>90427.6442220941</v>
      </c>
    </row>
    <row r="239">
      <c r="B239" s="5" t="s">
        <v>19</v>
      </c>
      <c r="C239" s="24">
        <v>90541.080813779</v>
      </c>
    </row>
    <row r="240">
      <c r="B240" s="9" t="s">
        <v>34</v>
      </c>
      <c r="C240" s="25">
        <v>90737.4960837269</v>
      </c>
    </row>
    <row r="241">
      <c r="B241" s="5" t="s">
        <v>10</v>
      </c>
      <c r="C241" s="24">
        <v>90764.6687043247</v>
      </c>
    </row>
    <row r="242">
      <c r="B242" s="9" t="s">
        <v>10</v>
      </c>
      <c r="C242" s="25">
        <v>90774.5404073922</v>
      </c>
    </row>
    <row r="243">
      <c r="B243" s="5" t="s">
        <v>52</v>
      </c>
      <c r="C243" s="24">
        <v>91078.4085061156</v>
      </c>
    </row>
    <row r="244">
      <c r="B244" s="9" t="s">
        <v>10</v>
      </c>
      <c r="C244" s="25">
        <v>91263.5845511303</v>
      </c>
    </row>
    <row r="245">
      <c r="B245" s="5" t="s">
        <v>52</v>
      </c>
      <c r="C245" s="24">
        <v>91321.9111931154</v>
      </c>
    </row>
    <row r="246">
      <c r="B246" s="9" t="s">
        <v>47</v>
      </c>
      <c r="C246" s="25">
        <v>91339.6361563746</v>
      </c>
    </row>
    <row r="247">
      <c r="B247" s="5" t="s">
        <v>19</v>
      </c>
      <c r="C247" s="24">
        <v>91566.9733792518</v>
      </c>
    </row>
    <row r="248">
      <c r="B248" s="9" t="s">
        <v>19</v>
      </c>
      <c r="C248" s="25">
        <v>91646.5977343417</v>
      </c>
    </row>
    <row r="249">
      <c r="B249" s="5" t="s">
        <v>27</v>
      </c>
      <c r="C249" s="24">
        <v>91705.6263593147</v>
      </c>
    </row>
    <row r="250">
      <c r="B250" s="9" t="s">
        <v>26</v>
      </c>
      <c r="C250" s="25">
        <v>91843.5901927297</v>
      </c>
    </row>
    <row r="251">
      <c r="B251" s="5" t="s">
        <v>27</v>
      </c>
      <c r="C251" s="24">
        <v>91850.8123098724</v>
      </c>
    </row>
    <row r="252">
      <c r="B252" s="9" t="s">
        <v>34</v>
      </c>
      <c r="C252" s="25">
        <v>91969.256341484</v>
      </c>
    </row>
    <row r="253">
      <c r="B253" s="5" t="s">
        <v>52</v>
      </c>
      <c r="C253" s="24">
        <v>92027.134230931</v>
      </c>
    </row>
    <row r="254">
      <c r="B254" s="9" t="s">
        <v>27</v>
      </c>
      <c r="C254" s="25">
        <v>92037.214127597</v>
      </c>
    </row>
    <row r="255">
      <c r="B255" s="5" t="s">
        <v>10</v>
      </c>
      <c r="C255" s="24">
        <v>92153.9001129356</v>
      </c>
    </row>
    <row r="256">
      <c r="B256" s="9" t="s">
        <v>38</v>
      </c>
      <c r="C256" s="25">
        <v>92250.3142317622</v>
      </c>
    </row>
    <row r="257">
      <c r="B257" s="5" t="s">
        <v>49</v>
      </c>
      <c r="C257" s="24">
        <v>92269.3807343095</v>
      </c>
    </row>
    <row r="258">
      <c r="B258" s="9" t="s">
        <v>38</v>
      </c>
      <c r="C258" s="25">
        <v>92292.4301839998</v>
      </c>
    </row>
    <row r="259">
      <c r="B259" s="5" t="s">
        <v>54</v>
      </c>
      <c r="C259" s="24">
        <v>92422.9380369979</v>
      </c>
    </row>
    <row r="260">
      <c r="B260" s="9" t="s">
        <v>54</v>
      </c>
      <c r="C260" s="25">
        <v>92665.1446772255</v>
      </c>
    </row>
    <row r="261">
      <c r="B261" s="5" t="s">
        <v>26</v>
      </c>
      <c r="C261" s="24">
        <v>92840.3082451046</v>
      </c>
    </row>
    <row r="262">
      <c r="B262" s="9" t="s">
        <v>26</v>
      </c>
      <c r="C262" s="25">
        <v>92841.1162318799</v>
      </c>
    </row>
    <row r="263">
      <c r="B263" s="5" t="s">
        <v>38</v>
      </c>
      <c r="C263" s="24">
        <v>92881.8609521495</v>
      </c>
    </row>
    <row r="264">
      <c r="B264" s="9" t="s">
        <v>47</v>
      </c>
      <c r="C264" s="25">
        <v>92891.8900659296</v>
      </c>
    </row>
    <row r="265">
      <c r="B265" s="5" t="s">
        <v>27</v>
      </c>
      <c r="C265" s="24">
        <v>93002.6926801243</v>
      </c>
    </row>
    <row r="266">
      <c r="B266" s="9" t="s">
        <v>27</v>
      </c>
      <c r="C266" s="25">
        <v>93027.9537578641</v>
      </c>
    </row>
    <row r="267">
      <c r="B267" s="5" t="s">
        <v>27</v>
      </c>
      <c r="C267" s="24">
        <v>93086.3425327256</v>
      </c>
    </row>
    <row r="268">
      <c r="B268" s="9" t="s">
        <v>49</v>
      </c>
      <c r="C268" s="25">
        <v>93294.8757492877</v>
      </c>
    </row>
    <row r="269">
      <c r="B269" s="5" t="s">
        <v>34</v>
      </c>
      <c r="C269" s="24">
        <v>93313.1788713706</v>
      </c>
    </row>
    <row r="270">
      <c r="B270" s="9" t="s">
        <v>54</v>
      </c>
      <c r="C270" s="25">
        <v>93440.313980317</v>
      </c>
    </row>
    <row r="271">
      <c r="B271" s="5" t="s">
        <v>47</v>
      </c>
      <c r="C271" s="24">
        <v>93466.828474271</v>
      </c>
    </row>
    <row r="272">
      <c r="B272" s="9" t="s">
        <v>26</v>
      </c>
      <c r="C272" s="25">
        <v>93529.7462072525</v>
      </c>
    </row>
    <row r="273">
      <c r="B273" s="5" t="s">
        <v>26</v>
      </c>
      <c r="C273" s="24">
        <v>93594.3690619689</v>
      </c>
    </row>
    <row r="274">
      <c r="B274" s="9" t="s">
        <v>19</v>
      </c>
      <c r="C274" s="25">
        <v>93792.562466109</v>
      </c>
    </row>
    <row r="275">
      <c r="B275" s="5" t="s">
        <v>10</v>
      </c>
      <c r="C275" s="24">
        <v>93833.2178346956</v>
      </c>
    </row>
    <row r="276">
      <c r="B276" s="9" t="s">
        <v>54</v>
      </c>
      <c r="C276" s="25">
        <v>93969.7063867706</v>
      </c>
    </row>
    <row r="277">
      <c r="B277" s="5" t="s">
        <v>38</v>
      </c>
      <c r="C277" s="24">
        <v>94356.6375902443</v>
      </c>
    </row>
    <row r="278">
      <c r="B278" s="9" t="s">
        <v>26</v>
      </c>
      <c r="C278" s="25">
        <v>94407.6316557606</v>
      </c>
    </row>
    <row r="279">
      <c r="B279" s="5" t="s">
        <v>19</v>
      </c>
      <c r="C279" s="24">
        <v>94632.9603096796</v>
      </c>
    </row>
    <row r="280">
      <c r="B280" s="9" t="s">
        <v>38</v>
      </c>
      <c r="C280" s="25">
        <v>94786.6160079496</v>
      </c>
    </row>
    <row r="281">
      <c r="B281" s="5" t="s">
        <v>49</v>
      </c>
      <c r="C281" s="24">
        <v>94838.7273894714</v>
      </c>
    </row>
    <row r="282">
      <c r="B282" s="9" t="s">
        <v>52</v>
      </c>
      <c r="C282" s="25">
        <v>95170.4382943924</v>
      </c>
    </row>
    <row r="283">
      <c r="B283" s="5" t="s">
        <v>38</v>
      </c>
      <c r="C283" s="24">
        <v>95217.7812936419</v>
      </c>
    </row>
    <row r="284">
      <c r="B284" s="9" t="s">
        <v>52</v>
      </c>
      <c r="C284" s="25">
        <v>95276.7800849778</v>
      </c>
    </row>
    <row r="285">
      <c r="B285" s="5" t="s">
        <v>49</v>
      </c>
      <c r="C285" s="24">
        <v>95686.4889903846</v>
      </c>
    </row>
    <row r="286">
      <c r="B286" s="9" t="s">
        <v>38</v>
      </c>
      <c r="C286" s="25">
        <v>95713.7960053439</v>
      </c>
    </row>
    <row r="287">
      <c r="B287" s="5" t="s">
        <v>34</v>
      </c>
      <c r="C287" s="24">
        <v>95762.524734554</v>
      </c>
    </row>
    <row r="288">
      <c r="B288" s="9" t="s">
        <v>34</v>
      </c>
      <c r="C288" s="25">
        <v>95942.547042388</v>
      </c>
    </row>
    <row r="289">
      <c r="B289" s="5" t="s">
        <v>38</v>
      </c>
      <c r="C289" s="24">
        <v>95957.8983295738</v>
      </c>
    </row>
    <row r="290">
      <c r="B290" s="9" t="s">
        <v>26</v>
      </c>
      <c r="C290" s="25">
        <v>95997.0190354149</v>
      </c>
    </row>
    <row r="291">
      <c r="B291" s="5" t="s">
        <v>52</v>
      </c>
      <c r="C291" s="24">
        <v>96020.889525489</v>
      </c>
    </row>
    <row r="292">
      <c r="B292" s="9" t="s">
        <v>54</v>
      </c>
      <c r="C292" s="25">
        <v>96032.3849590719</v>
      </c>
    </row>
    <row r="293">
      <c r="B293" s="5" t="s">
        <v>34</v>
      </c>
      <c r="C293" s="24">
        <v>96120.2879603579</v>
      </c>
    </row>
    <row r="294">
      <c r="B294" s="9" t="s">
        <v>27</v>
      </c>
      <c r="C294" s="25">
        <v>96128.1970997042</v>
      </c>
    </row>
    <row r="295">
      <c r="B295" s="5" t="s">
        <v>49</v>
      </c>
      <c r="C295" s="24">
        <v>96165.2168112498</v>
      </c>
    </row>
    <row r="296">
      <c r="B296" s="9" t="s">
        <v>10</v>
      </c>
      <c r="C296" s="25">
        <v>96197.5456916629</v>
      </c>
    </row>
    <row r="297">
      <c r="B297" s="5" t="s">
        <v>19</v>
      </c>
      <c r="C297" s="24">
        <v>96548.3954330197</v>
      </c>
    </row>
    <row r="298">
      <c r="B298" s="9" t="s">
        <v>27</v>
      </c>
      <c r="C298" s="25">
        <v>96834.5782948086</v>
      </c>
    </row>
    <row r="299">
      <c r="B299" s="5" t="s">
        <v>26</v>
      </c>
      <c r="C299" s="24">
        <v>97115.8594985532</v>
      </c>
    </row>
    <row r="300">
      <c r="B300" s="9" t="s">
        <v>34</v>
      </c>
      <c r="C300" s="25">
        <v>97369.6720667399</v>
      </c>
    </row>
    <row r="301">
      <c r="B301" s="5" t="s">
        <v>54</v>
      </c>
      <c r="C301" s="24">
        <v>97443.3736294419</v>
      </c>
    </row>
    <row r="302">
      <c r="B302" s="9" t="s">
        <v>54</v>
      </c>
      <c r="C302" s="25">
        <v>97489.6129281689</v>
      </c>
    </row>
    <row r="303">
      <c r="B303" s="5" t="s">
        <v>38</v>
      </c>
      <c r="C303" s="24">
        <v>97554.5532464327</v>
      </c>
    </row>
    <row r="304">
      <c r="B304" s="9" t="s">
        <v>27</v>
      </c>
      <c r="C304" s="25">
        <v>97622.9609330864</v>
      </c>
    </row>
    <row r="305">
      <c r="B305" s="5" t="s">
        <v>47</v>
      </c>
      <c r="C305" s="24">
        <v>97645.0987828983</v>
      </c>
    </row>
    <row r="306">
      <c r="B306" s="9" t="s">
        <v>27</v>
      </c>
      <c r="C306" s="25">
        <v>97657.2458324289</v>
      </c>
    </row>
    <row r="307">
      <c r="B307" s="5" t="s">
        <v>34</v>
      </c>
      <c r="C307" s="24">
        <v>97763.4051533598</v>
      </c>
    </row>
    <row r="308">
      <c r="B308" s="9" t="s">
        <v>10</v>
      </c>
      <c r="C308" s="25">
        <v>97811.8781239847</v>
      </c>
    </row>
    <row r="309">
      <c r="B309" s="5" t="s">
        <v>10</v>
      </c>
      <c r="C309" s="24">
        <v>97849.3028225317</v>
      </c>
    </row>
    <row r="310">
      <c r="B310" s="9" t="s">
        <v>19</v>
      </c>
      <c r="C310" s="25">
        <v>97932.600091987</v>
      </c>
    </row>
    <row r="311">
      <c r="B311" s="5" t="s">
        <v>26</v>
      </c>
      <c r="C311" s="24">
        <v>98036.51708068</v>
      </c>
    </row>
    <row r="312">
      <c r="B312" s="9" t="s">
        <v>47</v>
      </c>
      <c r="C312" s="25">
        <v>98153.1250724989</v>
      </c>
    </row>
    <row r="313">
      <c r="B313" s="5" t="s">
        <v>38</v>
      </c>
      <c r="C313" s="24">
        <v>98209.5168778891</v>
      </c>
    </row>
    <row r="314">
      <c r="B314" s="9" t="s">
        <v>10</v>
      </c>
      <c r="C314" s="25">
        <v>98235.7258209173</v>
      </c>
    </row>
    <row r="315">
      <c r="B315" s="5" t="s">
        <v>38</v>
      </c>
      <c r="C315" s="24">
        <v>98329.2288951228</v>
      </c>
    </row>
    <row r="316">
      <c r="B316" s="9" t="s">
        <v>27</v>
      </c>
      <c r="C316" s="25">
        <v>98410.9021845624</v>
      </c>
    </row>
    <row r="317">
      <c r="B317" s="5" t="s">
        <v>26</v>
      </c>
      <c r="C317" s="24">
        <v>98659.5336545546</v>
      </c>
    </row>
    <row r="318">
      <c r="B318" s="9" t="s">
        <v>10</v>
      </c>
      <c r="C318" s="25">
        <v>98721.639102545</v>
      </c>
    </row>
    <row r="319">
      <c r="B319" s="5" t="s">
        <v>47</v>
      </c>
      <c r="C319" s="24">
        <v>98828.4299898185</v>
      </c>
    </row>
    <row r="320">
      <c r="B320" s="9" t="s">
        <v>10</v>
      </c>
      <c r="C320" s="25">
        <v>98992.1806014365</v>
      </c>
    </row>
    <row r="321">
      <c r="B321" s="5" t="s">
        <v>19</v>
      </c>
      <c r="C321" s="24">
        <v>99112.3723904907</v>
      </c>
    </row>
    <row r="322">
      <c r="B322" s="9" t="s">
        <v>10</v>
      </c>
      <c r="C322" s="25">
        <v>99268.8614472163</v>
      </c>
    </row>
    <row r="323">
      <c r="B323" s="5" t="s">
        <v>47</v>
      </c>
      <c r="C323" s="24">
        <v>99311.6803308206</v>
      </c>
    </row>
    <row r="324">
      <c r="B324" s="9" t="s">
        <v>52</v>
      </c>
      <c r="C324" s="25">
        <v>99372.1159299918</v>
      </c>
    </row>
    <row r="325">
      <c r="B325" s="5" t="s">
        <v>52</v>
      </c>
      <c r="C325" s="24">
        <v>99467.4500805192</v>
      </c>
    </row>
    <row r="326">
      <c r="B326" s="9" t="s">
        <v>49</v>
      </c>
      <c r="C326" s="25">
        <v>99722.5538017463</v>
      </c>
    </row>
    <row r="327">
      <c r="B327" s="5" t="s">
        <v>26</v>
      </c>
      <c r="C327" s="24">
        <v>99743.2888044038</v>
      </c>
    </row>
    <row r="328">
      <c r="B328" s="9" t="s">
        <v>26</v>
      </c>
      <c r="C328" s="25">
        <v>99785.1183399889</v>
      </c>
    </row>
    <row r="329">
      <c r="B329" s="5" t="s">
        <v>38</v>
      </c>
      <c r="C329" s="24">
        <v>99829.5012736388</v>
      </c>
    </row>
    <row r="330">
      <c r="B330" s="9" t="s">
        <v>49</v>
      </c>
      <c r="C330" s="25">
        <v>99835.9266317616</v>
      </c>
    </row>
    <row r="331">
      <c r="B331" s="5" t="s">
        <v>27</v>
      </c>
      <c r="C331" s="24">
        <v>100249.330323807</v>
      </c>
    </row>
    <row r="332">
      <c r="B332" s="9" t="s">
        <v>10</v>
      </c>
      <c r="C332" s="25">
        <v>100288.018731408</v>
      </c>
    </row>
    <row r="333">
      <c r="B333" s="5" t="s">
        <v>38</v>
      </c>
      <c r="C333" s="24">
        <v>100350.875516245</v>
      </c>
    </row>
    <row r="334">
      <c r="B334" s="9" t="s">
        <v>52</v>
      </c>
      <c r="C334" s="25">
        <v>100519.551168352</v>
      </c>
    </row>
    <row r="335">
      <c r="B335" s="5" t="s">
        <v>26</v>
      </c>
      <c r="C335" s="24">
        <v>100575.362115831</v>
      </c>
    </row>
    <row r="336">
      <c r="B336" s="9" t="s">
        <v>47</v>
      </c>
      <c r="C336" s="25">
        <v>100702.828709106</v>
      </c>
    </row>
    <row r="337">
      <c r="B337" s="5" t="s">
        <v>38</v>
      </c>
      <c r="C337" s="24">
        <v>100779.559514021</v>
      </c>
    </row>
    <row r="338">
      <c r="B338" s="9" t="s">
        <v>34</v>
      </c>
      <c r="C338" s="25">
        <v>100795.605179839</v>
      </c>
    </row>
    <row r="339">
      <c r="B339" s="5" t="s">
        <v>26</v>
      </c>
      <c r="C339" s="24">
        <v>100929.275282953</v>
      </c>
    </row>
    <row r="340">
      <c r="B340" s="9" t="s">
        <v>49</v>
      </c>
      <c r="C340" s="25">
        <v>100930.45261944</v>
      </c>
    </row>
    <row r="341">
      <c r="B341" s="5" t="s">
        <v>52</v>
      </c>
      <c r="C341" s="24">
        <v>100933.906475317</v>
      </c>
    </row>
    <row r="342">
      <c r="B342" s="9" t="s">
        <v>47</v>
      </c>
      <c r="C342" s="25">
        <v>101001.901140553</v>
      </c>
    </row>
    <row r="343">
      <c r="B343" s="5" t="s">
        <v>54</v>
      </c>
      <c r="C343" s="24">
        <v>101019.733151426</v>
      </c>
    </row>
    <row r="344">
      <c r="B344" s="9" t="s">
        <v>52</v>
      </c>
      <c r="C344" s="25">
        <v>101228.040996954</v>
      </c>
    </row>
    <row r="345">
      <c r="B345" s="5" t="s">
        <v>52</v>
      </c>
      <c r="C345" s="24">
        <v>101325.617594347</v>
      </c>
    </row>
    <row r="346">
      <c r="B346" s="9" t="s">
        <v>52</v>
      </c>
      <c r="C346" s="25">
        <v>101388.28533802</v>
      </c>
    </row>
    <row r="347">
      <c r="B347" s="5" t="s">
        <v>10</v>
      </c>
      <c r="C347" s="24">
        <v>101462.641053849</v>
      </c>
    </row>
    <row r="348">
      <c r="B348" s="9" t="s">
        <v>38</v>
      </c>
      <c r="C348" s="25">
        <v>101601.064968962</v>
      </c>
    </row>
    <row r="349">
      <c r="B349" s="5" t="s">
        <v>34</v>
      </c>
      <c r="C349" s="24">
        <v>101648.962493096</v>
      </c>
    </row>
    <row r="350">
      <c r="B350" s="9" t="s">
        <v>26</v>
      </c>
      <c r="C350" s="25">
        <v>101794.441854827</v>
      </c>
    </row>
    <row r="351">
      <c r="B351" s="5" t="s">
        <v>10</v>
      </c>
      <c r="C351" s="24">
        <v>101820.431131197</v>
      </c>
    </row>
    <row r="352">
      <c r="B352" s="9" t="s">
        <v>47</v>
      </c>
      <c r="C352" s="25">
        <v>101822.17227077</v>
      </c>
    </row>
    <row r="353">
      <c r="B353" s="5" t="s">
        <v>26</v>
      </c>
      <c r="C353" s="24">
        <v>101945.497751131</v>
      </c>
    </row>
    <row r="354">
      <c r="B354" s="9" t="s">
        <v>27</v>
      </c>
      <c r="C354" s="25">
        <v>101953.052927065</v>
      </c>
    </row>
    <row r="355">
      <c r="B355" s="5" t="s">
        <v>19</v>
      </c>
      <c r="C355" s="24">
        <v>101964.987492599</v>
      </c>
    </row>
    <row r="356">
      <c r="B356" s="9" t="s">
        <v>38</v>
      </c>
      <c r="C356" s="25">
        <v>102065.720673475</v>
      </c>
    </row>
    <row r="357">
      <c r="B357" s="5" t="s">
        <v>38</v>
      </c>
      <c r="C357" s="24">
        <v>102128.560273801</v>
      </c>
    </row>
    <row r="358">
      <c r="B358" s="9" t="s">
        <v>27</v>
      </c>
      <c r="C358" s="25">
        <v>102300.603875446</v>
      </c>
    </row>
    <row r="359">
      <c r="B359" s="5" t="s">
        <v>27</v>
      </c>
      <c r="C359" s="24">
        <v>102424.37093878</v>
      </c>
    </row>
    <row r="360">
      <c r="B360" s="9" t="s">
        <v>54</v>
      </c>
      <c r="C360" s="25">
        <v>102574.317216006</v>
      </c>
    </row>
    <row r="361">
      <c r="B361" s="5" t="s">
        <v>27</v>
      </c>
      <c r="C361" s="24">
        <v>102591.882727879</v>
      </c>
    </row>
    <row r="362">
      <c r="B362" s="9" t="s">
        <v>10</v>
      </c>
      <c r="C362" s="25">
        <v>102593.997054251</v>
      </c>
    </row>
    <row r="363">
      <c r="B363" s="5" t="s">
        <v>34</v>
      </c>
      <c r="C363" s="24">
        <v>102714.590723146</v>
      </c>
    </row>
    <row r="364">
      <c r="B364" s="9" t="s">
        <v>26</v>
      </c>
      <c r="C364" s="25">
        <v>102757.934763336</v>
      </c>
    </row>
    <row r="365">
      <c r="B365" s="5" t="s">
        <v>34</v>
      </c>
      <c r="C365" s="24">
        <v>102825.007866567</v>
      </c>
    </row>
    <row r="366">
      <c r="B366" s="9" t="s">
        <v>38</v>
      </c>
      <c r="C366" s="25">
        <v>102836.310604833</v>
      </c>
    </row>
    <row r="367">
      <c r="B367" s="5" t="s">
        <v>54</v>
      </c>
      <c r="C367" s="24">
        <v>102912.309483394</v>
      </c>
    </row>
    <row r="368">
      <c r="B368" s="9" t="s">
        <v>19</v>
      </c>
      <c r="C368" s="25">
        <v>102925.947388071</v>
      </c>
    </row>
    <row r="369">
      <c r="B369" s="5" t="s">
        <v>10</v>
      </c>
      <c r="C369" s="24">
        <v>102999.231323077</v>
      </c>
    </row>
    <row r="370">
      <c r="B370" s="9" t="s">
        <v>52</v>
      </c>
      <c r="C370" s="25">
        <v>103150.488269702</v>
      </c>
    </row>
    <row r="371">
      <c r="B371" s="5" t="s">
        <v>49</v>
      </c>
      <c r="C371" s="24">
        <v>103180.626977448</v>
      </c>
    </row>
    <row r="372">
      <c r="B372" s="9" t="s">
        <v>34</v>
      </c>
      <c r="C372" s="25">
        <v>103239.911341266</v>
      </c>
    </row>
    <row r="373">
      <c r="B373" s="5" t="s">
        <v>49</v>
      </c>
      <c r="C373" s="24">
        <v>103457.724326349</v>
      </c>
    </row>
    <row r="374">
      <c r="B374" s="9" t="s">
        <v>54</v>
      </c>
      <c r="C374" s="25">
        <v>103526.201199951</v>
      </c>
    </row>
    <row r="375">
      <c r="B375" s="5" t="s">
        <v>27</v>
      </c>
      <c r="C375" s="24">
        <v>103759.33904232</v>
      </c>
    </row>
    <row r="376">
      <c r="B376" s="9" t="s">
        <v>26</v>
      </c>
      <c r="C376" s="25">
        <v>103952.467414648</v>
      </c>
    </row>
    <row r="377">
      <c r="B377" s="5" t="s">
        <v>52</v>
      </c>
      <c r="C377" s="24">
        <v>103955.538020224</v>
      </c>
    </row>
    <row r="378">
      <c r="B378" s="9" t="s">
        <v>49</v>
      </c>
      <c r="C378" s="25">
        <v>104018.514308742</v>
      </c>
    </row>
    <row r="379">
      <c r="B379" s="5" t="s">
        <v>19</v>
      </c>
      <c r="C379" s="24">
        <v>104026.482740974</v>
      </c>
    </row>
    <row r="380">
      <c r="B380" s="9" t="s">
        <v>26</v>
      </c>
      <c r="C380" s="25">
        <v>104107.304204569</v>
      </c>
    </row>
    <row r="381">
      <c r="B381" s="5" t="s">
        <v>52</v>
      </c>
      <c r="C381" s="24">
        <v>104261.223618532</v>
      </c>
    </row>
    <row r="382">
      <c r="B382" s="9" t="s">
        <v>19</v>
      </c>
      <c r="C382" s="25">
        <v>104447.758566563</v>
      </c>
    </row>
    <row r="383">
      <c r="B383" s="5" t="s">
        <v>52</v>
      </c>
      <c r="C383" s="24">
        <v>104560.977248596</v>
      </c>
    </row>
    <row r="384">
      <c r="B384" s="9" t="s">
        <v>52</v>
      </c>
      <c r="C384" s="25">
        <v>104747.462705216</v>
      </c>
    </row>
    <row r="385">
      <c r="B385" s="5" t="s">
        <v>19</v>
      </c>
      <c r="C385" s="24">
        <v>104854.999235738</v>
      </c>
    </row>
    <row r="386">
      <c r="B386" s="9" t="s">
        <v>54</v>
      </c>
      <c r="C386" s="25">
        <v>104922.019737386</v>
      </c>
    </row>
    <row r="387">
      <c r="B387" s="5" t="s">
        <v>26</v>
      </c>
      <c r="C387" s="24">
        <v>105187.758786183</v>
      </c>
    </row>
    <row r="388">
      <c r="B388" s="9" t="s">
        <v>26</v>
      </c>
      <c r="C388" s="25">
        <v>105366.858989722</v>
      </c>
    </row>
    <row r="389">
      <c r="B389" s="5" t="s">
        <v>52</v>
      </c>
      <c r="C389" s="24">
        <v>105370.342282991</v>
      </c>
    </row>
    <row r="390">
      <c r="B390" s="9" t="s">
        <v>54</v>
      </c>
      <c r="C390" s="25">
        <v>105505.587925908</v>
      </c>
    </row>
    <row r="391">
      <c r="B391" s="5" t="s">
        <v>19</v>
      </c>
      <c r="C391" s="24">
        <v>105559.095455855</v>
      </c>
    </row>
    <row r="392">
      <c r="B392" s="9" t="s">
        <v>49</v>
      </c>
      <c r="C392" s="25">
        <v>105770.972366346</v>
      </c>
    </row>
    <row r="393">
      <c r="B393" s="5" t="s">
        <v>52</v>
      </c>
      <c r="C393" s="24">
        <v>105779.267104687</v>
      </c>
    </row>
    <row r="394">
      <c r="B394" s="9" t="s">
        <v>52</v>
      </c>
      <c r="C394" s="25">
        <v>105821.394045522</v>
      </c>
    </row>
    <row r="395">
      <c r="B395" s="5" t="s">
        <v>19</v>
      </c>
      <c r="C395" s="24">
        <v>106177.85840212</v>
      </c>
    </row>
    <row r="396">
      <c r="B396" s="9" t="s">
        <v>19</v>
      </c>
      <c r="C396" s="25">
        <v>106464.577566936</v>
      </c>
    </row>
    <row r="397">
      <c r="B397" s="5" t="s">
        <v>49</v>
      </c>
      <c r="C397" s="24">
        <v>106800.196534912</v>
      </c>
    </row>
    <row r="398">
      <c r="B398" s="9" t="s">
        <v>54</v>
      </c>
      <c r="C398" s="25">
        <v>106981.709009017</v>
      </c>
    </row>
    <row r="399">
      <c r="B399" s="5" t="s">
        <v>19</v>
      </c>
      <c r="C399" s="24">
        <v>107067.728866581</v>
      </c>
    </row>
    <row r="400">
      <c r="B400" s="9" t="s">
        <v>34</v>
      </c>
      <c r="C400" s="25">
        <v>107103.06730964</v>
      </c>
    </row>
    <row r="401">
      <c r="B401" s="5" t="s">
        <v>26</v>
      </c>
      <c r="C401" s="24">
        <v>107149.469960024</v>
      </c>
    </row>
    <row r="402">
      <c r="B402" s="9" t="s">
        <v>52</v>
      </c>
      <c r="C402" s="25">
        <v>107155.492139903</v>
      </c>
    </row>
    <row r="403">
      <c r="B403" s="5" t="s">
        <v>26</v>
      </c>
      <c r="C403" s="24">
        <v>107170.263068949</v>
      </c>
    </row>
    <row r="404">
      <c r="B404" s="9" t="s">
        <v>38</v>
      </c>
      <c r="C404" s="25">
        <v>107583.526028688</v>
      </c>
    </row>
    <row r="405">
      <c r="B405" s="5" t="s">
        <v>49</v>
      </c>
      <c r="C405" s="24">
        <v>107677.224069061</v>
      </c>
    </row>
    <row r="406">
      <c r="B406" s="9" t="s">
        <v>27</v>
      </c>
      <c r="C406" s="25">
        <v>107851.790342287</v>
      </c>
    </row>
    <row r="407">
      <c r="B407" s="5" t="s">
        <v>38</v>
      </c>
      <c r="C407" s="24">
        <v>107891.553584875</v>
      </c>
    </row>
    <row r="408">
      <c r="B408" s="9" t="s">
        <v>47</v>
      </c>
      <c r="C408" s="25">
        <v>108280.439184364</v>
      </c>
    </row>
    <row r="409">
      <c r="B409" s="5" t="s">
        <v>19</v>
      </c>
      <c r="C409" s="24">
        <v>109060.482942904</v>
      </c>
    </row>
    <row r="410">
      <c r="B410" s="9" t="s">
        <v>47</v>
      </c>
      <c r="C410" s="25">
        <v>109105.509524748</v>
      </c>
    </row>
    <row r="411">
      <c r="B411" s="5" t="s">
        <v>19</v>
      </c>
      <c r="C411" s="24">
        <v>109202.770129594</v>
      </c>
    </row>
    <row r="412">
      <c r="B412" s="9" t="s">
        <v>26</v>
      </c>
      <c r="C412" s="25">
        <v>109264.89974773</v>
      </c>
    </row>
    <row r="413">
      <c r="B413" s="5" t="s">
        <v>34</v>
      </c>
      <c r="C413" s="24">
        <v>109578.480137308</v>
      </c>
    </row>
    <row r="414">
      <c r="B414" s="9" t="s">
        <v>19</v>
      </c>
      <c r="C414" s="25">
        <v>109663.044218397</v>
      </c>
    </row>
    <row r="415">
      <c r="B415" s="5" t="s">
        <v>54</v>
      </c>
      <c r="C415" s="24">
        <v>109899.633375847</v>
      </c>
    </row>
    <row r="416">
      <c r="B416" s="9" t="s">
        <v>34</v>
      </c>
      <c r="C416" s="25">
        <v>109986.594224795</v>
      </c>
    </row>
    <row r="417">
      <c r="B417" s="5" t="s">
        <v>34</v>
      </c>
      <c r="C417" s="24">
        <v>110153.069852007</v>
      </c>
    </row>
    <row r="418">
      <c r="B418" s="9" t="s">
        <v>47</v>
      </c>
      <c r="C418" s="25">
        <v>110181.305920946</v>
      </c>
    </row>
    <row r="419">
      <c r="B419" s="5" t="s">
        <v>54</v>
      </c>
      <c r="C419" s="24">
        <v>110221.529151021</v>
      </c>
    </row>
    <row r="420">
      <c r="B420" s="9" t="s">
        <v>26</v>
      </c>
      <c r="C420" s="25">
        <v>110298.379649103</v>
      </c>
    </row>
    <row r="421">
      <c r="B421" s="5" t="s">
        <v>54</v>
      </c>
      <c r="C421" s="24">
        <v>110679.26512998</v>
      </c>
    </row>
    <row r="422">
      <c r="B422" s="9" t="s">
        <v>52</v>
      </c>
      <c r="C422" s="25">
        <v>110711.665752459</v>
      </c>
    </row>
    <row r="423">
      <c r="B423" s="5" t="s">
        <v>19</v>
      </c>
      <c r="C423" s="24">
        <v>111093.326240863</v>
      </c>
    </row>
    <row r="424">
      <c r="B424" s="9" t="s">
        <v>27</v>
      </c>
      <c r="C424" s="25">
        <v>111093.331575375</v>
      </c>
    </row>
    <row r="425">
      <c r="B425" s="5" t="s">
        <v>54</v>
      </c>
      <c r="C425" s="24">
        <v>111189.610603466</v>
      </c>
    </row>
    <row r="426">
      <c r="B426" s="9" t="s">
        <v>10</v>
      </c>
      <c r="C426" s="25">
        <v>111392.165243159</v>
      </c>
    </row>
    <row r="427">
      <c r="B427" s="5" t="s">
        <v>26</v>
      </c>
      <c r="C427" s="24">
        <v>111956.847217765</v>
      </c>
    </row>
    <row r="428">
      <c r="B428" s="9" t="s">
        <v>38</v>
      </c>
      <c r="C428" s="25">
        <v>112062.614121394</v>
      </c>
    </row>
    <row r="429">
      <c r="B429" s="5" t="s">
        <v>38</v>
      </c>
      <c r="C429" s="24">
        <v>112139.80825957</v>
      </c>
    </row>
    <row r="430">
      <c r="B430" s="9" t="s">
        <v>52</v>
      </c>
      <c r="C430" s="25">
        <v>112234.371350483</v>
      </c>
    </row>
    <row r="431">
      <c r="B431" s="5" t="s">
        <v>19</v>
      </c>
      <c r="C431" s="24">
        <v>112377.632405967</v>
      </c>
    </row>
    <row r="432">
      <c r="B432" s="9" t="s">
        <v>27</v>
      </c>
      <c r="C432" s="25">
        <v>112414.748896333</v>
      </c>
    </row>
    <row r="433">
      <c r="B433" s="5" t="s">
        <v>52</v>
      </c>
      <c r="C433" s="24">
        <v>112457.279074676</v>
      </c>
    </row>
    <row r="434">
      <c r="B434" s="9" t="s">
        <v>34</v>
      </c>
      <c r="C434" s="25">
        <v>112464.786496476</v>
      </c>
    </row>
    <row r="435">
      <c r="B435" s="5" t="s">
        <v>19</v>
      </c>
      <c r="C435" s="24">
        <v>112524.001743782</v>
      </c>
    </row>
    <row r="436">
      <c r="B436" s="9" t="s">
        <v>38</v>
      </c>
      <c r="C436" s="25">
        <v>112822.654630625</v>
      </c>
    </row>
    <row r="437">
      <c r="B437" s="5" t="s">
        <v>54</v>
      </c>
      <c r="C437" s="24">
        <v>112988.468720025</v>
      </c>
    </row>
    <row r="438">
      <c r="B438" s="9" t="s">
        <v>19</v>
      </c>
      <c r="C438" s="25">
        <v>113976.705934227</v>
      </c>
    </row>
    <row r="439">
      <c r="B439" s="5" t="s">
        <v>49</v>
      </c>
      <c r="C439" s="24">
        <v>114267.627998099</v>
      </c>
    </row>
    <row r="440">
      <c r="B440" s="9" t="s">
        <v>47</v>
      </c>
      <c r="C440" s="25">
        <v>114751.440949682</v>
      </c>
    </row>
    <row r="441">
      <c r="B441" s="5" t="s">
        <v>26</v>
      </c>
      <c r="C441" s="24">
        <v>114881.077917243</v>
      </c>
    </row>
    <row r="442">
      <c r="B442" s="9" t="s">
        <v>47</v>
      </c>
      <c r="C442" s="25">
        <v>114893.760927301</v>
      </c>
    </row>
    <row r="443">
      <c r="B443" s="5" t="s">
        <v>27</v>
      </c>
      <c r="C443" s="24">
        <v>114957.919162158</v>
      </c>
    </row>
    <row r="444">
      <c r="B444" s="9" t="s">
        <v>26</v>
      </c>
      <c r="C444" s="25">
        <v>115238.67753463</v>
      </c>
    </row>
    <row r="445">
      <c r="B445" s="5" t="s">
        <v>34</v>
      </c>
      <c r="C445" s="24">
        <v>116207.694043399</v>
      </c>
    </row>
    <row r="446">
      <c r="B446" s="9" t="s">
        <v>34</v>
      </c>
      <c r="C446" s="25">
        <v>116519.293485704</v>
      </c>
    </row>
    <row r="447">
      <c r="B447" s="5" t="s">
        <v>54</v>
      </c>
      <c r="C447" s="24">
        <v>116713.117942891</v>
      </c>
    </row>
    <row r="448">
      <c r="B448" s="9" t="s">
        <v>38</v>
      </c>
      <c r="C448" s="25">
        <v>116772.434687809</v>
      </c>
    </row>
    <row r="449">
      <c r="B449" s="5" t="s">
        <v>27</v>
      </c>
      <c r="C449" s="24">
        <v>116857.484258988</v>
      </c>
    </row>
    <row r="450">
      <c r="B450" s="9" t="s">
        <v>38</v>
      </c>
      <c r="C450" s="25">
        <v>116994.790591012</v>
      </c>
    </row>
    <row r="451">
      <c r="B451" s="5" t="s">
        <v>27</v>
      </c>
      <c r="C451" s="24">
        <v>117056.823493865</v>
      </c>
    </row>
    <row r="452">
      <c r="B452" s="9" t="s">
        <v>10</v>
      </c>
      <c r="C452" s="25">
        <v>117188.228399227</v>
      </c>
    </row>
    <row r="453">
      <c r="B453" s="5" t="s">
        <v>54</v>
      </c>
      <c r="C453" s="24">
        <v>117224.202306422</v>
      </c>
    </row>
    <row r="454">
      <c r="B454" s="9" t="s">
        <v>19</v>
      </c>
      <c r="C454" s="25">
        <v>117295.976194846</v>
      </c>
    </row>
    <row r="455">
      <c r="B455" s="5" t="s">
        <v>34</v>
      </c>
      <c r="C455" s="24">
        <v>117490.669093826</v>
      </c>
    </row>
    <row r="456">
      <c r="B456" s="9" t="s">
        <v>26</v>
      </c>
      <c r="C456" s="25">
        <v>117752.886141153</v>
      </c>
    </row>
    <row r="457">
      <c r="B457" s="5" t="s">
        <v>26</v>
      </c>
      <c r="C457" s="24">
        <v>117936.964036266</v>
      </c>
    </row>
    <row r="458">
      <c r="B458" s="9" t="s">
        <v>19</v>
      </c>
      <c r="C458" s="25">
        <v>118237.53037789</v>
      </c>
    </row>
    <row r="459">
      <c r="B459" s="5" t="s">
        <v>38</v>
      </c>
      <c r="C459" s="24">
        <v>118340.876418952</v>
      </c>
    </row>
    <row r="460">
      <c r="B460" s="9" t="s">
        <v>10</v>
      </c>
      <c r="C460" s="25">
        <v>118489.240262652</v>
      </c>
    </row>
    <row r="461">
      <c r="B461" s="5" t="s">
        <v>52</v>
      </c>
      <c r="C461" s="24">
        <v>118606.931976958</v>
      </c>
    </row>
    <row r="462">
      <c r="B462" s="9" t="s">
        <v>27</v>
      </c>
      <c r="C462" s="25">
        <v>118957.228721534</v>
      </c>
    </row>
    <row r="463">
      <c r="B463" s="5" t="s">
        <v>38</v>
      </c>
      <c r="C463" s="24">
        <v>118980.604625584</v>
      </c>
    </row>
    <row r="464">
      <c r="B464" s="9" t="s">
        <v>54</v>
      </c>
      <c r="C464" s="25">
        <v>119395.978525545</v>
      </c>
    </row>
    <row r="465">
      <c r="B465" s="5" t="s">
        <v>52</v>
      </c>
      <c r="C465" s="24">
        <v>119717.365510353</v>
      </c>
    </row>
    <row r="466">
      <c r="B466" s="9" t="s">
        <v>26</v>
      </c>
      <c r="C466" s="25">
        <v>119754.540713165</v>
      </c>
    </row>
    <row r="467">
      <c r="B467" s="5" t="s">
        <v>10</v>
      </c>
      <c r="C467" s="24">
        <v>119794.992146411</v>
      </c>
    </row>
    <row r="468">
      <c r="B468" s="9" t="s">
        <v>26</v>
      </c>
      <c r="C468" s="25">
        <v>119961.891251422</v>
      </c>
    </row>
    <row r="469">
      <c r="B469" s="5" t="s">
        <v>27</v>
      </c>
      <c r="C469" s="24">
        <v>121444.843330393</v>
      </c>
    </row>
    <row r="470">
      <c r="B470" s="9" t="s">
        <v>34</v>
      </c>
      <c r="C470" s="25">
        <v>121894.680146338</v>
      </c>
    </row>
    <row r="471">
      <c r="B471" s="5" t="s">
        <v>10</v>
      </c>
      <c r="C471" s="24">
        <v>121897.106973964</v>
      </c>
    </row>
    <row r="472">
      <c r="B472" s="9" t="s">
        <v>54</v>
      </c>
      <c r="C472" s="25">
        <v>121912.196460218</v>
      </c>
    </row>
    <row r="473">
      <c r="B473" s="5" t="s">
        <v>47</v>
      </c>
      <c r="C473" s="24">
        <v>122682.699869777</v>
      </c>
    </row>
    <row r="474">
      <c r="B474" s="9" t="s">
        <v>26</v>
      </c>
      <c r="C474" s="25">
        <v>122683.905331543</v>
      </c>
    </row>
    <row r="475">
      <c r="B475" s="5" t="s">
        <v>34</v>
      </c>
      <c r="C475" s="24">
        <v>123992.648332884</v>
      </c>
    </row>
    <row r="476">
      <c r="B476" s="9" t="s">
        <v>47</v>
      </c>
      <c r="C476" s="25">
        <v>124041.103080318</v>
      </c>
    </row>
    <row r="477">
      <c r="B477" s="5" t="s">
        <v>27</v>
      </c>
      <c r="C477" s="24">
        <v>124900.328599755</v>
      </c>
    </row>
    <row r="478">
      <c r="B478" s="9" t="s">
        <v>52</v>
      </c>
      <c r="C478" s="25">
        <v>125421.917986211</v>
      </c>
    </row>
    <row r="479">
      <c r="B479" s="5" t="s">
        <v>10</v>
      </c>
      <c r="C479" s="24">
        <v>125455.823528734</v>
      </c>
    </row>
    <row r="480">
      <c r="B480" s="9" t="s">
        <v>26</v>
      </c>
      <c r="C480" s="25">
        <v>126266.82410491</v>
      </c>
    </row>
    <row r="481">
      <c r="B481" s="5" t="s">
        <v>34</v>
      </c>
      <c r="C481" s="24">
        <v>126678.453043875</v>
      </c>
    </row>
    <row r="482">
      <c r="B482" s="9" t="s">
        <v>54</v>
      </c>
      <c r="C482" s="25">
        <v>126752.134661294</v>
      </c>
    </row>
    <row r="483">
      <c r="B483" s="5" t="s">
        <v>38</v>
      </c>
      <c r="C483" s="24">
        <v>126849.580891344</v>
      </c>
    </row>
    <row r="484">
      <c r="B484" s="9" t="s">
        <v>52</v>
      </c>
      <c r="C484" s="25">
        <v>127392.30661009</v>
      </c>
    </row>
    <row r="485">
      <c r="B485" s="5" t="s">
        <v>47</v>
      </c>
      <c r="C485" s="24">
        <v>127413.267523849</v>
      </c>
    </row>
    <row r="486">
      <c r="B486" s="9" t="s">
        <v>52</v>
      </c>
      <c r="C486" s="25">
        <v>127434.956373878</v>
      </c>
    </row>
    <row r="487">
      <c r="B487" s="5" t="s">
        <v>47</v>
      </c>
      <c r="C487" s="24">
        <v>128973.419154429</v>
      </c>
    </row>
    <row r="488">
      <c r="B488" s="9" t="s">
        <v>54</v>
      </c>
      <c r="C488" s="25">
        <v>129293.900959378</v>
      </c>
    </row>
    <row r="489">
      <c r="B489" s="5" t="s">
        <v>27</v>
      </c>
      <c r="C489" s="24">
        <v>129306.829234441</v>
      </c>
    </row>
    <row r="490">
      <c r="B490" s="9" t="s">
        <v>52</v>
      </c>
      <c r="C490" s="25">
        <v>129631.583296303</v>
      </c>
    </row>
    <row r="491">
      <c r="B491" s="5" t="s">
        <v>54</v>
      </c>
      <c r="C491" s="24">
        <v>129825.05203287</v>
      </c>
    </row>
    <row r="492">
      <c r="B492" s="9" t="s">
        <v>52</v>
      </c>
      <c r="C492" s="25">
        <v>130007.350230161</v>
      </c>
    </row>
    <row r="493">
      <c r="B493" s="5" t="s">
        <v>54</v>
      </c>
      <c r="C493" s="24">
        <v>132528.711779464</v>
      </c>
    </row>
    <row r="494">
      <c r="B494" s="9" t="s">
        <v>47</v>
      </c>
      <c r="C494" s="25">
        <v>133106.654963812</v>
      </c>
    </row>
    <row r="495">
      <c r="B495" s="5" t="s">
        <v>27</v>
      </c>
      <c r="C495" s="24">
        <v>134822.691380414</v>
      </c>
    </row>
    <row r="496">
      <c r="B496" s="9" t="s">
        <v>10</v>
      </c>
      <c r="C496" s="25">
        <v>135566.660583232</v>
      </c>
    </row>
    <row r="497">
      <c r="B497" s="5" t="s">
        <v>38</v>
      </c>
      <c r="C497" s="24">
        <v>135778.949794264</v>
      </c>
    </row>
    <row r="498">
      <c r="B498" s="9" t="s">
        <v>49</v>
      </c>
      <c r="C498" s="25">
        <v>138448.110775798</v>
      </c>
    </row>
    <row r="499">
      <c r="B499" s="5" t="s">
        <v>54</v>
      </c>
      <c r="C499" s="24">
        <v>139078.066918871</v>
      </c>
    </row>
    <row r="500">
      <c r="B500" s="9" t="s">
        <v>34</v>
      </c>
      <c r="C500" s="25">
        <v>140475.99581234</v>
      </c>
    </row>
    <row r="501">
      <c r="B501" s="5" t="s">
        <v>52</v>
      </c>
      <c r="C501" s="24">
        <v>148467.112346381</v>
      </c>
    </row>
    <row r="502">
      <c r="B502" s="13" t="s">
        <v>19</v>
      </c>
      <c r="C502" s="27">
        <v>155209.821613828</v>
      </c>
    </row>
  </sheetData>
  <mergeCells count="1">
    <mergeCell ref="E1:G1"/>
  </mergeCells>
  <drawing r:id="rId1"/>
  <tableParts count="1">
    <tablePart r:id="rId3"/>
  </tableParts>
</worksheet>
</file>